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1_174DE72B92D0CC8E47470254ADD9C70945DCA63C" xr6:coauthVersionLast="47" xr6:coauthVersionMax="47" xr10:uidLastSave="{00000000-0000-0000-0000-000000000000}"/>
  <bookViews>
    <workbookView xWindow="0" yWindow="0" windowWidth="20496" windowHeight="7068" tabRatio="906" xr2:uid="{00000000-000D-0000-FFFF-FFFF00000000}"/>
  </bookViews>
  <sheets>
    <sheet name="contents" sheetId="42" r:id="rId1"/>
    <sheet name="Consol IS" sheetId="46" r:id="rId2"/>
    <sheet name="Consol BS" sheetId="45" r:id="rId3"/>
    <sheet name="CO IS" sheetId="23" r:id="rId4"/>
    <sheet name="SCE" sheetId="30" r:id="rId5"/>
    <sheet name="BS" sheetId="1" state="hidden" r:id="rId6"/>
    <sheet name="CO BS" sheetId="44" r:id="rId7"/>
    <sheet name="Note 01-Inv income" sheetId="20" r:id="rId8"/>
    <sheet name="Note 02-Fees &amp; com" sheetId="19" r:id="rId9"/>
    <sheet name="Note 03-other rev" sheetId="21" r:id="rId10"/>
    <sheet name="Note 04-other oper &amp; admi" sheetId="22" r:id="rId11"/>
    <sheet name="Note 05-PPE" sheetId="2" r:id="rId12"/>
    <sheet name="Note 06-Right of Use" sheetId="52" r:id="rId13"/>
    <sheet name="Note 07-L&amp;B inv purpose" sheetId="32" r:id="rId14"/>
    <sheet name="Note 08-subsidiaries" sheetId="3" r:id="rId15"/>
    <sheet name="Note 09-Associate" sheetId="33" r:id="rId16"/>
    <sheet name="Note 10 HTM" sheetId="5" r:id="rId17"/>
    <sheet name="Note 11 Loans &amp; rece" sheetId="35" r:id="rId18"/>
    <sheet name="Note 12-AFS" sheetId="36" r:id="rId19"/>
    <sheet name="Note 13-Fair value" sheetId="37" r:id="rId20"/>
    <sheet name="Note 14-policy loans" sheetId="39" r:id="rId21"/>
    <sheet name="Note 15-Rein recei" sheetId="7" r:id="rId22"/>
    <sheet name="Note 16-pre recei" sheetId="40" r:id="rId23"/>
    <sheet name="Note 17-other assets" sheetId="9" r:id="rId24"/>
    <sheet name="Note 18-cash &amp; cash equi" sheetId="51" r:id="rId25"/>
    <sheet name="Note 19-Insu liabilities" sheetId="14" r:id="rId26"/>
    <sheet name="Note 20-Rein pay" sheetId="43" r:id="rId27"/>
    <sheet name="Note 21-other liability" sheetId="16" r:id="rId28"/>
    <sheet name="Note 22-Restricted Regulatory" sheetId="50" r:id="rId29"/>
    <sheet name="LT-LB-1" sheetId="48" r:id="rId30"/>
    <sheet name="LT-LB-2" sheetId="47" r:id="rId31"/>
    <sheet name="Foreign investments" sheetId="49" r:id="rId32"/>
  </sheets>
  <definedNames>
    <definedName name="_xlnm.Print_Area" localSheetId="5">BS!$A$1:$PPJ$77</definedName>
    <definedName name="_xlnm.Print_Area" localSheetId="6">'CO BS'!$A$1:$L$69</definedName>
    <definedName name="_xlnm.Print_Area" localSheetId="3">'CO IS'!$A$2:$L$76</definedName>
    <definedName name="_xlnm.Print_Area" localSheetId="1">'Consol IS'!$A$1:$F$77</definedName>
    <definedName name="_xlnm.Print_Area" localSheetId="11">'Note 05-PPE'!$A$1:$K$35</definedName>
    <definedName name="_xlnm.Print_Area" localSheetId="13">'Note 07-L&amp;B inv purpose'!$A$1:$K$18</definedName>
    <definedName name="_xlnm.Print_Area" localSheetId="16">'Note 10 HTM'!$A$1:$N$145</definedName>
    <definedName name="_xlnm.Print_Area" localSheetId="17">'Note 11 Loans &amp; rece'!$A$1:$M$86</definedName>
    <definedName name="_xlnm.Print_Area" localSheetId="18">'Note 12-AFS'!$A$1:$L$171</definedName>
    <definedName name="_xlnm.Print_Area" localSheetId="19">'Note 13-Fair value'!$A$1:$M$56</definedName>
    <definedName name="_xlnm.Print_Area" localSheetId="21">'Note 15-Rein recei'!$A$1:$G$64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52" l="1"/>
  <c r="K17" i="44" s="1"/>
  <c r="I19" i="52"/>
  <c r="J17" i="44" s="1"/>
  <c r="H19" i="52"/>
  <c r="I17" i="44" s="1"/>
  <c r="F19" i="52"/>
  <c r="G17" i="44" s="1"/>
  <c r="E19" i="52"/>
  <c r="F17" i="44" s="1"/>
  <c r="D19" i="52"/>
  <c r="E17" i="44" s="1"/>
  <c r="K18" i="52"/>
  <c r="G18" i="52"/>
  <c r="K17" i="52"/>
  <c r="G17" i="52"/>
  <c r="C17" i="52" s="1"/>
  <c r="K16" i="52"/>
  <c r="G16" i="52"/>
  <c r="K15" i="52"/>
  <c r="G15" i="52"/>
  <c r="K14" i="52"/>
  <c r="G14" i="52"/>
  <c r="K13" i="52"/>
  <c r="G13" i="52"/>
  <c r="C13" i="52" s="1"/>
  <c r="K12" i="52"/>
  <c r="G12" i="52"/>
  <c r="K11" i="52"/>
  <c r="G11" i="52"/>
  <c r="K10" i="52"/>
  <c r="G10" i="52"/>
  <c r="K9" i="52"/>
  <c r="K19" i="52" s="1"/>
  <c r="G9" i="52"/>
  <c r="C9" i="52" l="1"/>
  <c r="G19" i="52"/>
  <c r="C15" i="52"/>
  <c r="C18" i="52"/>
  <c r="C10" i="52"/>
  <c r="C11" i="52"/>
  <c r="C12" i="52"/>
  <c r="C14" i="52"/>
  <c r="C16" i="52"/>
  <c r="H18" i="49"/>
  <c r="H17" i="49"/>
  <c r="H16" i="49"/>
  <c r="H15" i="49"/>
  <c r="H14" i="49"/>
  <c r="H13" i="49"/>
  <c r="H12" i="49"/>
  <c r="H11" i="49"/>
  <c r="H10" i="49"/>
  <c r="H9" i="49"/>
  <c r="H15" i="16"/>
  <c r="H14" i="16"/>
  <c r="H13" i="16"/>
  <c r="H12" i="16"/>
  <c r="H11" i="16"/>
  <c r="H10" i="16"/>
  <c r="H9" i="16"/>
  <c r="H18" i="51"/>
  <c r="H17" i="51"/>
  <c r="H16" i="51"/>
  <c r="H15" i="51"/>
  <c r="H14" i="51"/>
  <c r="H13" i="51"/>
  <c r="H12" i="51"/>
  <c r="H11" i="51"/>
  <c r="H10" i="51"/>
  <c r="H9" i="51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G14" i="37"/>
  <c r="G13" i="37"/>
  <c r="G11" i="37"/>
  <c r="G10" i="37"/>
  <c r="H50" i="37"/>
  <c r="H49" i="37"/>
  <c r="H48" i="37"/>
  <c r="H47" i="37"/>
  <c r="H46" i="37"/>
  <c r="H45" i="37"/>
  <c r="H35" i="37"/>
  <c r="H34" i="37"/>
  <c r="H33" i="37"/>
  <c r="H32" i="37"/>
  <c r="H31" i="37"/>
  <c r="H30" i="37"/>
  <c r="H29" i="37"/>
  <c r="H28" i="37"/>
  <c r="J140" i="36"/>
  <c r="J139" i="36"/>
  <c r="J134" i="36"/>
  <c r="J133" i="36"/>
  <c r="J131" i="36"/>
  <c r="J130" i="36"/>
  <c r="J128" i="36"/>
  <c r="J127" i="36"/>
  <c r="J122" i="36"/>
  <c r="J121" i="36"/>
  <c r="J119" i="36"/>
  <c r="J118" i="36"/>
  <c r="J116" i="36"/>
  <c r="J115" i="36"/>
  <c r="J113" i="36"/>
  <c r="J112" i="36"/>
  <c r="J109" i="36"/>
  <c r="J108" i="36"/>
  <c r="J106" i="36"/>
  <c r="J105" i="36"/>
  <c r="J103" i="36"/>
  <c r="J102" i="36"/>
  <c r="J100" i="36"/>
  <c r="J99" i="36"/>
  <c r="J93" i="36"/>
  <c r="J92" i="36"/>
  <c r="J90" i="36"/>
  <c r="J89" i="36"/>
  <c r="J87" i="36"/>
  <c r="J86" i="36"/>
  <c r="J82" i="36"/>
  <c r="J81" i="36"/>
  <c r="J79" i="36"/>
  <c r="J78" i="36"/>
  <c r="J76" i="36"/>
  <c r="J75" i="36"/>
  <c r="J73" i="36"/>
  <c r="J72" i="36"/>
  <c r="J68" i="36"/>
  <c r="J67" i="36"/>
  <c r="J65" i="36"/>
  <c r="J64" i="36"/>
  <c r="J62" i="36"/>
  <c r="J61" i="36"/>
  <c r="J59" i="36"/>
  <c r="J58" i="36"/>
  <c r="H170" i="36"/>
  <c r="H169" i="36"/>
  <c r="H168" i="36"/>
  <c r="H167" i="36"/>
  <c r="H166" i="36"/>
  <c r="H157" i="36"/>
  <c r="H156" i="36"/>
  <c r="H155" i="36"/>
  <c r="H154" i="36"/>
  <c r="H153" i="36"/>
  <c r="H152" i="36"/>
  <c r="H151" i="36"/>
  <c r="G46" i="36"/>
  <c r="G45" i="36"/>
  <c r="G44" i="36"/>
  <c r="G38" i="36"/>
  <c r="G37" i="36"/>
  <c r="G36" i="36"/>
  <c r="G34" i="36"/>
  <c r="G33" i="36"/>
  <c r="G32" i="36"/>
  <c r="I17" i="36"/>
  <c r="I16" i="36"/>
  <c r="I15" i="36"/>
  <c r="I13" i="36"/>
  <c r="I12" i="36"/>
  <c r="G40" i="35"/>
  <c r="G39" i="35"/>
  <c r="G38" i="35"/>
  <c r="G35" i="35"/>
  <c r="G34" i="35"/>
  <c r="G33" i="35"/>
  <c r="G31" i="35"/>
  <c r="G30" i="35"/>
  <c r="G29" i="35"/>
  <c r="J78" i="35"/>
  <c r="J77" i="35"/>
  <c r="J66" i="35"/>
  <c r="J65" i="35"/>
  <c r="J64" i="35"/>
  <c r="J63" i="35"/>
  <c r="J62" i="35"/>
  <c r="J61" i="35"/>
  <c r="J59" i="35"/>
  <c r="J58" i="35"/>
  <c r="J57" i="35"/>
  <c r="J56" i="35"/>
  <c r="J55" i="35"/>
  <c r="I17" i="35"/>
  <c r="I16" i="35"/>
  <c r="I15" i="35"/>
  <c r="I14" i="35"/>
  <c r="I10" i="35"/>
  <c r="I9" i="35"/>
  <c r="K138" i="5"/>
  <c r="K137" i="5"/>
  <c r="K136" i="5"/>
  <c r="K134" i="5"/>
  <c r="K133" i="5"/>
  <c r="K131" i="5"/>
  <c r="K130" i="5"/>
  <c r="K128" i="5"/>
  <c r="K127" i="5"/>
  <c r="K125" i="5"/>
  <c r="K124" i="5"/>
  <c r="K119" i="5"/>
  <c r="K118" i="5"/>
  <c r="K116" i="5"/>
  <c r="K115" i="5"/>
  <c r="K113" i="5"/>
  <c r="K112" i="5"/>
  <c r="K110" i="5"/>
  <c r="K109" i="5"/>
  <c r="K106" i="5"/>
  <c r="K105" i="5"/>
  <c r="K103" i="5"/>
  <c r="K102" i="5"/>
  <c r="K100" i="5"/>
  <c r="K99" i="5"/>
  <c r="K97" i="5"/>
  <c r="K96" i="5"/>
  <c r="K93" i="5"/>
  <c r="K92" i="5"/>
  <c r="K90" i="5"/>
  <c r="K89" i="5"/>
  <c r="K87" i="5"/>
  <c r="K86" i="5"/>
  <c r="K84" i="5"/>
  <c r="K83" i="5"/>
  <c r="K79" i="5"/>
  <c r="K78" i="5"/>
  <c r="K76" i="5"/>
  <c r="K75" i="5"/>
  <c r="K73" i="5"/>
  <c r="K72" i="5"/>
  <c r="K70" i="5"/>
  <c r="K69" i="5"/>
  <c r="K65" i="5"/>
  <c r="K64" i="5"/>
  <c r="K62" i="5"/>
  <c r="K61" i="5"/>
  <c r="K59" i="5"/>
  <c r="K58" i="5"/>
  <c r="K56" i="5"/>
  <c r="K55" i="5"/>
  <c r="H41" i="5"/>
  <c r="H40" i="5"/>
  <c r="H39" i="5"/>
  <c r="H33" i="5"/>
  <c r="H32" i="5"/>
  <c r="H31" i="5"/>
  <c r="H29" i="5"/>
  <c r="H28" i="5"/>
  <c r="H27" i="5"/>
  <c r="K12" i="5"/>
  <c r="K11" i="5"/>
  <c r="H20" i="33"/>
  <c r="H19" i="33"/>
  <c r="H18" i="33"/>
  <c r="H16" i="33"/>
  <c r="H15" i="33"/>
  <c r="H14" i="33"/>
  <c r="H12" i="33"/>
  <c r="H11" i="33"/>
  <c r="H10" i="33"/>
  <c r="H20" i="3"/>
  <c r="H19" i="3"/>
  <c r="H18" i="3"/>
  <c r="H16" i="3"/>
  <c r="H15" i="3"/>
  <c r="H14" i="3"/>
  <c r="H12" i="3"/>
  <c r="H11" i="3"/>
  <c r="H10" i="3"/>
  <c r="G16" i="32"/>
  <c r="G15" i="32"/>
  <c r="G12" i="32"/>
  <c r="G11" i="32"/>
  <c r="G27" i="2"/>
  <c r="G26" i="2"/>
  <c r="G25" i="2"/>
  <c r="G24" i="2"/>
  <c r="G22" i="2"/>
  <c r="G21" i="2"/>
  <c r="G19" i="2"/>
  <c r="G18" i="2"/>
  <c r="G15" i="2"/>
  <c r="G14" i="2"/>
  <c r="G12" i="2"/>
  <c r="G11" i="2"/>
  <c r="H17" i="22"/>
  <c r="H16" i="22"/>
  <c r="H15" i="22"/>
  <c r="H14" i="22"/>
  <c r="H13" i="22"/>
  <c r="H12" i="22"/>
  <c r="H11" i="22"/>
  <c r="H10" i="22"/>
  <c r="H9" i="22"/>
  <c r="H17" i="21"/>
  <c r="H16" i="21"/>
  <c r="H15" i="21"/>
  <c r="H14" i="21"/>
  <c r="H13" i="21"/>
  <c r="H12" i="21"/>
  <c r="H11" i="21"/>
  <c r="H10" i="21"/>
  <c r="H9" i="21"/>
  <c r="H17" i="19"/>
  <c r="H16" i="19"/>
  <c r="H15" i="19"/>
  <c r="H14" i="19"/>
  <c r="H13" i="19"/>
  <c r="H12" i="19"/>
  <c r="H11" i="19"/>
  <c r="H10" i="19"/>
  <c r="H9" i="19"/>
  <c r="G17" i="20"/>
  <c r="G16" i="20"/>
  <c r="G15" i="20"/>
  <c r="G14" i="20"/>
  <c r="G13" i="20"/>
  <c r="G12" i="20"/>
  <c r="G11" i="20"/>
  <c r="G10" i="20"/>
  <c r="G9" i="20"/>
  <c r="H46" i="44"/>
  <c r="H45" i="44"/>
  <c r="H44" i="44"/>
  <c r="H39" i="44"/>
  <c r="H38" i="44"/>
  <c r="H37" i="44"/>
  <c r="H36" i="44"/>
  <c r="H35" i="44"/>
  <c r="H30" i="44"/>
  <c r="H28" i="44"/>
  <c r="H27" i="44"/>
  <c r="H26" i="44"/>
  <c r="H17" i="44"/>
  <c r="H15" i="44"/>
  <c r="H14" i="44"/>
  <c r="H13" i="44"/>
  <c r="H62" i="23"/>
  <c r="H61" i="23"/>
  <c r="H60" i="23"/>
  <c r="H59" i="23"/>
  <c r="H58" i="23"/>
  <c r="H55" i="23"/>
  <c r="H47" i="23"/>
  <c r="H43" i="23"/>
  <c r="H42" i="23"/>
  <c r="H39" i="23"/>
  <c r="H36" i="23"/>
  <c r="H35" i="23"/>
  <c r="H34" i="23"/>
  <c r="H33" i="23"/>
  <c r="H32" i="23"/>
  <c r="H31" i="23"/>
  <c r="H24" i="23"/>
  <c r="H23" i="23"/>
  <c r="H16" i="23"/>
  <c r="H14" i="23"/>
  <c r="H12" i="23"/>
  <c r="C19" i="52" l="1"/>
  <c r="L17" i="44"/>
  <c r="D17" i="44" s="1"/>
  <c r="D43" i="23" l="1"/>
  <c r="D42" i="23"/>
  <c r="K19" i="51" l="1"/>
  <c r="K31" i="44" s="1"/>
  <c r="J19" i="51"/>
  <c r="J31" i="44" s="1"/>
  <c r="I19" i="51"/>
  <c r="I31" i="44" s="1"/>
  <c r="G19" i="51"/>
  <c r="G31" i="44" s="1"/>
  <c r="F19" i="51"/>
  <c r="F31" i="44" s="1"/>
  <c r="H31" i="44" s="1"/>
  <c r="E19" i="51"/>
  <c r="E31" i="44" s="1"/>
  <c r="L18" i="51"/>
  <c r="L17" i="51"/>
  <c r="L16" i="51"/>
  <c r="L15" i="51"/>
  <c r="L14" i="51"/>
  <c r="L13" i="51"/>
  <c r="L12" i="51"/>
  <c r="L11" i="51"/>
  <c r="L10" i="51"/>
  <c r="L9" i="51"/>
  <c r="D11" i="51" l="1"/>
  <c r="D10" i="51"/>
  <c r="D16" i="51"/>
  <c r="D13" i="51"/>
  <c r="D15" i="51"/>
  <c r="D14" i="51"/>
  <c r="D17" i="51"/>
  <c r="H19" i="51"/>
  <c r="L19" i="51"/>
  <c r="D12" i="51"/>
  <c r="D18" i="51"/>
  <c r="D9" i="51"/>
  <c r="D19" i="51" l="1"/>
  <c r="D36" i="23" l="1"/>
  <c r="E37" i="23"/>
  <c r="I20" i="30"/>
  <c r="I18" i="30"/>
  <c r="I10" i="30"/>
  <c r="E22" i="30"/>
  <c r="E46" i="44" l="1"/>
  <c r="D46" i="44" s="1"/>
  <c r="K37" i="23" l="1"/>
  <c r="J37" i="23"/>
  <c r="I37" i="23"/>
  <c r="H37" i="23"/>
  <c r="G37" i="23"/>
  <c r="F37" i="23"/>
  <c r="F35" i="46"/>
  <c r="E35" i="46"/>
  <c r="D35" i="46"/>
  <c r="C35" i="46"/>
  <c r="D26" i="40" l="1"/>
  <c r="D17" i="40"/>
  <c r="D28" i="40" l="1"/>
  <c r="D36" i="40" s="1"/>
  <c r="K21" i="3"/>
  <c r="J21" i="3"/>
  <c r="I21" i="3"/>
  <c r="H21" i="3"/>
  <c r="G21" i="3"/>
  <c r="F21" i="3"/>
  <c r="E21" i="3"/>
  <c r="D10" i="7" l="1"/>
  <c r="C55" i="46"/>
  <c r="C62" i="46" s="1"/>
  <c r="C42" i="46"/>
  <c r="C17" i="46"/>
  <c r="C15" i="46"/>
  <c r="C26" i="46" s="1"/>
  <c r="C44" i="46" s="1"/>
  <c r="C47" i="46" s="1"/>
  <c r="D21" i="48" l="1"/>
  <c r="D15" i="48"/>
  <c r="F16" i="47"/>
  <c r="E16" i="47"/>
  <c r="D16" i="47"/>
  <c r="G15" i="47"/>
  <c r="G14" i="47"/>
  <c r="G13" i="47"/>
  <c r="G12" i="47"/>
  <c r="G11" i="47"/>
  <c r="G20" i="48"/>
  <c r="G14" i="48"/>
  <c r="G13" i="48"/>
  <c r="G12" i="48"/>
  <c r="G11" i="48"/>
  <c r="G16" i="47" l="1"/>
  <c r="F55" i="46"/>
  <c r="F62" i="46" s="1"/>
  <c r="E55" i="46"/>
  <c r="E62" i="46" s="1"/>
  <c r="D55" i="46"/>
  <c r="D62" i="46" s="1"/>
  <c r="F17" i="46"/>
  <c r="E17" i="46"/>
  <c r="D17" i="46"/>
  <c r="K19" i="22"/>
  <c r="J19" i="22"/>
  <c r="J41" i="23" s="1"/>
  <c r="J44" i="23" s="1"/>
  <c r="K19" i="49"/>
  <c r="J19" i="49"/>
  <c r="I19" i="49"/>
  <c r="G19" i="49"/>
  <c r="F19" i="49"/>
  <c r="E19" i="49"/>
  <c r="L18" i="49"/>
  <c r="D18" i="49"/>
  <c r="L17" i="49"/>
  <c r="D17" i="49" s="1"/>
  <c r="L16" i="49"/>
  <c r="D16" i="49"/>
  <c r="L15" i="49"/>
  <c r="D15" i="49" s="1"/>
  <c r="L14" i="49"/>
  <c r="D14" i="49"/>
  <c r="L13" i="49"/>
  <c r="D13" i="49"/>
  <c r="L12" i="49"/>
  <c r="L11" i="49"/>
  <c r="L10" i="49"/>
  <c r="L9" i="49"/>
  <c r="H19" i="49"/>
  <c r="D9" i="49"/>
  <c r="H47" i="44"/>
  <c r="L45" i="44"/>
  <c r="D45" i="44" s="1"/>
  <c r="L39" i="44"/>
  <c r="L38" i="44"/>
  <c r="L37" i="44"/>
  <c r="D37" i="44" s="1"/>
  <c r="L36" i="44"/>
  <c r="L35" i="44"/>
  <c r="K17" i="16"/>
  <c r="K40" i="44" s="1"/>
  <c r="K41" i="44" s="1"/>
  <c r="J17" i="16"/>
  <c r="J40" i="44" s="1"/>
  <c r="J41" i="44" s="1"/>
  <c r="I17" i="16"/>
  <c r="I40" i="44" s="1"/>
  <c r="I41" i="44" s="1"/>
  <c r="G17" i="16"/>
  <c r="G40" i="44" s="1"/>
  <c r="G41" i="44" s="1"/>
  <c r="F17" i="16"/>
  <c r="F40" i="44" s="1"/>
  <c r="E17" i="16"/>
  <c r="E40" i="44" s="1"/>
  <c r="E41" i="44" s="1"/>
  <c r="L15" i="16"/>
  <c r="L14" i="16"/>
  <c r="D14" i="16"/>
  <c r="L13" i="16"/>
  <c r="L12" i="16"/>
  <c r="L11" i="16"/>
  <c r="L10" i="16"/>
  <c r="D10" i="16"/>
  <c r="L9" i="16"/>
  <c r="D9" i="16"/>
  <c r="D16" i="14"/>
  <c r="D57" i="9"/>
  <c r="D49" i="9"/>
  <c r="K22" i="9"/>
  <c r="K29" i="44" s="1"/>
  <c r="J22" i="9"/>
  <c r="J29" i="44" s="1"/>
  <c r="I22" i="9"/>
  <c r="I29" i="44" s="1"/>
  <c r="G22" i="9"/>
  <c r="G29" i="44" s="1"/>
  <c r="F22" i="9"/>
  <c r="F29" i="44" s="1"/>
  <c r="H29" i="44" s="1"/>
  <c r="E22" i="9"/>
  <c r="E29" i="44" s="1"/>
  <c r="L21" i="9"/>
  <c r="L20" i="9"/>
  <c r="D20" i="9" s="1"/>
  <c r="L19" i="9"/>
  <c r="L18" i="9"/>
  <c r="D18" i="9"/>
  <c r="L17" i="9"/>
  <c r="L16" i="9"/>
  <c r="D16" i="9" s="1"/>
  <c r="L15" i="9"/>
  <c r="L14" i="9"/>
  <c r="L13" i="9"/>
  <c r="L12" i="9"/>
  <c r="D12" i="9" s="1"/>
  <c r="L11" i="9"/>
  <c r="D11" i="9"/>
  <c r="L10" i="9"/>
  <c r="L9" i="9"/>
  <c r="C26" i="40"/>
  <c r="G25" i="40"/>
  <c r="G24" i="40"/>
  <c r="G23" i="40"/>
  <c r="G22" i="40"/>
  <c r="G21" i="40"/>
  <c r="F17" i="40"/>
  <c r="E17" i="40"/>
  <c r="C17" i="40"/>
  <c r="G16" i="40"/>
  <c r="G15" i="40"/>
  <c r="G14" i="40"/>
  <c r="G13" i="40"/>
  <c r="G12" i="40"/>
  <c r="G11" i="40"/>
  <c r="G10" i="40"/>
  <c r="G9" i="40"/>
  <c r="G8" i="40"/>
  <c r="G7" i="40"/>
  <c r="G6" i="40"/>
  <c r="F51" i="7"/>
  <c r="E51" i="7"/>
  <c r="D51" i="7"/>
  <c r="G50" i="7"/>
  <c r="G49" i="7"/>
  <c r="G51" i="7" s="1"/>
  <c r="F46" i="7"/>
  <c r="F53" i="7" s="1"/>
  <c r="E46" i="7"/>
  <c r="D46" i="7"/>
  <c r="D53" i="7" s="1"/>
  <c r="G45" i="7"/>
  <c r="G44" i="7"/>
  <c r="G46" i="7" s="1"/>
  <c r="G53" i="7" s="1"/>
  <c r="F39" i="7"/>
  <c r="E39" i="7"/>
  <c r="D39" i="7"/>
  <c r="G38" i="7"/>
  <c r="G37" i="7"/>
  <c r="F34" i="7"/>
  <c r="F40" i="7" s="1"/>
  <c r="E34" i="7"/>
  <c r="E40" i="7" s="1"/>
  <c r="D34" i="7"/>
  <c r="D40" i="7" s="1"/>
  <c r="G33" i="7"/>
  <c r="G32" i="7"/>
  <c r="F27" i="7"/>
  <c r="E27" i="7"/>
  <c r="D27" i="7"/>
  <c r="G26" i="7"/>
  <c r="G25" i="7"/>
  <c r="G27" i="7" s="1"/>
  <c r="F22" i="7"/>
  <c r="F28" i="7" s="1"/>
  <c r="E22" i="7"/>
  <c r="E28" i="7" s="1"/>
  <c r="D22" i="7"/>
  <c r="D28" i="7" s="1"/>
  <c r="G21" i="7"/>
  <c r="G20" i="7"/>
  <c r="G22" i="7" s="1"/>
  <c r="G28" i="7" s="1"/>
  <c r="F15" i="7"/>
  <c r="E15" i="7"/>
  <c r="F10" i="7"/>
  <c r="F16" i="7" s="1"/>
  <c r="E10" i="7"/>
  <c r="D15" i="7"/>
  <c r="D16" i="7"/>
  <c r="G14" i="7"/>
  <c r="G13" i="7"/>
  <c r="G15" i="7" s="1"/>
  <c r="G9" i="7"/>
  <c r="G8" i="7"/>
  <c r="K36" i="37"/>
  <c r="J9" i="37" s="1"/>
  <c r="J36" i="37"/>
  <c r="I9" i="37" s="1"/>
  <c r="I36" i="37"/>
  <c r="H9" i="37" s="1"/>
  <c r="G36" i="37"/>
  <c r="F9" i="37" s="1"/>
  <c r="F36" i="37"/>
  <c r="E9" i="37" s="1"/>
  <c r="G9" i="37" s="1"/>
  <c r="E36" i="37"/>
  <c r="D9" i="37" s="1"/>
  <c r="K51" i="37"/>
  <c r="J12" i="37" s="1"/>
  <c r="J51" i="37"/>
  <c r="I12" i="37" s="1"/>
  <c r="I51" i="37"/>
  <c r="H12" i="37" s="1"/>
  <c r="G51" i="37"/>
  <c r="F12" i="37" s="1"/>
  <c r="F51" i="37"/>
  <c r="E12" i="37" s="1"/>
  <c r="G12" i="37" s="1"/>
  <c r="E51" i="37"/>
  <c r="D12" i="37" s="1"/>
  <c r="L50" i="37"/>
  <c r="L49" i="37"/>
  <c r="D49" i="37" s="1"/>
  <c r="L48" i="37"/>
  <c r="L47" i="37"/>
  <c r="L46" i="37"/>
  <c r="L45" i="37"/>
  <c r="D45" i="37" s="1"/>
  <c r="L35" i="37"/>
  <c r="L34" i="37"/>
  <c r="L33" i="37"/>
  <c r="D33" i="37" s="1"/>
  <c r="L31" i="37"/>
  <c r="L30" i="37"/>
  <c r="L29" i="37"/>
  <c r="L28" i="37"/>
  <c r="K14" i="37"/>
  <c r="K13" i="37"/>
  <c r="K11" i="37"/>
  <c r="K10" i="37"/>
  <c r="K171" i="36"/>
  <c r="L14" i="36" s="1"/>
  <c r="J171" i="36"/>
  <c r="K14" i="36" s="1"/>
  <c r="I171" i="36"/>
  <c r="J14" i="36" s="1"/>
  <c r="G171" i="36"/>
  <c r="H14" i="36" s="1"/>
  <c r="F171" i="36"/>
  <c r="G14" i="36" s="1"/>
  <c r="E171" i="36"/>
  <c r="F14" i="36" s="1"/>
  <c r="K158" i="36"/>
  <c r="L11" i="36" s="1"/>
  <c r="J158" i="36"/>
  <c r="K11" i="36" s="1"/>
  <c r="I158" i="36"/>
  <c r="J11" i="36" s="1"/>
  <c r="G158" i="36"/>
  <c r="H11" i="36" s="1"/>
  <c r="F158" i="36"/>
  <c r="G11" i="36" s="1"/>
  <c r="E158" i="36"/>
  <c r="F11" i="36" s="1"/>
  <c r="M141" i="36"/>
  <c r="L10" i="36" s="1"/>
  <c r="L141" i="36"/>
  <c r="K10" i="36" s="1"/>
  <c r="K141" i="36"/>
  <c r="J10" i="36" s="1"/>
  <c r="I141" i="36"/>
  <c r="H10" i="36" s="1"/>
  <c r="H141" i="36"/>
  <c r="G10" i="36" s="1"/>
  <c r="I10" i="36" s="1"/>
  <c r="G141" i="36"/>
  <c r="F10" i="36" s="1"/>
  <c r="L170" i="36"/>
  <c r="L169" i="36"/>
  <c r="L168" i="36"/>
  <c r="L167" i="36"/>
  <c r="L166" i="36"/>
  <c r="L157" i="36"/>
  <c r="L156" i="36"/>
  <c r="L155" i="36"/>
  <c r="L153" i="36"/>
  <c r="L152" i="36"/>
  <c r="L151" i="36"/>
  <c r="N140" i="36"/>
  <c r="N139" i="36"/>
  <c r="N134" i="36"/>
  <c r="N133" i="36"/>
  <c r="F133" i="36" s="1"/>
  <c r="N131" i="36"/>
  <c r="N130" i="36"/>
  <c r="N128" i="36"/>
  <c r="F128" i="36"/>
  <c r="N127" i="36"/>
  <c r="N122" i="36"/>
  <c r="N121" i="36"/>
  <c r="F121" i="36" s="1"/>
  <c r="N119" i="36"/>
  <c r="N118" i="36"/>
  <c r="N116" i="36"/>
  <c r="N115" i="36"/>
  <c r="N113" i="36"/>
  <c r="N112" i="36"/>
  <c r="N109" i="36"/>
  <c r="N108" i="36"/>
  <c r="N106" i="36"/>
  <c r="N105" i="36"/>
  <c r="N103" i="36"/>
  <c r="N102" i="36"/>
  <c r="N100" i="36"/>
  <c r="N99" i="36"/>
  <c r="N93" i="36"/>
  <c r="N92" i="36"/>
  <c r="N90" i="36"/>
  <c r="N89" i="36"/>
  <c r="N87" i="36"/>
  <c r="N86" i="36"/>
  <c r="N82" i="36"/>
  <c r="N81" i="36"/>
  <c r="N79" i="36"/>
  <c r="N78" i="36"/>
  <c r="N76" i="36"/>
  <c r="N75" i="36"/>
  <c r="N73" i="36"/>
  <c r="N72" i="36"/>
  <c r="N68" i="36"/>
  <c r="N67" i="36"/>
  <c r="N65" i="36"/>
  <c r="N64" i="36"/>
  <c r="F64" i="36" s="1"/>
  <c r="N62" i="36"/>
  <c r="N61" i="36"/>
  <c r="N59" i="36"/>
  <c r="N58" i="36"/>
  <c r="J47" i="36"/>
  <c r="L9" i="36" s="1"/>
  <c r="I47" i="36"/>
  <c r="K9" i="36" s="1"/>
  <c r="H47" i="36"/>
  <c r="J9" i="36" s="1"/>
  <c r="F47" i="36"/>
  <c r="H9" i="36" s="1"/>
  <c r="E47" i="36"/>
  <c r="G9" i="36" s="1"/>
  <c r="D47" i="36"/>
  <c r="F9" i="36" s="1"/>
  <c r="K46" i="36"/>
  <c r="K45" i="36"/>
  <c r="K44" i="36"/>
  <c r="K38" i="36"/>
  <c r="K37" i="36"/>
  <c r="K36" i="36"/>
  <c r="K34" i="36"/>
  <c r="K33" i="36"/>
  <c r="K32" i="36"/>
  <c r="M17" i="36"/>
  <c r="M16" i="36"/>
  <c r="M15" i="36"/>
  <c r="M13" i="36"/>
  <c r="M12" i="36"/>
  <c r="M79" i="35"/>
  <c r="L13" i="35" s="1"/>
  <c r="L79" i="35"/>
  <c r="K13" i="35" s="1"/>
  <c r="K79" i="35"/>
  <c r="J13" i="35" s="1"/>
  <c r="I79" i="35"/>
  <c r="H13" i="35" s="1"/>
  <c r="H79" i="35"/>
  <c r="G13" i="35" s="1"/>
  <c r="G79" i="35"/>
  <c r="F13" i="35" s="1"/>
  <c r="N78" i="35"/>
  <c r="F78" i="35" s="1"/>
  <c r="N77" i="35"/>
  <c r="M67" i="35"/>
  <c r="L12" i="35" s="1"/>
  <c r="L67" i="35"/>
  <c r="K12" i="35" s="1"/>
  <c r="K67" i="35"/>
  <c r="J12" i="35" s="1"/>
  <c r="I67" i="35"/>
  <c r="H12" i="35" s="1"/>
  <c r="H67" i="35"/>
  <c r="G12" i="35" s="1"/>
  <c r="G67" i="35"/>
  <c r="F12" i="35" s="1"/>
  <c r="N66" i="35"/>
  <c r="N65" i="35"/>
  <c r="F65" i="35" s="1"/>
  <c r="N64" i="35"/>
  <c r="N63" i="35"/>
  <c r="N62" i="35"/>
  <c r="N61" i="35"/>
  <c r="N59" i="35"/>
  <c r="F59" i="35" s="1"/>
  <c r="N58" i="35"/>
  <c r="F58" i="35" s="1"/>
  <c r="N57" i="35"/>
  <c r="F57" i="35" s="1"/>
  <c r="N56" i="35"/>
  <c r="N55" i="35"/>
  <c r="J41" i="35"/>
  <c r="L11" i="35" s="1"/>
  <c r="I41" i="35"/>
  <c r="K11" i="35" s="1"/>
  <c r="H41" i="35"/>
  <c r="J11" i="35" s="1"/>
  <c r="F41" i="35"/>
  <c r="H11" i="35" s="1"/>
  <c r="E41" i="35"/>
  <c r="G11" i="35" s="1"/>
  <c r="D41" i="35"/>
  <c r="F11" i="35" s="1"/>
  <c r="K40" i="35"/>
  <c r="K39" i="35"/>
  <c r="C39" i="35" s="1"/>
  <c r="K38" i="35"/>
  <c r="K35" i="35"/>
  <c r="K34" i="35"/>
  <c r="K33" i="35"/>
  <c r="K31" i="35"/>
  <c r="K30" i="35"/>
  <c r="K29" i="35"/>
  <c r="G41" i="35"/>
  <c r="M17" i="35"/>
  <c r="M16" i="35"/>
  <c r="M15" i="35"/>
  <c r="E15" i="35" s="1"/>
  <c r="M14" i="35"/>
  <c r="M10" i="35"/>
  <c r="M9" i="35"/>
  <c r="E9" i="35" s="1"/>
  <c r="N139" i="5"/>
  <c r="N10" i="5" s="1"/>
  <c r="M139" i="5"/>
  <c r="M10" i="5" s="1"/>
  <c r="L139" i="5"/>
  <c r="L10" i="5" s="1"/>
  <c r="J139" i="5"/>
  <c r="J10" i="5" s="1"/>
  <c r="I139" i="5"/>
  <c r="I10" i="5" s="1"/>
  <c r="H139" i="5"/>
  <c r="H10" i="5" s="1"/>
  <c r="O138" i="5"/>
  <c r="O137" i="5"/>
  <c r="O136" i="5"/>
  <c r="O134" i="5"/>
  <c r="O133" i="5"/>
  <c r="O131" i="5"/>
  <c r="O130" i="5"/>
  <c r="O128" i="5"/>
  <c r="O127" i="5"/>
  <c r="O125" i="5"/>
  <c r="O124" i="5"/>
  <c r="O119" i="5"/>
  <c r="O118" i="5"/>
  <c r="O116" i="5"/>
  <c r="O115" i="5"/>
  <c r="O113" i="5"/>
  <c r="O112" i="5"/>
  <c r="O110" i="5"/>
  <c r="O109" i="5"/>
  <c r="O106" i="5"/>
  <c r="O105" i="5"/>
  <c r="O103" i="5"/>
  <c r="O102" i="5"/>
  <c r="O100" i="5"/>
  <c r="O99" i="5"/>
  <c r="O97" i="5"/>
  <c r="O96" i="5"/>
  <c r="O93" i="5"/>
  <c r="O92" i="5"/>
  <c r="O90" i="5"/>
  <c r="O89" i="5"/>
  <c r="O87" i="5"/>
  <c r="O86" i="5"/>
  <c r="O84" i="5"/>
  <c r="O83" i="5"/>
  <c r="O79" i="5"/>
  <c r="O78" i="5"/>
  <c r="O76" i="5"/>
  <c r="O75" i="5"/>
  <c r="O73" i="5"/>
  <c r="O72" i="5"/>
  <c r="O70" i="5"/>
  <c r="O69" i="5"/>
  <c r="O65" i="5"/>
  <c r="O64" i="5"/>
  <c r="O62" i="5"/>
  <c r="O61" i="5"/>
  <c r="O59" i="5"/>
  <c r="O58" i="5"/>
  <c r="O56" i="5"/>
  <c r="O55" i="5"/>
  <c r="K42" i="5"/>
  <c r="N9" i="5" s="1"/>
  <c r="J42" i="5"/>
  <c r="M9" i="5" s="1"/>
  <c r="I42" i="5"/>
  <c r="L9" i="5" s="1"/>
  <c r="G42" i="5"/>
  <c r="J9" i="5" s="1"/>
  <c r="J14" i="5" s="1"/>
  <c r="G22" i="44" s="1"/>
  <c r="F42" i="5"/>
  <c r="I9" i="5" s="1"/>
  <c r="E42" i="5"/>
  <c r="H9" i="5" s="1"/>
  <c r="H14" i="5" s="1"/>
  <c r="E22" i="44" s="1"/>
  <c r="L41" i="5"/>
  <c r="L40" i="5"/>
  <c r="L39" i="5"/>
  <c r="L33" i="5"/>
  <c r="L32" i="5"/>
  <c r="L31" i="5"/>
  <c r="L29" i="5"/>
  <c r="L28" i="5"/>
  <c r="L27" i="5"/>
  <c r="O12" i="5"/>
  <c r="O11" i="5"/>
  <c r="L31" i="44"/>
  <c r="L30" i="44"/>
  <c r="L28" i="44"/>
  <c r="L27" i="44"/>
  <c r="D27" i="44"/>
  <c r="L26" i="44"/>
  <c r="K21" i="33"/>
  <c r="K20" i="44" s="1"/>
  <c r="J21" i="33"/>
  <c r="J20" i="44" s="1"/>
  <c r="I21" i="33"/>
  <c r="I20" i="44" s="1"/>
  <c r="G21" i="33"/>
  <c r="G20" i="44" s="1"/>
  <c r="F21" i="33"/>
  <c r="F20" i="44" s="1"/>
  <c r="H20" i="44" s="1"/>
  <c r="E21" i="33"/>
  <c r="E20" i="44" s="1"/>
  <c r="L20" i="33"/>
  <c r="L19" i="33"/>
  <c r="D19" i="33"/>
  <c r="L18" i="33"/>
  <c r="L16" i="33"/>
  <c r="D16" i="33"/>
  <c r="L15" i="33"/>
  <c r="L14" i="33"/>
  <c r="D14" i="33" s="1"/>
  <c r="L12" i="33"/>
  <c r="L11" i="33"/>
  <c r="D11" i="33"/>
  <c r="L10" i="33"/>
  <c r="H21" i="33"/>
  <c r="I19" i="44"/>
  <c r="K19" i="44"/>
  <c r="J19" i="44"/>
  <c r="G19" i="44"/>
  <c r="F19" i="44"/>
  <c r="H19" i="44" s="1"/>
  <c r="E19" i="44"/>
  <c r="L20" i="3"/>
  <c r="D20" i="3"/>
  <c r="L19" i="3"/>
  <c r="D19" i="3" s="1"/>
  <c r="L18" i="3"/>
  <c r="L16" i="3"/>
  <c r="D16" i="3" s="1"/>
  <c r="L15" i="3"/>
  <c r="L14" i="3"/>
  <c r="D14" i="3" s="1"/>
  <c r="L12" i="3"/>
  <c r="L11" i="3"/>
  <c r="D11" i="3" s="1"/>
  <c r="L10" i="3"/>
  <c r="D10" i="3"/>
  <c r="J18" i="32"/>
  <c r="K18" i="44" s="1"/>
  <c r="I18" i="32"/>
  <c r="J18" i="44" s="1"/>
  <c r="H18" i="32"/>
  <c r="I18" i="44" s="1"/>
  <c r="F18" i="32"/>
  <c r="G18" i="44" s="1"/>
  <c r="E18" i="32"/>
  <c r="F18" i="44" s="1"/>
  <c r="H18" i="44" s="1"/>
  <c r="D18" i="32"/>
  <c r="E18" i="44" s="1"/>
  <c r="K16" i="32"/>
  <c r="C16" i="32"/>
  <c r="K15" i="32"/>
  <c r="C15" i="32" s="1"/>
  <c r="K12" i="32"/>
  <c r="C12" i="32"/>
  <c r="K11" i="32"/>
  <c r="K18" i="32" s="1"/>
  <c r="J23" i="2"/>
  <c r="I23" i="2"/>
  <c r="H23" i="2"/>
  <c r="F23" i="2"/>
  <c r="E23" i="2"/>
  <c r="D23" i="2"/>
  <c r="J16" i="2"/>
  <c r="I16" i="2"/>
  <c r="H16" i="2"/>
  <c r="F16" i="2"/>
  <c r="E16" i="2"/>
  <c r="D16" i="2"/>
  <c r="K27" i="2"/>
  <c r="C27" i="2" s="1"/>
  <c r="K26" i="2"/>
  <c r="C26" i="2"/>
  <c r="K25" i="2"/>
  <c r="C25" i="2"/>
  <c r="K24" i="2"/>
  <c r="K23" i="2" s="1"/>
  <c r="C24" i="2"/>
  <c r="K22" i="2"/>
  <c r="C22" i="2"/>
  <c r="K21" i="2"/>
  <c r="C21" i="2"/>
  <c r="K19" i="2"/>
  <c r="C19" i="2" s="1"/>
  <c r="K18" i="2"/>
  <c r="K16" i="2" s="1"/>
  <c r="C18" i="2"/>
  <c r="J9" i="2"/>
  <c r="I9" i="2"/>
  <c r="H9" i="2"/>
  <c r="H28" i="2" s="1"/>
  <c r="I16" i="44" s="1"/>
  <c r="F9" i="2"/>
  <c r="E9" i="2"/>
  <c r="E28" i="2" s="1"/>
  <c r="F16" i="44" s="1"/>
  <c r="D9" i="2"/>
  <c r="D28" i="2" s="1"/>
  <c r="E16" i="44" s="1"/>
  <c r="K15" i="2"/>
  <c r="C15" i="2"/>
  <c r="K14" i="2"/>
  <c r="C14" i="2" s="1"/>
  <c r="K12" i="2"/>
  <c r="C12" i="2"/>
  <c r="K11" i="2"/>
  <c r="K9" i="2" s="1"/>
  <c r="C11" i="2"/>
  <c r="L17" i="22"/>
  <c r="D17" i="22"/>
  <c r="L16" i="22"/>
  <c r="D16" i="22"/>
  <c r="L15" i="22"/>
  <c r="L14" i="22"/>
  <c r="L13" i="22"/>
  <c r="L12" i="22"/>
  <c r="D12" i="22"/>
  <c r="L11" i="22"/>
  <c r="D11" i="22"/>
  <c r="L10" i="22"/>
  <c r="D10" i="22"/>
  <c r="L9" i="22"/>
  <c r="D9" i="22"/>
  <c r="L15" i="44"/>
  <c r="L14" i="44"/>
  <c r="L13" i="44"/>
  <c r="D13" i="44" s="1"/>
  <c r="I14" i="30"/>
  <c r="I12" i="30"/>
  <c r="I16" i="30" s="1"/>
  <c r="K57" i="23"/>
  <c r="K64" i="23" s="1"/>
  <c r="J57" i="23"/>
  <c r="J64" i="23" s="1"/>
  <c r="I57" i="23"/>
  <c r="I64" i="23" s="1"/>
  <c r="G57" i="23"/>
  <c r="G64" i="23" s="1"/>
  <c r="F57" i="23"/>
  <c r="F64" i="23" s="1"/>
  <c r="E57" i="23"/>
  <c r="E64" i="23" s="1"/>
  <c r="L62" i="23"/>
  <c r="L61" i="23"/>
  <c r="L60" i="23"/>
  <c r="D60" i="23" s="1"/>
  <c r="L59" i="23"/>
  <c r="D59" i="23" s="1"/>
  <c r="L58" i="23"/>
  <c r="L55" i="23"/>
  <c r="D55" i="23"/>
  <c r="L47" i="23"/>
  <c r="D47" i="23" s="1"/>
  <c r="K41" i="23"/>
  <c r="K44" i="23" s="1"/>
  <c r="L39" i="23"/>
  <c r="D39" i="23"/>
  <c r="L35" i="23"/>
  <c r="L34" i="23"/>
  <c r="L33" i="23"/>
  <c r="L32" i="23"/>
  <c r="L31" i="23"/>
  <c r="L24" i="23"/>
  <c r="D24" i="23" s="1"/>
  <c r="L23" i="23"/>
  <c r="L16" i="23"/>
  <c r="D16" i="23" s="1"/>
  <c r="G10" i="7" l="1"/>
  <c r="G16" i="7" s="1"/>
  <c r="G17" i="40"/>
  <c r="C28" i="40"/>
  <c r="L19" i="49"/>
  <c r="H40" i="44"/>
  <c r="H41" i="44" s="1"/>
  <c r="I14" i="36"/>
  <c r="I9" i="36"/>
  <c r="I11" i="36"/>
  <c r="I11" i="35"/>
  <c r="I13" i="35"/>
  <c r="I12" i="35"/>
  <c r="N79" i="35"/>
  <c r="H18" i="35"/>
  <c r="G23" i="44" s="1"/>
  <c r="K41" i="35"/>
  <c r="K10" i="5"/>
  <c r="K9" i="5"/>
  <c r="M14" i="5"/>
  <c r="J22" i="44" s="1"/>
  <c r="N14" i="5"/>
  <c r="K22" i="44" s="1"/>
  <c r="L21" i="33"/>
  <c r="L21" i="3"/>
  <c r="K28" i="2"/>
  <c r="F28" i="2"/>
  <c r="G16" i="44" s="1"/>
  <c r="H16" i="44" s="1"/>
  <c r="J28" i="2"/>
  <c r="K16" i="44" s="1"/>
  <c r="L57" i="23"/>
  <c r="L64" i="23" s="1"/>
  <c r="L37" i="23"/>
  <c r="D58" i="23"/>
  <c r="F130" i="36"/>
  <c r="M13" i="35"/>
  <c r="E13" i="35" s="1"/>
  <c r="F77" i="35"/>
  <c r="F79" i="35" s="1"/>
  <c r="F18" i="35"/>
  <c r="E23" i="44" s="1"/>
  <c r="F61" i="35"/>
  <c r="F63" i="35"/>
  <c r="C30" i="35"/>
  <c r="C33" i="35"/>
  <c r="C35" i="35"/>
  <c r="C29" i="35"/>
  <c r="I18" i="35"/>
  <c r="C34" i="35"/>
  <c r="C40" i="35"/>
  <c r="E16" i="35"/>
  <c r="E10" i="35"/>
  <c r="K139" i="5"/>
  <c r="D29" i="5"/>
  <c r="G83" i="5"/>
  <c r="G86" i="5"/>
  <c r="G89" i="5"/>
  <c r="G92" i="5"/>
  <c r="G96" i="5"/>
  <c r="G99" i="5"/>
  <c r="G102" i="5"/>
  <c r="G105" i="5"/>
  <c r="G109" i="5"/>
  <c r="G115" i="5"/>
  <c r="G118" i="5"/>
  <c r="G127" i="5"/>
  <c r="G130" i="5"/>
  <c r="G133" i="5"/>
  <c r="G136" i="5"/>
  <c r="G138" i="5"/>
  <c r="D40" i="5"/>
  <c r="G12" i="5"/>
  <c r="D28" i="5"/>
  <c r="D33" i="5"/>
  <c r="L14" i="5"/>
  <c r="I22" i="44" s="1"/>
  <c r="O139" i="5"/>
  <c r="G56" i="5"/>
  <c r="G59" i="5"/>
  <c r="G62" i="5"/>
  <c r="G65" i="5"/>
  <c r="G70" i="5"/>
  <c r="G84" i="5"/>
  <c r="G87" i="5"/>
  <c r="G90" i="5"/>
  <c r="G93" i="5"/>
  <c r="G97" i="5"/>
  <c r="I14" i="5"/>
  <c r="F22" i="44" s="1"/>
  <c r="H22" i="44" s="1"/>
  <c r="D32" i="5"/>
  <c r="C23" i="2"/>
  <c r="C16" i="2"/>
  <c r="C9" i="2"/>
  <c r="L18" i="44"/>
  <c r="D18" i="44" s="1"/>
  <c r="L20" i="44"/>
  <c r="D26" i="44"/>
  <c r="D28" i="44"/>
  <c r="D31" i="44"/>
  <c r="D35" i="44"/>
  <c r="L19" i="44"/>
  <c r="D19" i="44" s="1"/>
  <c r="G16" i="2"/>
  <c r="D27" i="5"/>
  <c r="H42" i="5"/>
  <c r="D34" i="23"/>
  <c r="D62" i="23"/>
  <c r="D14" i="44"/>
  <c r="D14" i="22"/>
  <c r="I28" i="2"/>
  <c r="J16" i="44" s="1"/>
  <c r="L16" i="44" s="1"/>
  <c r="G23" i="2"/>
  <c r="L42" i="5"/>
  <c r="M11" i="35"/>
  <c r="J18" i="35"/>
  <c r="I23" i="44" s="1"/>
  <c r="F55" i="35"/>
  <c r="J67" i="35"/>
  <c r="E16" i="7"/>
  <c r="E53" i="7"/>
  <c r="H17" i="16"/>
  <c r="F41" i="44"/>
  <c r="N67" i="35"/>
  <c r="G18" i="35"/>
  <c r="F23" i="44" s="1"/>
  <c r="H23" i="44" s="1"/>
  <c r="L18" i="35"/>
  <c r="K23" i="44" s="1"/>
  <c r="F55" i="7"/>
  <c r="F60" i="7" s="1"/>
  <c r="D9" i="9"/>
  <c r="H22" i="9"/>
  <c r="L29" i="44"/>
  <c r="D29" i="44" s="1"/>
  <c r="L17" i="16"/>
  <c r="D32" i="23"/>
  <c r="D61" i="23"/>
  <c r="H57" i="23"/>
  <c r="H64" i="23" s="1"/>
  <c r="D15" i="44"/>
  <c r="L19" i="22"/>
  <c r="D13" i="22"/>
  <c r="D15" i="22"/>
  <c r="G9" i="2"/>
  <c r="G18" i="32"/>
  <c r="D15" i="3"/>
  <c r="G11" i="5"/>
  <c r="O10" i="5"/>
  <c r="M12" i="35"/>
  <c r="E12" i="35" s="1"/>
  <c r="D55" i="7"/>
  <c r="D60" i="7" s="1"/>
  <c r="L22" i="9"/>
  <c r="L40" i="44"/>
  <c r="C11" i="32"/>
  <c r="C18" i="32" s="1"/>
  <c r="G73" i="5"/>
  <c r="G76" i="5"/>
  <c r="G79" i="5"/>
  <c r="G112" i="5"/>
  <c r="G124" i="5"/>
  <c r="F61" i="36"/>
  <c r="F81" i="36"/>
  <c r="F86" i="36"/>
  <c r="F89" i="36"/>
  <c r="F92" i="36"/>
  <c r="F99" i="36"/>
  <c r="F108" i="36"/>
  <c r="F112" i="36"/>
  <c r="F115" i="36"/>
  <c r="F118" i="36"/>
  <c r="D13" i="9"/>
  <c r="D15" i="9"/>
  <c r="D12" i="16"/>
  <c r="D12" i="3"/>
  <c r="D39" i="5"/>
  <c r="G55" i="5"/>
  <c r="G100" i="5"/>
  <c r="G103" i="5"/>
  <c r="G106" i="5"/>
  <c r="G110" i="5"/>
  <c r="G113" i="5"/>
  <c r="G116" i="5"/>
  <c r="G119" i="5"/>
  <c r="G125" i="5"/>
  <c r="G128" i="5"/>
  <c r="G131" i="5"/>
  <c r="G134" i="5"/>
  <c r="G137" i="5"/>
  <c r="E17" i="35"/>
  <c r="C31" i="35"/>
  <c r="F56" i="35"/>
  <c r="F62" i="35"/>
  <c r="F64" i="35"/>
  <c r="J79" i="35"/>
  <c r="M11" i="36"/>
  <c r="G34" i="7"/>
  <c r="D10" i="9"/>
  <c r="D17" i="9"/>
  <c r="D19" i="9"/>
  <c r="D11" i="16"/>
  <c r="D13" i="16"/>
  <c r="D11" i="49"/>
  <c r="D18" i="3"/>
  <c r="D10" i="33"/>
  <c r="D12" i="33"/>
  <c r="D15" i="33"/>
  <c r="D18" i="33"/>
  <c r="D20" i="33"/>
  <c r="D30" i="44"/>
  <c r="D31" i="5"/>
  <c r="D41" i="5"/>
  <c r="G58" i="5"/>
  <c r="G61" i="5"/>
  <c r="G64" i="5"/>
  <c r="G69" i="5"/>
  <c r="G72" i="5"/>
  <c r="G75" i="5"/>
  <c r="G78" i="5"/>
  <c r="E14" i="35"/>
  <c r="C38" i="35"/>
  <c r="F66" i="35"/>
  <c r="C45" i="36"/>
  <c r="F68" i="36"/>
  <c r="F73" i="36"/>
  <c r="F122" i="36"/>
  <c r="G39" i="7"/>
  <c r="D14" i="9"/>
  <c r="D21" i="9"/>
  <c r="D15" i="16"/>
  <c r="D10" i="49"/>
  <c r="D12" i="49"/>
  <c r="L36" i="37"/>
  <c r="D46" i="37"/>
  <c r="D50" i="37"/>
  <c r="H51" i="37"/>
  <c r="D29" i="37"/>
  <c r="D34" i="37"/>
  <c r="D16" i="37"/>
  <c r="E25" i="44" s="1"/>
  <c r="K9" i="37"/>
  <c r="D30" i="37"/>
  <c r="D35" i="37"/>
  <c r="K12" i="37"/>
  <c r="F67" i="36"/>
  <c r="F78" i="36"/>
  <c r="F100" i="36"/>
  <c r="F103" i="36"/>
  <c r="D152" i="36"/>
  <c r="D169" i="36"/>
  <c r="F139" i="36"/>
  <c r="E12" i="36"/>
  <c r="E15" i="36"/>
  <c r="C33" i="36"/>
  <c r="C36" i="36"/>
  <c r="C38" i="36"/>
  <c r="N141" i="36"/>
  <c r="F109" i="36"/>
  <c r="F113" i="36"/>
  <c r="F127" i="36"/>
  <c r="L158" i="36"/>
  <c r="D153" i="36"/>
  <c r="D166" i="36"/>
  <c r="D168" i="36"/>
  <c r="D170" i="36"/>
  <c r="H158" i="36"/>
  <c r="D167" i="36"/>
  <c r="F59" i="36"/>
  <c r="F72" i="36"/>
  <c r="F75" i="36"/>
  <c r="F82" i="36"/>
  <c r="F87" i="36"/>
  <c r="F102" i="36"/>
  <c r="F105" i="36"/>
  <c r="F134" i="36"/>
  <c r="F140" i="36"/>
  <c r="L171" i="36"/>
  <c r="E16" i="37"/>
  <c r="F25" i="44" s="1"/>
  <c r="F16" i="37"/>
  <c r="G25" i="44" s="1"/>
  <c r="J16" i="37"/>
  <c r="K25" i="44" s="1"/>
  <c r="C10" i="37"/>
  <c r="C14" i="37"/>
  <c r="D31" i="37"/>
  <c r="D48" i="37"/>
  <c r="H36" i="37"/>
  <c r="C11" i="37"/>
  <c r="C13" i="37"/>
  <c r="D47" i="37"/>
  <c r="I16" i="37"/>
  <c r="J25" i="44" s="1"/>
  <c r="D28" i="37"/>
  <c r="F18" i="36"/>
  <c r="E24" i="44" s="1"/>
  <c r="K18" i="36"/>
  <c r="J24" i="44" s="1"/>
  <c r="M10" i="36"/>
  <c r="L18" i="36"/>
  <c r="K24" i="44" s="1"/>
  <c r="G18" i="36"/>
  <c r="F24" i="44" s="1"/>
  <c r="H18" i="36"/>
  <c r="G24" i="44" s="1"/>
  <c r="M14" i="36"/>
  <c r="E14" i="36" s="1"/>
  <c r="E16" i="36"/>
  <c r="F58" i="36"/>
  <c r="F79" i="36"/>
  <c r="F93" i="36"/>
  <c r="E13" i="36"/>
  <c r="C32" i="36"/>
  <c r="C37" i="36"/>
  <c r="F62" i="36"/>
  <c r="F76" i="36"/>
  <c r="F90" i="36"/>
  <c r="F106" i="36"/>
  <c r="F116" i="36"/>
  <c r="D155" i="36"/>
  <c r="D157" i="36"/>
  <c r="D156" i="36"/>
  <c r="H171" i="36"/>
  <c r="K47" i="36"/>
  <c r="F65" i="36"/>
  <c r="F119" i="36"/>
  <c r="F131" i="36"/>
  <c r="D151" i="36"/>
  <c r="J141" i="36"/>
  <c r="G48" i="44"/>
  <c r="G49" i="44" s="1"/>
  <c r="K48" i="44"/>
  <c r="K49" i="44" s="1"/>
  <c r="J48" i="44"/>
  <c r="J49" i="44" s="1"/>
  <c r="E48" i="44"/>
  <c r="E49" i="44" s="1"/>
  <c r="L47" i="44"/>
  <c r="H16" i="37"/>
  <c r="I25" i="44" s="1"/>
  <c r="J18" i="36"/>
  <c r="I24" i="44" s="1"/>
  <c r="M9" i="36"/>
  <c r="C44" i="36"/>
  <c r="E17" i="36"/>
  <c r="C34" i="36"/>
  <c r="G47" i="36"/>
  <c r="C46" i="36"/>
  <c r="K18" i="35"/>
  <c r="J23" i="44" s="1"/>
  <c r="O9" i="5"/>
  <c r="D31" i="23"/>
  <c r="D35" i="23"/>
  <c r="D33" i="23"/>
  <c r="D23" i="23"/>
  <c r="D19" i="49" l="1"/>
  <c r="H25" i="44"/>
  <c r="K16" i="37"/>
  <c r="M18" i="35"/>
  <c r="L22" i="44"/>
  <c r="C28" i="2"/>
  <c r="H24" i="44"/>
  <c r="H43" i="44"/>
  <c r="D20" i="44"/>
  <c r="D17" i="16"/>
  <c r="C9" i="37"/>
  <c r="D171" i="36"/>
  <c r="E10" i="36"/>
  <c r="E11" i="35"/>
  <c r="E18" i="35" s="1"/>
  <c r="C41" i="35"/>
  <c r="K14" i="5"/>
  <c r="D22" i="44"/>
  <c r="D21" i="3"/>
  <c r="G28" i="2"/>
  <c r="D57" i="23"/>
  <c r="D64" i="23" s="1"/>
  <c r="D37" i="23"/>
  <c r="D40" i="44"/>
  <c r="L41" i="44"/>
  <c r="L23" i="44"/>
  <c r="D23" i="44" s="1"/>
  <c r="D16" i="44"/>
  <c r="O14" i="5"/>
  <c r="D22" i="9"/>
  <c r="E55" i="7"/>
  <c r="E60" i="7" s="1"/>
  <c r="D42" i="5"/>
  <c r="G10" i="5"/>
  <c r="I18" i="36"/>
  <c r="E11" i="36"/>
  <c r="D21" i="33"/>
  <c r="G40" i="7"/>
  <c r="G55" i="7" s="1"/>
  <c r="G60" i="7" s="1"/>
  <c r="G139" i="5"/>
  <c r="F67" i="35"/>
  <c r="G21" i="44"/>
  <c r="G32" i="44" s="1"/>
  <c r="E21" i="44"/>
  <c r="E32" i="44" s="1"/>
  <c r="J21" i="44"/>
  <c r="J32" i="44" s="1"/>
  <c r="D51" i="37"/>
  <c r="C12" i="37"/>
  <c r="I21" i="44"/>
  <c r="I32" i="44" s="1"/>
  <c r="K21" i="44"/>
  <c r="K32" i="44" s="1"/>
  <c r="D36" i="37"/>
  <c r="E9" i="36"/>
  <c r="C47" i="36"/>
  <c r="F21" i="44"/>
  <c r="F32" i="44" s="1"/>
  <c r="G16" i="37"/>
  <c r="L25" i="44"/>
  <c r="L24" i="44"/>
  <c r="D158" i="36"/>
  <c r="F141" i="36"/>
  <c r="M18" i="36"/>
  <c r="F48" i="44"/>
  <c r="F49" i="44" s="1"/>
  <c r="L44" i="44"/>
  <c r="D44" i="44" s="1"/>
  <c r="L43" i="44"/>
  <c r="I48" i="44"/>
  <c r="I49" i="44" s="1"/>
  <c r="D47" i="44"/>
  <c r="L17" i="21"/>
  <c r="D17" i="21" s="1"/>
  <c r="L16" i="21"/>
  <c r="D16" i="21" s="1"/>
  <c r="L15" i="21"/>
  <c r="D15" i="21" s="1"/>
  <c r="L14" i="21"/>
  <c r="L13" i="21"/>
  <c r="D13" i="21" s="1"/>
  <c r="L12" i="21"/>
  <c r="L11" i="21"/>
  <c r="D11" i="21" s="1"/>
  <c r="L10" i="21"/>
  <c r="D12" i="21"/>
  <c r="L9" i="21"/>
  <c r="D9" i="21"/>
  <c r="K19" i="21"/>
  <c r="K25" i="23" s="1"/>
  <c r="J19" i="21"/>
  <c r="J25" i="23" s="1"/>
  <c r="L17" i="19"/>
  <c r="D17" i="19" s="1"/>
  <c r="L16" i="19"/>
  <c r="L15" i="19"/>
  <c r="L14" i="19"/>
  <c r="L13" i="19"/>
  <c r="L12" i="19"/>
  <c r="L11" i="19"/>
  <c r="L10" i="19"/>
  <c r="D15" i="19"/>
  <c r="D13" i="19"/>
  <c r="D11" i="19"/>
  <c r="D12" i="19"/>
  <c r="L9" i="19"/>
  <c r="D9" i="19" s="1"/>
  <c r="K19" i="19"/>
  <c r="K22" i="23" s="1"/>
  <c r="J19" i="19"/>
  <c r="J22" i="23" s="1"/>
  <c r="G19" i="19"/>
  <c r="G22" i="23" s="1"/>
  <c r="K17" i="20"/>
  <c r="C17" i="20" s="1"/>
  <c r="K16" i="20"/>
  <c r="K15" i="20"/>
  <c r="C15" i="20" s="1"/>
  <c r="K14" i="20"/>
  <c r="K13" i="20"/>
  <c r="C13" i="20" s="1"/>
  <c r="K12" i="20"/>
  <c r="K11" i="20"/>
  <c r="C11" i="20" s="1"/>
  <c r="K10" i="20"/>
  <c r="K9" i="20"/>
  <c r="C9" i="20" s="1"/>
  <c r="F19" i="20"/>
  <c r="G21" i="23" s="1"/>
  <c r="J19" i="20"/>
  <c r="K21" i="23" s="1"/>
  <c r="I19" i="20"/>
  <c r="J21" i="23" s="1"/>
  <c r="K18" i="23"/>
  <c r="J18" i="23"/>
  <c r="I18" i="23"/>
  <c r="H18" i="23"/>
  <c r="G18" i="23"/>
  <c r="F18" i="23"/>
  <c r="E18" i="23"/>
  <c r="L14" i="23"/>
  <c r="D14" i="23" s="1"/>
  <c r="L12" i="23"/>
  <c r="D12" i="23"/>
  <c r="F46" i="45"/>
  <c r="E46" i="45"/>
  <c r="D46" i="45"/>
  <c r="C46" i="45"/>
  <c r="F39" i="45"/>
  <c r="F47" i="45" s="1"/>
  <c r="E39" i="45"/>
  <c r="E47" i="45" s="1"/>
  <c r="D39" i="45"/>
  <c r="D47" i="45" s="1"/>
  <c r="C39" i="45"/>
  <c r="C47" i="45" s="1"/>
  <c r="F19" i="45"/>
  <c r="F30" i="45" s="1"/>
  <c r="E19" i="45"/>
  <c r="E30" i="45" s="1"/>
  <c r="D19" i="45"/>
  <c r="D30" i="45" s="1"/>
  <c r="C19" i="45"/>
  <c r="C30" i="45" s="1"/>
  <c r="C16" i="37" l="1"/>
  <c r="E18" i="36"/>
  <c r="G9" i="5"/>
  <c r="G14" i="5" s="1"/>
  <c r="J20" i="23"/>
  <c r="J29" i="23" s="1"/>
  <c r="J46" i="23" s="1"/>
  <c r="J49" i="23" s="1"/>
  <c r="J66" i="23" s="1"/>
  <c r="K20" i="23"/>
  <c r="K29" i="23" s="1"/>
  <c r="K46" i="23" s="1"/>
  <c r="K49" i="23" s="1"/>
  <c r="K66" i="23" s="1"/>
  <c r="L19" i="19"/>
  <c r="L18" i="23"/>
  <c r="K19" i="20"/>
  <c r="C14" i="20"/>
  <c r="L19" i="21"/>
  <c r="C12" i="20"/>
  <c r="C16" i="20"/>
  <c r="D43" i="44"/>
  <c r="D48" i="44" s="1"/>
  <c r="D25" i="44"/>
  <c r="L21" i="44"/>
  <c r="L32" i="44" s="1"/>
  <c r="H21" i="44"/>
  <c r="H32" i="44" s="1"/>
  <c r="D24" i="44"/>
  <c r="L48" i="44"/>
  <c r="L49" i="44" s="1"/>
  <c r="H48" i="44"/>
  <c r="H49" i="44" s="1"/>
  <c r="D18" i="23"/>
  <c r="D10" i="21"/>
  <c r="D14" i="21"/>
  <c r="D10" i="19"/>
  <c r="D14" i="19"/>
  <c r="D16" i="19"/>
  <c r="C10" i="20"/>
  <c r="C19" i="20" l="1"/>
  <c r="D21" i="44"/>
  <c r="C64" i="46"/>
  <c r="F42" i="46"/>
  <c r="E42" i="46"/>
  <c r="D42" i="46"/>
  <c r="F15" i="46" l="1"/>
  <c r="F26" i="46" s="1"/>
  <c r="F44" i="46" s="1"/>
  <c r="F47" i="46" s="1"/>
  <c r="F64" i="46" s="1"/>
  <c r="E15" i="46"/>
  <c r="E26" i="46" s="1"/>
  <c r="E44" i="46" s="1"/>
  <c r="E47" i="46" s="1"/>
  <c r="E64" i="46" s="1"/>
  <c r="D15" i="46"/>
  <c r="D26" i="46" s="1"/>
  <c r="D44" i="46" s="1"/>
  <c r="D47" i="46" s="1"/>
  <c r="D64" i="46" s="1"/>
  <c r="G23" i="48"/>
  <c r="F21" i="48" l="1"/>
  <c r="E21" i="48"/>
  <c r="G19" i="48"/>
  <c r="G17" i="48"/>
  <c r="G16" i="48"/>
  <c r="F15" i="48"/>
  <c r="E15" i="48"/>
  <c r="D27" i="43"/>
  <c r="D22" i="43"/>
  <c r="D29" i="43" s="1"/>
  <c r="D15" i="43"/>
  <c r="D10" i="43"/>
  <c r="D17" i="43" l="1"/>
  <c r="D31" i="43" s="1"/>
  <c r="D38" i="43" s="1"/>
  <c r="G15" i="48"/>
  <c r="E22" i="48"/>
  <c r="G21" i="48"/>
  <c r="D58" i="9"/>
  <c r="D62" i="9" s="1"/>
  <c r="G26" i="40"/>
  <c r="G28" i="40" s="1"/>
  <c r="G36" i="40" s="1"/>
  <c r="F26" i="40"/>
  <c r="F28" i="40" s="1"/>
  <c r="E26" i="40"/>
  <c r="E28" i="40" s="1"/>
  <c r="G13" i="39"/>
  <c r="E13" i="39"/>
  <c r="D13" i="39"/>
  <c r="C13" i="39"/>
  <c r="I19" i="22"/>
  <c r="I41" i="23" s="1"/>
  <c r="H19" i="22"/>
  <c r="G19" i="22"/>
  <c r="G41" i="23" s="1"/>
  <c r="G44" i="23" s="1"/>
  <c r="F19" i="22"/>
  <c r="F41" i="23" s="1"/>
  <c r="H41" i="23" s="1"/>
  <c r="E19" i="22"/>
  <c r="E41" i="23" s="1"/>
  <c r="D19" i="22"/>
  <c r="I19" i="21"/>
  <c r="I25" i="23" s="1"/>
  <c r="L25" i="23" s="1"/>
  <c r="H19" i="21"/>
  <c r="G19" i="21"/>
  <c r="G25" i="23" s="1"/>
  <c r="F19" i="21"/>
  <c r="F25" i="23" s="1"/>
  <c r="E19" i="21"/>
  <c r="E25" i="23" s="1"/>
  <c r="D19" i="21"/>
  <c r="I19" i="19"/>
  <c r="I22" i="23" s="1"/>
  <c r="L22" i="23" s="1"/>
  <c r="H19" i="19"/>
  <c r="F19" i="19"/>
  <c r="F22" i="23" s="1"/>
  <c r="H22" i="23" s="1"/>
  <c r="E19" i="19"/>
  <c r="E22" i="23" s="1"/>
  <c r="D19" i="19"/>
  <c r="H19" i="20"/>
  <c r="I21" i="23" s="1"/>
  <c r="G19" i="20"/>
  <c r="E19" i="20"/>
  <c r="F21" i="23" s="1"/>
  <c r="H21" i="23" s="1"/>
  <c r="D19" i="20"/>
  <c r="E21" i="23" s="1"/>
  <c r="D41" i="44"/>
  <c r="D49" i="44" s="1"/>
  <c r="H25" i="23" l="1"/>
  <c r="E20" i="23"/>
  <c r="E29" i="23" s="1"/>
  <c r="F20" i="23"/>
  <c r="D22" i="23"/>
  <c r="L21" i="23"/>
  <c r="I20" i="23"/>
  <c r="D22" i="48"/>
  <c r="D24" i="48" s="1"/>
  <c r="E24" i="48"/>
  <c r="D25" i="23"/>
  <c r="G20" i="23"/>
  <c r="G29" i="23" s="1"/>
  <c r="G46" i="23" s="1"/>
  <c r="G49" i="23" s="1"/>
  <c r="G66" i="23" s="1"/>
  <c r="F36" i="40"/>
  <c r="E36" i="40" s="1"/>
  <c r="C36" i="40" s="1"/>
  <c r="D32" i="44"/>
  <c r="H44" i="23"/>
  <c r="F44" i="23"/>
  <c r="E44" i="23"/>
  <c r="L41" i="23"/>
  <c r="L44" i="23" s="1"/>
  <c r="I44" i="23"/>
  <c r="I22" i="30"/>
  <c r="H16" i="30"/>
  <c r="H22" i="30" s="1"/>
  <c r="G16" i="30"/>
  <c r="G22" i="30" s="1"/>
  <c r="F16" i="30"/>
  <c r="F22" i="30" s="1"/>
  <c r="D16" i="30"/>
  <c r="D22" i="30" s="1"/>
  <c r="C16" i="30"/>
  <c r="C22" i="30" s="1"/>
  <c r="F22" i="48"/>
  <c r="H20" i="23" l="1"/>
  <c r="D21" i="23"/>
  <c r="E46" i="23"/>
  <c r="E49" i="23" s="1"/>
  <c r="E66" i="23" s="1"/>
  <c r="I29" i="23"/>
  <c r="I46" i="23" s="1"/>
  <c r="I49" i="23" s="1"/>
  <c r="I66" i="23" s="1"/>
  <c r="L20" i="23"/>
  <c r="L29" i="23" s="1"/>
  <c r="L46" i="23" s="1"/>
  <c r="L49" i="23" s="1"/>
  <c r="L66" i="23" s="1"/>
  <c r="F29" i="23"/>
  <c r="F46" i="23" s="1"/>
  <c r="F49" i="23" s="1"/>
  <c r="F66" i="23" s="1"/>
  <c r="G22" i="48"/>
  <c r="F24" i="48"/>
  <c r="D41" i="23"/>
  <c r="D44" i="23" s="1"/>
  <c r="H29" i="23" l="1"/>
  <c r="H46" i="23" s="1"/>
  <c r="H49" i="23" s="1"/>
  <c r="H66" i="23" s="1"/>
  <c r="D20" i="23"/>
  <c r="D29" i="23" s="1"/>
  <c r="D46" i="23" s="1"/>
  <c r="D49" i="23" s="1"/>
  <c r="D66" i="23" s="1"/>
</calcChain>
</file>

<file path=xl/sharedStrings.xml><?xml version="1.0" encoding="utf-8"?>
<sst xmlns="http://schemas.openxmlformats.org/spreadsheetml/2006/main" count="1563" uniqueCount="431">
  <si>
    <t xml:space="preserve">Table of Contents -Long term Insurance </t>
  </si>
  <si>
    <t>Consolidated Comprehensive Income Statement</t>
  </si>
  <si>
    <t>Consolidated Balance Sheet</t>
  </si>
  <si>
    <t>Comprehensive Income Statement</t>
  </si>
  <si>
    <t>Statement of Changes in Equity</t>
  </si>
  <si>
    <t>Balance Sheet</t>
  </si>
  <si>
    <t>Note 1- Investment income</t>
  </si>
  <si>
    <t>Note 2 - Fees and commission income</t>
  </si>
  <si>
    <t>Note 3 - Other operating revenue</t>
  </si>
  <si>
    <t>Note 4 - Other operating and administrative expenses</t>
  </si>
  <si>
    <t xml:space="preserve">Note 5 - Property Plant and Equipment </t>
  </si>
  <si>
    <t>Note 6 - Right of Use Assets</t>
  </si>
  <si>
    <t>Note 7 - Investment Property</t>
  </si>
  <si>
    <t>Note 8 - Investment in Subsidiaries</t>
  </si>
  <si>
    <t>Note 9 - Investment in Associates</t>
  </si>
  <si>
    <t>Note 10 - HTM Financial Assets</t>
  </si>
  <si>
    <t>Note 11 - Loans and receivables</t>
  </si>
  <si>
    <t>Note 12 - AFS Financial Assets</t>
  </si>
  <si>
    <t>Note 13 - Financial Assets at Fair Value through Profit and Loss</t>
  </si>
  <si>
    <t>Note 14 - Outstanding policy loans</t>
  </si>
  <si>
    <t>Note 15 - Reinsurance Receivables</t>
  </si>
  <si>
    <t xml:space="preserve">Note 16 - Premium Receivables </t>
  </si>
  <si>
    <t xml:space="preserve">Note 17 - Other Assets </t>
  </si>
  <si>
    <t>Note 18 - Cash and Cash Equivalents</t>
  </si>
  <si>
    <t>Note 19 - Insurance Contract Liabilities</t>
  </si>
  <si>
    <t>Note 20 - Reinsurance Payable</t>
  </si>
  <si>
    <t>Note 21 - Other Liabilities</t>
  </si>
  <si>
    <t>Note 22 - Restricted Regulatory Reserve</t>
  </si>
  <si>
    <t>LT-LB-1</t>
  </si>
  <si>
    <t>Statement of faculatative reinsurance arrangement 1</t>
  </si>
  <si>
    <t>Statement of faculatative reinsurance arrangement 2</t>
  </si>
  <si>
    <t>LT-LB-2</t>
  </si>
  <si>
    <t>Form: CO-SI (AR)</t>
  </si>
  <si>
    <t>CONSOLIDATED COMPREHENSIVE INCOME STATEMENT</t>
  </si>
  <si>
    <t>FOR THE YEAR  ENDED ……………….</t>
  </si>
  <si>
    <t>NAME OF THE COMPANY: ………………..</t>
  </si>
  <si>
    <t>Rs. '000</t>
  </si>
  <si>
    <t>Group</t>
  </si>
  <si>
    <t>Company</t>
  </si>
  <si>
    <t>Current year</t>
  </si>
  <si>
    <t>Previous Year</t>
  </si>
  <si>
    <t>GWP</t>
  </si>
  <si>
    <t>Premiums ceded to reinsurers</t>
  </si>
  <si>
    <t xml:space="preserve">Net change in reserve for unearned premium </t>
  </si>
  <si>
    <r>
      <t>Net earned premiums</t>
    </r>
    <r>
      <rPr>
        <b/>
        <sz val="10"/>
        <rFont val="Tahoma"/>
        <family val="2"/>
      </rPr>
      <t xml:space="preserve"> [1-2+3]</t>
    </r>
  </si>
  <si>
    <t>Other revenue (5.1 to 5.5)</t>
  </si>
  <si>
    <t>Investment income</t>
  </si>
  <si>
    <t>Fees and commission income</t>
  </si>
  <si>
    <t>Realized gains</t>
  </si>
  <si>
    <t>Fair value gains and losses</t>
  </si>
  <si>
    <t>Other operating revenue (Please specify)</t>
  </si>
  <si>
    <t>……………………</t>
  </si>
  <si>
    <t>Net Income (4+5)</t>
  </si>
  <si>
    <t>Gross benefits and claims paid</t>
  </si>
  <si>
    <t>Claims ceded to reinsurers</t>
  </si>
  <si>
    <t>Gross change in contract liabilities</t>
  </si>
  <si>
    <t>Change in contract liabilities ceded to reinsurers</t>
  </si>
  <si>
    <t xml:space="preserve">Change in contract liability - life </t>
  </si>
  <si>
    <t>Change in contract liability due to transfer of One-off Surplus</t>
  </si>
  <si>
    <t>Net benefits and claims (7 to 12)</t>
  </si>
  <si>
    <r>
      <t>Underwriting and acquisition costs</t>
    </r>
    <r>
      <rPr>
        <sz val="10"/>
        <rFont val="Tahoma"/>
        <family val="2"/>
      </rPr>
      <t xml:space="preserve"> (including reinsurance)</t>
    </r>
  </si>
  <si>
    <t>Other operating and administrative expenses</t>
  </si>
  <si>
    <t>Profit attributable to unit-holders</t>
  </si>
  <si>
    <t xml:space="preserve">Finance costs </t>
  </si>
  <si>
    <t>Other expenses (15 to 17)</t>
  </si>
  <si>
    <r>
      <t>Profit before tax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rFont val="Tahoma"/>
        <family val="2"/>
      </rPr>
      <t>(6-13-14-18)</t>
    </r>
  </si>
  <si>
    <t>Income tax expense</t>
  </si>
  <si>
    <t>Profit for the year (19-20)</t>
  </si>
  <si>
    <t>Profit attributable to:</t>
  </si>
  <si>
    <t>Equity holders of the parent</t>
  </si>
  <si>
    <t>Non-controlling interests</t>
  </si>
  <si>
    <t>Other Comprehensive Income</t>
  </si>
  <si>
    <t>Actuarial losses on defined benefit plans</t>
  </si>
  <si>
    <t>Investments classified as Available for sale (24.1 to 24.5)</t>
  </si>
  <si>
    <t>Fair value gains</t>
  </si>
  <si>
    <t>Fair value gains transferred to profit on disposals</t>
  </si>
  <si>
    <t>Cash flow hedges</t>
  </si>
  <si>
    <t>Revaluation changes</t>
  </si>
  <si>
    <t>Aggregate tax effect of items recognised in other comprehensive income/ (loss)</t>
  </si>
  <si>
    <t>Other Comprehensive Income (23+24)</t>
  </si>
  <si>
    <t>Total Comprehensive Income for the year (21+25)</t>
  </si>
  <si>
    <t>Total Comprehensive Income attributable to:</t>
  </si>
  <si>
    <t>Equity holders</t>
  </si>
  <si>
    <t>Note: The figures reported in the above Statement should agree with the figures reported in the Audited Financial Statements.</t>
  </si>
  <si>
    <t>Form: CO-BS (AR)</t>
  </si>
  <si>
    <t>CONSOLIDATED BALANCE SHEET</t>
  </si>
  <si>
    <t>AS AT …………………..</t>
  </si>
  <si>
    <t xml:space="preserve">Line </t>
  </si>
  <si>
    <t>Assets</t>
  </si>
  <si>
    <t>Goodwill</t>
  </si>
  <si>
    <t>Intangible Assets</t>
  </si>
  <si>
    <t>Deferred Expenses</t>
  </si>
  <si>
    <t xml:space="preserve">Property Plant and Equipment </t>
  </si>
  <si>
    <t>Right of Use Assets</t>
  </si>
  <si>
    <t>Investment Property</t>
  </si>
  <si>
    <t>Investment in Subsidiaries</t>
  </si>
  <si>
    <t>Investment in Associates</t>
  </si>
  <si>
    <t xml:space="preserve"> Financial Investments (total of lines 10 to 13)</t>
  </si>
  <si>
    <t>HTM Financial Assets</t>
  </si>
  <si>
    <t>Loans and receivables</t>
  </si>
  <si>
    <t>AFS Financial Assets</t>
  </si>
  <si>
    <t>Financial Assets at Fair Value through Profit and Loss</t>
  </si>
  <si>
    <t>Outstanding policy loans</t>
  </si>
  <si>
    <t>Reinsurance Receivables</t>
  </si>
  <si>
    <t xml:space="preserve">Premium Receivables </t>
  </si>
  <si>
    <t xml:space="preserve">Other Assets </t>
  </si>
  <si>
    <t>Deferred Acquisition Cost</t>
  </si>
  <si>
    <t xml:space="preserve">Cash and Cash Equivalents </t>
  </si>
  <si>
    <t>Total Assets (Total of Lines 1 to 9 and 14 to 19)</t>
  </si>
  <si>
    <t>Equity and Liabilities</t>
  </si>
  <si>
    <t>Liabilities</t>
  </si>
  <si>
    <t>Insurance Contract Liabilities</t>
  </si>
  <si>
    <t xml:space="preserve">Employee Benefits </t>
  </si>
  <si>
    <t xml:space="preserve">Reinsurance Payable </t>
  </si>
  <si>
    <t xml:space="preserve">Deferred Revenue </t>
  </si>
  <si>
    <t>Interest bearing liabilities</t>
  </si>
  <si>
    <t xml:space="preserve">Other Liabilities </t>
  </si>
  <si>
    <t>Total Liabilities (Total of Lines 21 to 26)</t>
  </si>
  <si>
    <t>Shareholders' Equity</t>
  </si>
  <si>
    <t xml:space="preserve">Stated Capital </t>
  </si>
  <si>
    <t>Other Reserves</t>
  </si>
  <si>
    <t>Revaluation Reserves</t>
  </si>
  <si>
    <t>Restricted Regulatory Reserve</t>
  </si>
  <si>
    <t xml:space="preserve">Retained Earnings </t>
  </si>
  <si>
    <t>Total Shareholders' Equity (28 to 32)</t>
  </si>
  <si>
    <t>Total Liabilities and Shareholders' Equity ( 27+33)</t>
  </si>
  <si>
    <t>COMPREHENSIVE INCOME STATEMENT</t>
  </si>
  <si>
    <t>(All figures in LKR '000)</t>
  </si>
  <si>
    <t xml:space="preserve">Note </t>
  </si>
  <si>
    <t>Shareholders</t>
  </si>
  <si>
    <t>Long Term Insurance Business</t>
  </si>
  <si>
    <t xml:space="preserve">Insurance Provision Life   </t>
  </si>
  <si>
    <t>Linked Long-term Business</t>
  </si>
  <si>
    <t xml:space="preserve">Participating </t>
  </si>
  <si>
    <t xml:space="preserve">Non Participating </t>
  </si>
  <si>
    <t xml:space="preserve">Total </t>
  </si>
  <si>
    <t>Non-unit  account</t>
  </si>
  <si>
    <t xml:space="preserve">Unit Account - Guaranteed   </t>
  </si>
  <si>
    <t xml:space="preserve">Unit Account- Non guaranteed </t>
  </si>
  <si>
    <t>(2+5+9)</t>
  </si>
  <si>
    <t>(3+4)</t>
  </si>
  <si>
    <t>(6+7+8)</t>
  </si>
  <si>
    <t>Form: SCE (AR)</t>
  </si>
  <si>
    <t>STATEMENT OF CHANGES IN EQUITY</t>
  </si>
  <si>
    <t>Stated Capital</t>
  </si>
  <si>
    <t>Retained Earnings</t>
  </si>
  <si>
    <t>Available For Sale</t>
  </si>
  <si>
    <t>Revaluation Reserve</t>
  </si>
  <si>
    <t>Total</t>
  </si>
  <si>
    <t>Balance as at ………………..</t>
  </si>
  <si>
    <t>Profit for the year</t>
  </si>
  <si>
    <t>Total Comprehensive Income for the year (2+3)</t>
  </si>
  <si>
    <t>Dividends paid</t>
  </si>
  <si>
    <t>New Share Issue</t>
  </si>
  <si>
    <t>Balance as at …………………. (1+4-5+6)</t>
  </si>
  <si>
    <t>BALANCE SHEET- LONG TERM INSURANCE BUSINESS</t>
  </si>
  <si>
    <t>Note</t>
  </si>
  <si>
    <t xml:space="preserve">Shareholders </t>
  </si>
  <si>
    <t>Insurance Provision Life   (Rs.'000)</t>
  </si>
  <si>
    <t>Linked Long-term Business (Rs.'000)</t>
  </si>
  <si>
    <t xml:space="preserve">Non-unit  account </t>
  </si>
  <si>
    <t xml:space="preserve">Unit Account- Non guaranteed   </t>
  </si>
  <si>
    <t xml:space="preserve"> Financial Investments (total of lines 9 to 12)</t>
  </si>
  <si>
    <t>Total Assets (Total of Lines 1 to 8 and 13 to 18)</t>
  </si>
  <si>
    <t>Total Liabilities (Total of Lines 20 to 25)</t>
  </si>
  <si>
    <t>Revaluation reserves</t>
  </si>
  <si>
    <t>Total Shareholders' Equity (27 to 30)</t>
  </si>
  <si>
    <t>Total Liabilities and Shareholders' Equity ( 26+31)</t>
  </si>
  <si>
    <t>Instructions</t>
  </si>
  <si>
    <t>Col (1) should be the total of Column 2,5 &amp; 9 and any adjustments should be separately disclosed .</t>
  </si>
  <si>
    <t>Col (2) should be the  assets and liabilities belonging to Long-term insurance business  Shareholders</t>
  </si>
  <si>
    <t xml:space="preserve">Col (3) should be the assets and liabilities belonging to participating insurance business. </t>
  </si>
  <si>
    <t xml:space="preserve">Col (4) should be the assets and liabilities belonging to non-participating Insurance business. </t>
  </si>
  <si>
    <t>Col (5) should be the  total of Column 3 &amp; 4 and any adjustments should be separately disclosed .</t>
  </si>
  <si>
    <t xml:space="preserve">Col (6) should be the assets and liabilities belonging to Non- Unit Account </t>
  </si>
  <si>
    <t>Col (7) should be the assets and liabilities belonging to Unit Account where the savings benefits are guranteed by the insurer</t>
  </si>
  <si>
    <t>Col (8) should be the assets and liabilities belonging to Unit Account where the savings benefits are not guranteed by the insurer</t>
  </si>
  <si>
    <t>Col (9) should be the total of Column 6,7 &amp; 8 and any adjustments should be separately disclosed .</t>
  </si>
  <si>
    <t xml:space="preserve">Outstanding policy loans apply to long term insurance, where the loan has been granted within the surrender value of the policy </t>
  </si>
  <si>
    <t>Premium receivables are the accrued premium outstanding for no longer than the shorter of 30 days or the period within which the premium must be paid under the policy.</t>
  </si>
  <si>
    <t>Cash and cash equivalents includes cash and cash equivalents which are not included in other categories.</t>
  </si>
  <si>
    <t>Defferred revenue includes policyholders advanced payments.</t>
  </si>
  <si>
    <t xml:space="preserve">Certified Correct to the best of our knowledge. </t>
  </si>
  <si>
    <t>Name and Signature of the:</t>
  </si>
  <si>
    <t>CFO                 ………………………………………………</t>
  </si>
  <si>
    <t>Date.......................</t>
  </si>
  <si>
    <t>Principal Officer ……………………………………………………….</t>
  </si>
  <si>
    <t>Date................…….</t>
  </si>
  <si>
    <t>Specified Officer ………………………………………………………</t>
  </si>
  <si>
    <t>Col (2) should be the  assets and liabilities belonging to Long-term insurance business - Shareholders</t>
  </si>
  <si>
    <t>Col (7) should be the assets and liabilities belonging to Unit Account where the savings benefits are guaranteed by the insurer</t>
  </si>
  <si>
    <t>Col (8) should be the assets and liabilities belonging to Unit Account where the savings benefits are not guaranteed by the insurer</t>
  </si>
  <si>
    <t>Cash and cash equivalents includes cash and cash equivalents which are not included under financial investments.</t>
  </si>
  <si>
    <t>Deferred revenue includes policyholders advanced payments.</t>
  </si>
  <si>
    <t>Investment Income</t>
  </si>
  <si>
    <t>Line</t>
  </si>
  <si>
    <t>Description</t>
  </si>
  <si>
    <t xml:space="preserve">Insurance Provision Life  </t>
  </si>
  <si>
    <t xml:space="preserve">Linked Long-term Business </t>
  </si>
  <si>
    <t xml:space="preserve">Unit Account - Guaranteed  </t>
  </si>
  <si>
    <t xml:space="preserve">Unit Account- Non guaranteed  </t>
  </si>
  <si>
    <t>Fees &amp; Commission Income</t>
  </si>
  <si>
    <t>Other operating revenue</t>
  </si>
  <si>
    <t xml:space="preserve">Freehold land and buildings occupied by the insurer </t>
  </si>
  <si>
    <t>Freehold land :</t>
  </si>
  <si>
    <t>…………………………………..</t>
  </si>
  <si>
    <t>Freehold Buildings :</t>
  </si>
  <si>
    <t>Leasehold land and building</t>
  </si>
  <si>
    <t>Leasehold land :</t>
  </si>
  <si>
    <t>Leasehold Buildings :</t>
  </si>
  <si>
    <t>Other PPE (Please specify)</t>
  </si>
  <si>
    <t>Total (Total of Lines 1 to 3)</t>
  </si>
  <si>
    <t>Other PPE includes property except for 'held for investment purpose'.</t>
  </si>
  <si>
    <t>Freehold land and buildings held for investment purposes</t>
  </si>
  <si>
    <t>Land</t>
  </si>
  <si>
    <t>………………………………</t>
  </si>
  <si>
    <t>Buildings</t>
  </si>
  <si>
    <t>Investments in related parties of prudentially regulated financial institutions</t>
  </si>
  <si>
    <t>……………………………………………</t>
  </si>
  <si>
    <t>Investments in related parties, listed on a licensed stock exchange (excluding 1 above)</t>
  </si>
  <si>
    <t xml:space="preserve">Unlisted private equity </t>
  </si>
  <si>
    <t>Total (Line 1 to 3)</t>
  </si>
  <si>
    <t>Investments in related parties, listed on a licensed stock exchange  (excluding 1 above)</t>
  </si>
  <si>
    <t>Rating</t>
  </si>
  <si>
    <t>Rating agency</t>
  </si>
  <si>
    <t>Related/ Non-Related</t>
  </si>
  <si>
    <t>Government Debt Securities (Note 10.1)</t>
  </si>
  <si>
    <t>Corporate debts (Note 10.2)</t>
  </si>
  <si>
    <t>Any other assets (Please specify)</t>
  </si>
  <si>
    <t>……………………….</t>
  </si>
  <si>
    <t xml:space="preserve">10.1 Government Debt Securities </t>
  </si>
  <si>
    <t>ISIN</t>
  </si>
  <si>
    <t>Debt Securities issued by the Government of Sri Lanka</t>
  </si>
  <si>
    <t>…………………………………….</t>
  </si>
  <si>
    <t>Debt Securities fully guaranteed by the Government of Sri Lanka</t>
  </si>
  <si>
    <t>Debt Securities issued by any foreign Government/fully guaranteed by any foreign government/ issued by Central Bank of any foreign country /fully Guaranteed by Central bank of any foreign country and carrying an investment grade rating to the instrument</t>
  </si>
  <si>
    <t>Corporate debts</t>
  </si>
  <si>
    <t xml:space="preserve">Corporate Debts issued by a licensed commercial bank or a licensed specialized bank </t>
  </si>
  <si>
    <t xml:space="preserve">Bonds                                                          </t>
  </si>
  <si>
    <t>Debentures</t>
  </si>
  <si>
    <t>Commercial papers</t>
  </si>
  <si>
    <t xml:space="preserve">Other similar financial instruments </t>
  </si>
  <si>
    <t xml:space="preserve">Corporate Debts backed by a guarantee issued by a licensed commercial bank or a licensed specialized bank </t>
  </si>
  <si>
    <t xml:space="preserve">Corporate Debts backed by a guarantee issued by any multilateral agency </t>
  </si>
  <si>
    <t xml:space="preserve">Corporate Debts which are listed on a stock exchange  </t>
  </si>
  <si>
    <t xml:space="preserve">Corporate Debts issued by a Company </t>
  </si>
  <si>
    <t xml:space="preserve">Asset backed securities where the capital and interest or the maturity value, as the case may be, is guaranteed by a licensed commercial bank or a licensed specialized bank </t>
  </si>
  <si>
    <t>Other (Please Specify)</t>
  </si>
  <si>
    <t>Total (Line 1 to 8)</t>
  </si>
  <si>
    <t>Staff loans</t>
  </si>
  <si>
    <t>Vehicle loans</t>
  </si>
  <si>
    <t>Repo investments (Note 11.1)</t>
  </si>
  <si>
    <t>Short term Corporate Debts (Note 11.2)</t>
  </si>
  <si>
    <t>Deposits (Note 11.3)</t>
  </si>
  <si>
    <t>Gold kept in safe custody in any licensed commercial bank or licensed specialised bank</t>
  </si>
  <si>
    <t>Total (Line 1 to 7)</t>
  </si>
  <si>
    <t>11.1 Government Debt Securities (Repo)</t>
  </si>
  <si>
    <t>Short term Corporate Debts</t>
  </si>
  <si>
    <t>Quoted</t>
  </si>
  <si>
    <t>Unquoted</t>
  </si>
  <si>
    <t>Deposits</t>
  </si>
  <si>
    <t>Deposits with a licensed commercial bank or any licensed specialised bank</t>
  </si>
  <si>
    <t>Deposits with any licensed finance company</t>
  </si>
  <si>
    <t>Available for Sale Financial Assets</t>
  </si>
  <si>
    <t>Government Debt Securities (Note 12.1)</t>
  </si>
  <si>
    <t>Corporate debts (Note 12.2)</t>
  </si>
  <si>
    <t>Equity  (Note 12.3)</t>
  </si>
  <si>
    <t>Gold kept in safe custody in any licensed commercial bank or licensed specialized bank</t>
  </si>
  <si>
    <t>Unit trusts/mutual funds</t>
  </si>
  <si>
    <t>Preference Shares (Note 12.4)</t>
  </si>
  <si>
    <t xml:space="preserve">12.1 Government Debt Securities </t>
  </si>
  <si>
    <t>Equity</t>
  </si>
  <si>
    <t>Quoted Equity</t>
  </si>
  <si>
    <t>Unquoted Equity</t>
  </si>
  <si>
    <t>Preference Shares</t>
  </si>
  <si>
    <t>Financial Assets at Fair Value Through Profit or Loss</t>
  </si>
  <si>
    <t>Equity  (Note 13.1)</t>
  </si>
  <si>
    <t>Preference Shares (Note 13.2)</t>
  </si>
  <si>
    <t>Total (Line 1 to 5)</t>
  </si>
  <si>
    <t>14     Outstanding Policy Loans</t>
  </si>
  <si>
    <t>Product Name</t>
  </si>
  <si>
    <t>Long term Insurance Business</t>
  </si>
  <si>
    <t>Loans granted</t>
  </si>
  <si>
    <t>Surrender Value</t>
  </si>
  <si>
    <t>Capital Outstanding</t>
  </si>
  <si>
    <t>Net Realisable value</t>
  </si>
  <si>
    <t>Outstanding policy loan value</t>
  </si>
  <si>
    <t>a.</t>
  </si>
  <si>
    <t>b.</t>
  </si>
  <si>
    <t>c.</t>
  </si>
  <si>
    <t>d.</t>
  </si>
  <si>
    <t>e.</t>
  </si>
  <si>
    <t>f.</t>
  </si>
  <si>
    <t>Instruction</t>
  </si>
  <si>
    <t xml:space="preserve">Column 1 should be completed based on the type of products issued by the Company. </t>
  </si>
  <si>
    <t>15   Reinsurance Receivables</t>
  </si>
  <si>
    <t>Treaty</t>
  </si>
  <si>
    <t>Name of the Re-insurer</t>
  </si>
  <si>
    <t xml:space="preserve"> 0 to 180 days                                               </t>
  </si>
  <si>
    <t xml:space="preserve"> 181 days to 365 days                                          </t>
  </si>
  <si>
    <t xml:space="preserve">over  365 days                                        </t>
  </si>
  <si>
    <t xml:space="preserve"> Total                                                               </t>
  </si>
  <si>
    <t>Normal Treaties</t>
  </si>
  <si>
    <t>Claims Paid</t>
  </si>
  <si>
    <t xml:space="preserve">1. Related </t>
  </si>
  <si>
    <t>2. Non related</t>
  </si>
  <si>
    <t>Total (1+2)</t>
  </si>
  <si>
    <t xml:space="preserve">Claims Outstanding </t>
  </si>
  <si>
    <t>Facultative</t>
  </si>
  <si>
    <t>Grand Total</t>
  </si>
  <si>
    <t>Less :Provision for doubtful debts</t>
  </si>
  <si>
    <t xml:space="preserve">            Balances written off</t>
  </si>
  <si>
    <t xml:space="preserve">            other deductions</t>
  </si>
  <si>
    <t>Balance as per Form CO-BS</t>
  </si>
  <si>
    <t>16   Premium Receivables</t>
  </si>
  <si>
    <t xml:space="preserve"> 0 to 30 days                                     </t>
  </si>
  <si>
    <t>30 days to 60 days</t>
  </si>
  <si>
    <t xml:space="preserve"> 60 days to 365 days                </t>
  </si>
  <si>
    <t xml:space="preserve">over  365 days                        </t>
  </si>
  <si>
    <t xml:space="preserve">Total                                   </t>
  </si>
  <si>
    <t>Total from Agents - Individuals</t>
  </si>
  <si>
    <t>Total from Agents - Institutions</t>
  </si>
  <si>
    <t>Total from Brokers</t>
  </si>
  <si>
    <t xml:space="preserve">Total from Direct Sales </t>
  </si>
  <si>
    <t xml:space="preserve">Total from Bancassurance </t>
  </si>
  <si>
    <t>Others - Please Specify</t>
  </si>
  <si>
    <t>Co-Insurance transactions</t>
  </si>
  <si>
    <t>Name of the Insurance Company</t>
  </si>
  <si>
    <t>Other deductions /Adjustments</t>
  </si>
  <si>
    <t>Less :Provision for doubtful Debts</t>
  </si>
  <si>
    <t xml:space="preserve">  </t>
  </si>
  <si>
    <t>Loans and advances (Not covered under financial assets)</t>
  </si>
  <si>
    <t>Deferred income tax assets</t>
  </si>
  <si>
    <t>Prepayments</t>
  </si>
  <si>
    <t>Inventory</t>
  </si>
  <si>
    <t>Tax receivables</t>
  </si>
  <si>
    <t>Assets pledged to support credit facilities (Note 17.1)</t>
  </si>
  <si>
    <t>Claims Receivable - Co insurance (Note 17.2)</t>
  </si>
  <si>
    <t>Claims Receivable under policies held by an insurer for its own benefit (other than reinsurance policies)</t>
  </si>
  <si>
    <t>Agent balances</t>
  </si>
  <si>
    <t>Others (Please specify)</t>
  </si>
  <si>
    <t>………………………..</t>
  </si>
  <si>
    <t>Total other assets (Total of lines 1 to 9)</t>
  </si>
  <si>
    <t>17.1    List of Pledged Assets</t>
  </si>
  <si>
    <t>Type of Investment</t>
  </si>
  <si>
    <t>Note Reference</t>
  </si>
  <si>
    <t xml:space="preserve">Amount </t>
  </si>
  <si>
    <t>Pledged asset</t>
  </si>
  <si>
    <t xml:space="preserve">Claims Receivable - Co insurance </t>
  </si>
  <si>
    <t>Name of the Co-insurer</t>
  </si>
  <si>
    <t>Adjustments (please specify)</t>
  </si>
  <si>
    <t>Cash and Cash Equivalents</t>
  </si>
  <si>
    <t>Participating  Business</t>
  </si>
  <si>
    <t>Traditional Non-participating</t>
  </si>
  <si>
    <t>Universal Life products (Non-Par &amp; non-unit-linked)</t>
  </si>
  <si>
    <t>Non-Unit-linked Reserves (for unit-linked policies)</t>
  </si>
  <si>
    <t>Unit-Linked Reserves/Fund values for unit-linked policies</t>
  </si>
  <si>
    <t>One-off Surplus retained in the participating fund</t>
  </si>
  <si>
    <t>One-off Surplus retained in other funds</t>
  </si>
  <si>
    <t>Total Policyholder Liabilities [total of lines 1 to 5]</t>
  </si>
  <si>
    <t>One-off Surplus not transferred (retained) should be disclosed seperately from total contract liability.</t>
  </si>
  <si>
    <t>Reinsurance Payables</t>
  </si>
  <si>
    <t>Name of the Reinsurer</t>
  </si>
  <si>
    <t xml:space="preserve"> Total                                                              </t>
  </si>
  <si>
    <t>Other Liabilities</t>
  </si>
  <si>
    <t xml:space="preserve">Agency commission and payables </t>
  </si>
  <si>
    <t xml:space="preserve">Tax payable </t>
  </si>
  <si>
    <t>Sundry Creditors and other Accrued Expenses</t>
  </si>
  <si>
    <t>Deferred Income Taxes</t>
  </si>
  <si>
    <t>Others (please specify)</t>
  </si>
  <si>
    <t>Total (lines 1 to 5)</t>
  </si>
  <si>
    <t>Restricted Regulatory Reserve (Investments supporting One-off Surplus)</t>
  </si>
  <si>
    <t>Market Value (Rs. 000)</t>
  </si>
  <si>
    <t>A</t>
  </si>
  <si>
    <t>Government Debt Securities (ISIN No.)</t>
  </si>
  <si>
    <t>Treasury Bonds</t>
  </si>
  <si>
    <t>Treasury Bills</t>
  </si>
  <si>
    <t>Repo</t>
  </si>
  <si>
    <t>B</t>
  </si>
  <si>
    <t>i</t>
  </si>
  <si>
    <t>Deposits with a licensed commercial bank or a licensed specialized bank carrying an investment grade rating;</t>
  </si>
  <si>
    <t>a)</t>
  </si>
  <si>
    <t>b)</t>
  </si>
  <si>
    <t>ii</t>
  </si>
  <si>
    <t>Deposits with a licensed finance company carrying an investment grade rating;</t>
  </si>
  <si>
    <t>iii</t>
  </si>
  <si>
    <t>Deposits with a licensed commercial bank or a licensed specialized bank which are guaranteed by the Government of Sri Lanka in terms of an Act of Parliament.</t>
  </si>
  <si>
    <t>Total (A+B)</t>
  </si>
  <si>
    <t>Restricted Regulatory Reserve as per Form CO-BS</t>
  </si>
  <si>
    <t>Statement of Net Asset values for the segregated funds maintained by the Insurer</t>
  </si>
  <si>
    <t>for its linked business for the financial year ended …………………………</t>
  </si>
  <si>
    <t>Name of Insurer:</t>
  </si>
  <si>
    <t xml:space="preserve">Date of registration with the Board: </t>
  </si>
  <si>
    <t xml:space="preserve">Name of Actuary: </t>
  </si>
  <si>
    <t>Item No.</t>
  </si>
  <si>
    <t>Name of Fund 1</t>
  </si>
  <si>
    <t>Name of Fund 2</t>
  </si>
  <si>
    <t>Name of Fund 3</t>
  </si>
  <si>
    <t>1</t>
  </si>
  <si>
    <t>2</t>
  </si>
  <si>
    <t>3</t>
  </si>
  <si>
    <t>4</t>
  </si>
  <si>
    <t>5</t>
  </si>
  <si>
    <t>6</t>
  </si>
  <si>
    <t>Opening Fund (brought forward from Preceding year)</t>
  </si>
  <si>
    <t>Net Asset Value of units created</t>
  </si>
  <si>
    <t>Increase (decrease) in value of investments during the year</t>
  </si>
  <si>
    <t>Other income</t>
  </si>
  <si>
    <r>
      <rPr>
        <b/>
        <sz val="10"/>
        <rFont val="Tahoma"/>
        <family val="2"/>
      </rPr>
      <t xml:space="preserve">Total income </t>
    </r>
    <r>
      <rPr>
        <sz val="10"/>
        <rFont val="Tahoma"/>
        <family val="2"/>
      </rPr>
      <t>(Sum 01 to 04)</t>
    </r>
  </si>
  <si>
    <t>Net Asset Value of units cancelled</t>
  </si>
  <si>
    <t>Management charges</t>
  </si>
  <si>
    <t>Tax paid</t>
  </si>
  <si>
    <t>Other expenditure, specify</t>
  </si>
  <si>
    <t>Increase (decrease) in provisions</t>
  </si>
  <si>
    <r>
      <rPr>
        <b/>
        <sz val="10"/>
        <rFont val="Tahoma"/>
        <family val="2"/>
      </rPr>
      <t>Total expenditure</t>
    </r>
    <r>
      <rPr>
        <sz val="10"/>
        <rFont val="Tahoma"/>
        <family val="2"/>
      </rPr>
      <t xml:space="preserve"> (Sum 06 to10)</t>
    </r>
  </si>
  <si>
    <t>Closing Fund carried forward</t>
  </si>
  <si>
    <t>Total Number of Units:</t>
  </si>
  <si>
    <t>Net Asset Value per Unit</t>
  </si>
  <si>
    <t>*</t>
  </si>
  <si>
    <t xml:space="preserve"> If the company has more funds, please include them to the above form accordingly.</t>
  </si>
  <si>
    <t>Statement of analysis of units in segregated funds as at ……………………..</t>
  </si>
  <si>
    <t xml:space="preserve">Name of Insurer: </t>
  </si>
  <si>
    <t>Name of Actuary:</t>
  </si>
  <si>
    <t xml:space="preserve">Number of Units in </t>
  </si>
  <si>
    <t>Description(Name of Unit Linked Product)</t>
  </si>
  <si>
    <t>Fund 1</t>
  </si>
  <si>
    <t>Fund 2</t>
  </si>
  <si>
    <t>Fund 3</t>
  </si>
  <si>
    <t>Foreign Investments</t>
  </si>
  <si>
    <t>.</t>
  </si>
  <si>
    <t>Please list all foreign investments in the above table,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</si>
</sst>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#,##0.0_-;\(#,##0.0\)"/>
    <numFmt numFmtId="167" formatCode="_ * #,##0.00_ ;_ * \-#,##0.00_ ;_ * &quot;-&quot;??_ ;_ @_ "/>
    <numFmt numFmtId="168" formatCode="#,##0.00\ ;&quot; (&quot;#,##0.00\);&quot; -&quot;#\ ;@\ "/>
    <numFmt numFmtId="169" formatCode="_-* #,##0.00_-;\-* #,##0.00_-;_-* &quot;-&quot;??_-;_-@_-"/>
    <numFmt numFmtId="170" formatCode="#,##0.0_);\(#,##0.0\)"/>
    <numFmt numFmtId="171" formatCode="_-&quot;£&quot;* #,##0.00_-;\-&quot;£&quot;* #,##0.00_-;_-&quot;£&quot;* &quot;-&quot;??_-;_-@_-"/>
    <numFmt numFmtId="172" formatCode="_-&quot;$&quot;* #,##0.00_-;\-&quot;$&quot;* #,##0.00_-;_-&quot;$&quot;* &quot;-&quot;??_-;_-@_-"/>
    <numFmt numFmtId="173" formatCode="[$-C09]dd\-mmm\-yy;@"/>
    <numFmt numFmtId="174" formatCode="[$-C09]dd/mmm/yy;@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Trebuchet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(WE)"/>
    </font>
    <font>
      <b/>
      <sz val="11"/>
      <color indexed="63"/>
      <name val="Calibri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i/>
      <sz val="10"/>
      <name val="Tahoma"/>
      <family val="2"/>
    </font>
    <font>
      <b/>
      <i/>
      <sz val="10"/>
      <color theme="1"/>
      <name val="Tahoma"/>
      <family val="2"/>
    </font>
    <font>
      <i/>
      <sz val="10"/>
      <color theme="1"/>
      <name val="Tahoma"/>
      <family val="2"/>
    </font>
    <font>
      <u/>
      <sz val="11"/>
      <color theme="10"/>
      <name val="Calibri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b/>
      <u/>
      <sz val="10"/>
      <color theme="1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9"/>
      <color theme="1"/>
      <name val="Calibri"/>
      <family val="2"/>
      <scheme val="minor"/>
    </font>
    <font>
      <b/>
      <sz val="9"/>
      <name val="Tahoma"/>
      <family val="2"/>
    </font>
    <font>
      <sz val="10"/>
      <name val="Calibri"/>
      <family val="2"/>
      <scheme val="minor"/>
    </font>
    <font>
      <b/>
      <sz val="10"/>
      <color rgb="FF000000"/>
      <name val="Tahoma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14505">
    <xf numFmtId="0" fontId="0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 applyNumberFormat="0" applyFon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/>
    <xf numFmtId="168" fontId="4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168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70" fontId="3" fillId="0" borderId="0">
      <alignment horizontal="right"/>
    </xf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5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>
      <alignment vertical="top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1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" fontId="28" fillId="25" borderId="0" applyNumberFormat="0" applyProtection="0">
      <alignment horizontal="left" vertical="center" indent="1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" fillId="24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/>
    <xf numFmtId="165" fontId="1" fillId="0" borderId="0"/>
    <xf numFmtId="16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0" fontId="1" fillId="0" borderId="0"/>
    <xf numFmtId="173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4" fontId="2" fillId="0" borderId="0"/>
    <xf numFmtId="0" fontId="1" fillId="0" borderId="0"/>
    <xf numFmtId="174" fontId="2" fillId="0" borderId="0"/>
    <xf numFmtId="173" fontId="1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29" fillId="0" borderId="0"/>
  </cellStyleXfs>
  <cellXfs count="806">
    <xf numFmtId="0" fontId="0" fillId="0" borderId="0" xfId="0"/>
    <xf numFmtId="0" fontId="0" fillId="0" borderId="0" xfId="0"/>
    <xf numFmtId="0" fontId="36" fillId="27" borderId="0" xfId="0" applyFont="1" applyFill="1"/>
    <xf numFmtId="0" fontId="34" fillId="27" borderId="0" xfId="0" applyFont="1" applyFill="1"/>
    <xf numFmtId="0" fontId="35" fillId="27" borderId="0" xfId="0" applyFont="1" applyFill="1"/>
    <xf numFmtId="0" fontId="34" fillId="27" borderId="0" xfId="0" applyFont="1" applyFill="1" applyAlignment="1">
      <alignment horizontal="left"/>
    </xf>
    <xf numFmtId="0" fontId="34" fillId="27" borderId="0" xfId="0" applyFont="1" applyFill="1" applyAlignment="1">
      <alignment horizontal="right"/>
    </xf>
    <xf numFmtId="0" fontId="34" fillId="27" borderId="28" xfId="0" applyFont="1" applyFill="1" applyBorder="1" applyAlignment="1">
      <alignment vertical="center" wrapText="1"/>
    </xf>
    <xf numFmtId="0" fontId="34" fillId="27" borderId="39" xfId="0" applyFont="1" applyFill="1" applyBorder="1" applyAlignment="1">
      <alignment vertical="center" wrapText="1"/>
    </xf>
    <xf numFmtId="0" fontId="38" fillId="27" borderId="0" xfId="0" applyFont="1" applyFill="1"/>
    <xf numFmtId="0" fontId="36" fillId="27" borderId="0" xfId="0" applyFont="1" applyFill="1" applyBorder="1" applyAlignment="1">
      <alignment horizontal="left" indent="2"/>
    </xf>
    <xf numFmtId="0" fontId="36" fillId="27" borderId="0" xfId="0" applyFont="1" applyFill="1" applyBorder="1"/>
    <xf numFmtId="0" fontId="36" fillId="27" borderId="0" xfId="0" applyFont="1" applyFill="1" applyAlignment="1">
      <alignment horizontal="left" indent="2"/>
    </xf>
    <xf numFmtId="0" fontId="35" fillId="27" borderId="0" xfId="0" applyFont="1" applyFill="1" applyAlignment="1">
      <alignment vertical="center"/>
    </xf>
    <xf numFmtId="0" fontId="34" fillId="27" borderId="0" xfId="0" applyFont="1" applyFill="1" applyAlignment="1"/>
    <xf numFmtId="0" fontId="38" fillId="27" borderId="0" xfId="0" applyFont="1" applyFill="1" applyBorder="1" applyAlignment="1">
      <alignment horizontal="right"/>
    </xf>
    <xf numFmtId="0" fontId="36" fillId="27" borderId="30" xfId="0" applyFont="1" applyFill="1" applyBorder="1"/>
    <xf numFmtId="0" fontId="36" fillId="27" borderId="8" xfId="0" applyFont="1" applyFill="1" applyBorder="1"/>
    <xf numFmtId="0" fontId="36" fillId="27" borderId="28" xfId="0" applyFont="1" applyFill="1" applyBorder="1"/>
    <xf numFmtId="0" fontId="36" fillId="27" borderId="39" xfId="0" applyFont="1" applyFill="1" applyBorder="1"/>
    <xf numFmtId="0" fontId="35" fillId="27" borderId="39" xfId="0" applyFont="1" applyFill="1" applyBorder="1" applyAlignment="1">
      <alignment vertical="center"/>
    </xf>
    <xf numFmtId="0" fontId="36" fillId="27" borderId="42" xfId="0" applyFont="1" applyFill="1" applyBorder="1"/>
    <xf numFmtId="0" fontId="34" fillId="27" borderId="39" xfId="0" applyFont="1" applyFill="1" applyBorder="1" applyAlignment="1">
      <alignment horizontal="center" vertical="center" wrapText="1"/>
    </xf>
    <xf numFmtId="0" fontId="36" fillId="27" borderId="29" xfId="0" applyFont="1" applyFill="1" applyBorder="1"/>
    <xf numFmtId="0" fontId="38" fillId="27" borderId="39" xfId="0" applyFont="1" applyFill="1" applyBorder="1"/>
    <xf numFmtId="0" fontId="36" fillId="27" borderId="31" xfId="0" applyFont="1" applyFill="1" applyBorder="1"/>
    <xf numFmtId="0" fontId="36" fillId="27" borderId="39" xfId="0" applyFont="1" applyFill="1" applyBorder="1" applyAlignment="1">
      <alignment wrapText="1"/>
    </xf>
    <xf numFmtId="0" fontId="36" fillId="27" borderId="0" xfId="0" applyFont="1" applyFill="1" applyAlignment="1">
      <alignment wrapText="1"/>
    </xf>
    <xf numFmtId="0" fontId="38" fillId="27" borderId="39" xfId="0" applyFont="1" applyFill="1" applyBorder="1" applyAlignment="1">
      <alignment wrapText="1"/>
    </xf>
    <xf numFmtId="0" fontId="36" fillId="27" borderId="40" xfId="0" applyFont="1" applyFill="1" applyBorder="1"/>
    <xf numFmtId="0" fontId="38" fillId="27" borderId="23" xfId="0" applyFont="1" applyFill="1" applyBorder="1" applyAlignment="1">
      <alignment wrapText="1"/>
    </xf>
    <xf numFmtId="0" fontId="36" fillId="27" borderId="8" xfId="0" applyFont="1" applyFill="1" applyBorder="1" applyAlignment="1">
      <alignment horizontal="left" indent="4"/>
    </xf>
    <xf numFmtId="0" fontId="34" fillId="27" borderId="0" xfId="0" applyFont="1" applyFill="1" applyAlignment="1">
      <alignment horizontal="center"/>
    </xf>
    <xf numFmtId="0" fontId="36" fillId="27" borderId="28" xfId="0" applyFont="1" applyFill="1" applyBorder="1" applyAlignment="1">
      <alignment horizontal="center"/>
    </xf>
    <xf numFmtId="0" fontId="36" fillId="27" borderId="39" xfId="0" applyFont="1" applyFill="1" applyBorder="1" applyAlignment="1">
      <alignment horizontal="center"/>
    </xf>
    <xf numFmtId="0" fontId="35" fillId="27" borderId="39" xfId="0" applyFont="1" applyFill="1" applyBorder="1" applyAlignment="1">
      <alignment horizontal="center"/>
    </xf>
    <xf numFmtId="0" fontId="36" fillId="27" borderId="42" xfId="0" applyFont="1" applyFill="1" applyBorder="1" applyAlignment="1">
      <alignment horizontal="center"/>
    </xf>
    <xf numFmtId="0" fontId="36" fillId="27" borderId="0" xfId="0" applyFont="1" applyFill="1" applyBorder="1" applyAlignment="1">
      <alignment horizontal="center"/>
    </xf>
    <xf numFmtId="0" fontId="36" fillId="27" borderId="0" xfId="0" applyFont="1" applyFill="1" applyAlignment="1">
      <alignment horizontal="center"/>
    </xf>
    <xf numFmtId="0" fontId="35" fillId="27" borderId="0" xfId="0" applyFont="1" applyFill="1" applyAlignment="1">
      <alignment horizontal="center" vertical="center"/>
    </xf>
    <xf numFmtId="0" fontId="38" fillId="27" borderId="0" xfId="0" applyFont="1" applyFill="1" applyAlignment="1">
      <alignment horizontal="center"/>
    </xf>
    <xf numFmtId="0" fontId="38" fillId="27" borderId="23" xfId="0" applyFont="1" applyFill="1" applyBorder="1" applyAlignment="1">
      <alignment horizontal="center"/>
    </xf>
    <xf numFmtId="0" fontId="38" fillId="27" borderId="42" xfId="0" applyFont="1" applyFill="1" applyBorder="1" applyAlignment="1">
      <alignment horizontal="center"/>
    </xf>
    <xf numFmtId="0" fontId="38" fillId="27" borderId="6" xfId="0" applyFont="1" applyFill="1" applyBorder="1"/>
    <xf numFmtId="0" fontId="36" fillId="27" borderId="0" xfId="0" applyFont="1" applyFill="1" applyBorder="1" applyAlignment="1">
      <alignment wrapText="1"/>
    </xf>
    <xf numFmtId="0" fontId="34" fillId="27" borderId="4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wrapText="1"/>
    </xf>
    <xf numFmtId="0" fontId="36" fillId="27" borderId="30" xfId="0" applyFont="1" applyFill="1" applyBorder="1" applyAlignment="1">
      <alignment horizontal="center"/>
    </xf>
    <xf numFmtId="0" fontId="38" fillId="27" borderId="30" xfId="0" applyFont="1" applyFill="1" applyBorder="1" applyAlignment="1">
      <alignment horizontal="left" wrapText="1"/>
    </xf>
    <xf numFmtId="0" fontId="36" fillId="27" borderId="32" xfId="0" applyFont="1" applyFill="1" applyBorder="1" applyAlignment="1">
      <alignment horizontal="center" wrapText="1"/>
    </xf>
    <xf numFmtId="0" fontId="36" fillId="27" borderId="32" xfId="0" applyFont="1" applyFill="1" applyBorder="1"/>
    <xf numFmtId="0" fontId="36" fillId="27" borderId="47" xfId="0" applyFont="1" applyFill="1" applyBorder="1" applyAlignment="1">
      <alignment wrapText="1"/>
    </xf>
    <xf numFmtId="0" fontId="36" fillId="27" borderId="29" xfId="0" applyFont="1" applyFill="1" applyBorder="1" applyAlignment="1">
      <alignment wrapText="1"/>
    </xf>
    <xf numFmtId="0" fontId="36" fillId="27" borderId="32" xfId="0" applyFont="1" applyFill="1" applyBorder="1" applyAlignment="1">
      <alignment wrapText="1"/>
    </xf>
    <xf numFmtId="0" fontId="36" fillId="27" borderId="29" xfId="0" applyFont="1" applyFill="1" applyBorder="1" applyAlignment="1">
      <alignment horizontal="center"/>
    </xf>
    <xf numFmtId="0" fontId="36" fillId="27" borderId="54" xfId="0" applyFont="1" applyFill="1" applyBorder="1"/>
    <xf numFmtId="0" fontId="36" fillId="27" borderId="30" xfId="0" quotePrefix="1" applyFont="1" applyFill="1" applyBorder="1" applyAlignment="1">
      <alignment horizontal="center"/>
    </xf>
    <xf numFmtId="0" fontId="36" fillId="27" borderId="30" xfId="0" applyFont="1" applyFill="1" applyBorder="1" applyAlignment="1">
      <alignment wrapText="1"/>
    </xf>
    <xf numFmtId="0" fontId="36" fillId="27" borderId="33" xfId="0" applyFont="1" applyFill="1" applyBorder="1" applyAlignment="1">
      <alignment wrapText="1"/>
    </xf>
    <xf numFmtId="0" fontId="36" fillId="27" borderId="33" xfId="0" applyFont="1" applyFill="1" applyBorder="1"/>
    <xf numFmtId="0" fontId="36" fillId="27" borderId="48" xfId="0" applyFont="1" applyFill="1" applyBorder="1" applyAlignment="1">
      <alignment wrapText="1"/>
    </xf>
    <xf numFmtId="0" fontId="36" fillId="27" borderId="48" xfId="0" applyFont="1" applyFill="1" applyBorder="1"/>
    <xf numFmtId="0" fontId="36" fillId="27" borderId="55" xfId="0" applyFont="1" applyFill="1" applyBorder="1"/>
    <xf numFmtId="0" fontId="34" fillId="27" borderId="30" xfId="0" applyFont="1" applyFill="1" applyBorder="1"/>
    <xf numFmtId="0" fontId="41" fillId="27" borderId="30" xfId="0" applyFont="1" applyFill="1" applyBorder="1" applyAlignment="1">
      <alignment wrapText="1"/>
    </xf>
    <xf numFmtId="0" fontId="40" fillId="27" borderId="30" xfId="0" applyFont="1" applyFill="1" applyBorder="1" applyAlignment="1">
      <alignment horizontal="left" wrapText="1" indent="2"/>
    </xf>
    <xf numFmtId="0" fontId="35" fillId="27" borderId="30" xfId="0" applyFont="1" applyFill="1" applyBorder="1" applyAlignment="1">
      <alignment wrapText="1"/>
    </xf>
    <xf numFmtId="0" fontId="39" fillId="27" borderId="30" xfId="0" applyFont="1" applyFill="1" applyBorder="1" applyAlignment="1">
      <alignment wrapText="1"/>
    </xf>
    <xf numFmtId="0" fontId="35" fillId="27" borderId="31" xfId="0" applyFont="1" applyFill="1" applyBorder="1" applyAlignment="1">
      <alignment wrapText="1"/>
    </xf>
    <xf numFmtId="0" fontId="36" fillId="27" borderId="34" xfId="0" applyFont="1" applyFill="1" applyBorder="1" applyAlignment="1">
      <alignment wrapText="1"/>
    </xf>
    <xf numFmtId="0" fontId="36" fillId="27" borderId="34" xfId="0" applyFont="1" applyFill="1" applyBorder="1"/>
    <xf numFmtId="0" fontId="36" fillId="27" borderId="49" xfId="0" applyFont="1" applyFill="1" applyBorder="1" applyAlignment="1">
      <alignment wrapText="1"/>
    </xf>
    <xf numFmtId="0" fontId="36" fillId="27" borderId="31" xfId="0" applyFont="1" applyFill="1" applyBorder="1" applyAlignment="1">
      <alignment wrapText="1"/>
    </xf>
    <xf numFmtId="0" fontId="36" fillId="27" borderId="49" xfId="0" applyFont="1" applyFill="1" applyBorder="1"/>
    <xf numFmtId="0" fontId="36" fillId="27" borderId="56" xfId="0" applyFont="1" applyFill="1" applyBorder="1"/>
    <xf numFmtId="0" fontId="36" fillId="27" borderId="23" xfId="0" applyFont="1" applyFill="1" applyBorder="1" applyAlignment="1">
      <alignment horizontal="center"/>
    </xf>
    <xf numFmtId="0" fontId="34" fillId="27" borderId="23" xfId="0" applyFont="1" applyFill="1" applyBorder="1" applyAlignment="1">
      <alignment vertical="center" wrapText="1"/>
    </xf>
    <xf numFmtId="0" fontId="36" fillId="27" borderId="35" xfId="0" applyFont="1" applyFill="1" applyBorder="1" applyAlignment="1">
      <alignment wrapText="1"/>
    </xf>
    <xf numFmtId="0" fontId="36" fillId="27" borderId="35" xfId="0" applyFont="1" applyFill="1" applyBorder="1"/>
    <xf numFmtId="0" fontId="36" fillId="27" borderId="40" xfId="0" applyFont="1" applyFill="1" applyBorder="1" applyAlignment="1">
      <alignment wrapText="1"/>
    </xf>
    <xf numFmtId="0" fontId="36" fillId="27" borderId="23" xfId="0" applyFont="1" applyFill="1" applyBorder="1" applyAlignment="1">
      <alignment wrapText="1"/>
    </xf>
    <xf numFmtId="0" fontId="36" fillId="27" borderId="23" xfId="0" applyFont="1" applyFill="1" applyBorder="1"/>
    <xf numFmtId="0" fontId="36" fillId="27" borderId="41" xfId="0" applyFont="1" applyFill="1" applyBorder="1"/>
    <xf numFmtId="0" fontId="35" fillId="27" borderId="30" xfId="0" applyFont="1" applyFill="1" applyBorder="1" applyAlignment="1">
      <alignment horizontal="left" wrapText="1"/>
    </xf>
    <xf numFmtId="0" fontId="34" fillId="27" borderId="23" xfId="0" applyFont="1" applyFill="1" applyBorder="1" applyAlignment="1">
      <alignment vertical="center"/>
    </xf>
    <xf numFmtId="0" fontId="38" fillId="27" borderId="29" xfId="0" applyFont="1" applyFill="1" applyBorder="1" applyAlignment="1">
      <alignment horizontal="left" wrapText="1"/>
    </xf>
    <xf numFmtId="0" fontId="36" fillId="27" borderId="47" xfId="0" applyFont="1" applyFill="1" applyBorder="1"/>
    <xf numFmtId="0" fontId="36" fillId="27" borderId="31" xfId="0" applyFont="1" applyFill="1" applyBorder="1" applyAlignment="1">
      <alignment horizontal="center"/>
    </xf>
    <xf numFmtId="0" fontId="36" fillId="27" borderId="7" xfId="0" applyFont="1" applyFill="1" applyBorder="1" applyAlignment="1">
      <alignment wrapText="1"/>
    </xf>
    <xf numFmtId="0" fontId="36" fillId="27" borderId="7" xfId="0" applyFont="1" applyFill="1" applyBorder="1"/>
    <xf numFmtId="0" fontId="36" fillId="27" borderId="6" xfId="0" applyFont="1" applyFill="1" applyBorder="1" applyAlignment="1">
      <alignment wrapText="1"/>
    </xf>
    <xf numFmtId="0" fontId="36" fillId="27" borderId="42" xfId="0" applyFont="1" applyFill="1" applyBorder="1" applyAlignment="1">
      <alignment wrapText="1"/>
    </xf>
    <xf numFmtId="0" fontId="36" fillId="27" borderId="5" xfId="0" applyFont="1" applyFill="1" applyBorder="1"/>
    <xf numFmtId="0" fontId="35" fillId="27" borderId="0" xfId="0" applyFont="1" applyFill="1" applyAlignment="1">
      <alignment horizontal="center"/>
    </xf>
    <xf numFmtId="0" fontId="34" fillId="27" borderId="0" xfId="0" applyFont="1" applyFill="1" applyAlignment="1">
      <alignment wrapText="1"/>
    </xf>
    <xf numFmtId="0" fontId="35" fillId="27" borderId="0" xfId="0" applyFont="1" applyFill="1" applyAlignment="1">
      <alignment wrapText="1"/>
    </xf>
    <xf numFmtId="0" fontId="35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horizontal="left" vertical="center"/>
    </xf>
    <xf numFmtId="0" fontId="0" fillId="27" borderId="0" xfId="0" applyFill="1" applyAlignment="1"/>
    <xf numFmtId="0" fontId="0" fillId="27" borderId="0" xfId="0" applyFill="1" applyAlignment="1">
      <alignment wrapText="1"/>
    </xf>
    <xf numFmtId="0" fontId="39" fillId="27" borderId="0" xfId="0" applyFont="1" applyFill="1" applyBorder="1" applyAlignment="1">
      <alignment wrapText="1"/>
    </xf>
    <xf numFmtId="0" fontId="34" fillId="27" borderId="0" xfId="0" applyFont="1" applyFill="1" applyBorder="1" applyAlignment="1">
      <alignment vertical="center"/>
    </xf>
    <xf numFmtId="0" fontId="34" fillId="27" borderId="0" xfId="0" applyFont="1" applyFill="1" applyBorder="1"/>
    <xf numFmtId="0" fontId="35" fillId="27" borderId="0" xfId="0" applyFont="1" applyFill="1" applyBorder="1"/>
    <xf numFmtId="0" fontId="35" fillId="27" borderId="0" xfId="0" applyFont="1" applyFill="1" applyAlignment="1">
      <alignment horizontal="right"/>
    </xf>
    <xf numFmtId="0" fontId="34" fillId="27" borderId="42" xfId="0" applyFont="1" applyFill="1" applyBorder="1" applyAlignment="1">
      <alignment vertical="center" wrapText="1"/>
    </xf>
    <xf numFmtId="0" fontId="34" fillId="27" borderId="7" xfId="0" applyFont="1" applyFill="1" applyBorder="1" applyAlignment="1">
      <alignment horizontal="center" vertical="center" wrapText="1"/>
    </xf>
    <xf numFmtId="0" fontId="38" fillId="27" borderId="50" xfId="0" applyFont="1" applyFill="1" applyBorder="1" applyAlignment="1">
      <alignment horizontal="center" wrapText="1"/>
    </xf>
    <xf numFmtId="0" fontId="38" fillId="27" borderId="21" xfId="0" applyFont="1" applyFill="1" applyBorder="1" applyAlignment="1">
      <alignment horizontal="center" wrapText="1"/>
    </xf>
    <xf numFmtId="0" fontId="38" fillId="27" borderId="38" xfId="0" applyFont="1" applyFill="1" applyBorder="1" applyAlignment="1">
      <alignment horizontal="center" wrapText="1"/>
    </xf>
    <xf numFmtId="0" fontId="38" fillId="27" borderId="63" xfId="0" applyFont="1" applyFill="1" applyBorder="1" applyAlignment="1">
      <alignment horizontal="center" wrapText="1"/>
    </xf>
    <xf numFmtId="0" fontId="38" fillId="27" borderId="22" xfId="0" applyFont="1" applyFill="1" applyBorder="1" applyAlignment="1">
      <alignment horizontal="center" wrapText="1"/>
    </xf>
    <xf numFmtId="0" fontId="38" fillId="27" borderId="60" xfId="0" applyFont="1" applyFill="1" applyBorder="1" applyAlignment="1">
      <alignment horizontal="center" wrapText="1"/>
    </xf>
    <xf numFmtId="0" fontId="35" fillId="27" borderId="43" xfId="0" applyFont="1" applyFill="1" applyBorder="1" applyAlignment="1">
      <alignment horizontal="center"/>
    </xf>
    <xf numFmtId="0" fontId="35" fillId="27" borderId="21" xfId="0" applyFont="1" applyFill="1" applyBorder="1"/>
    <xf numFmtId="164" fontId="35" fillId="27" borderId="21" xfId="6236" applyNumberFormat="1" applyFont="1" applyFill="1" applyBorder="1"/>
    <xf numFmtId="164" fontId="34" fillId="27" borderId="21" xfId="6236" applyNumberFormat="1" applyFont="1" applyFill="1" applyBorder="1" applyAlignment="1">
      <alignment horizontal="center"/>
    </xf>
    <xf numFmtId="164" fontId="34" fillId="27" borderId="21" xfId="6236" applyNumberFormat="1" applyFont="1" applyFill="1" applyBorder="1"/>
    <xf numFmtId="0" fontId="36" fillId="27" borderId="21" xfId="0" applyFont="1" applyFill="1" applyBorder="1"/>
    <xf numFmtId="0" fontId="36" fillId="27" borderId="20" xfId="0" applyFont="1" applyFill="1" applyBorder="1"/>
    <xf numFmtId="0" fontId="44" fillId="27" borderId="0" xfId="14501" applyFont="1" applyFill="1" applyBorder="1" applyAlignment="1" applyProtection="1"/>
    <xf numFmtId="0" fontId="34" fillId="27" borderId="62" xfId="0" applyFont="1" applyFill="1" applyBorder="1" applyAlignment="1">
      <alignment vertical="center"/>
    </xf>
    <xf numFmtId="0" fontId="35" fillId="27" borderId="40" xfId="0" applyFont="1" applyFill="1" applyBorder="1"/>
    <xf numFmtId="0" fontId="34" fillId="27" borderId="59" xfId="0" applyFont="1" applyFill="1" applyBorder="1" applyAlignment="1">
      <alignment vertical="center"/>
    </xf>
    <xf numFmtId="0" fontId="36" fillId="27" borderId="0" xfId="0" applyFont="1" applyFill="1" applyAlignment="1">
      <alignment horizontal="left"/>
    </xf>
    <xf numFmtId="0" fontId="35" fillId="27" borderId="0" xfId="0" applyFont="1" applyFill="1" applyAlignment="1">
      <alignment horizontal="left"/>
    </xf>
    <xf numFmtId="0" fontId="38" fillId="27" borderId="0" xfId="0" applyFont="1" applyFill="1" applyAlignment="1">
      <alignment horizontal="left"/>
    </xf>
    <xf numFmtId="0" fontId="38" fillId="27" borderId="0" xfId="0" applyFont="1" applyFill="1" applyBorder="1"/>
    <xf numFmtId="0" fontId="36" fillId="27" borderId="39" xfId="0" applyFont="1" applyFill="1" applyBorder="1" applyAlignment="1">
      <alignment horizontal="left" wrapText="1"/>
    </xf>
    <xf numFmtId="0" fontId="36" fillId="27" borderId="39" xfId="0" applyFont="1" applyFill="1" applyBorder="1" applyAlignment="1">
      <alignment horizontal="left"/>
    </xf>
    <xf numFmtId="0" fontId="38" fillId="27" borderId="23" xfId="0" applyFont="1" applyFill="1" applyBorder="1" applyAlignment="1">
      <alignment horizontal="left"/>
    </xf>
    <xf numFmtId="0" fontId="38" fillId="27" borderId="23" xfId="0" applyFont="1" applyFill="1" applyBorder="1" applyAlignment="1">
      <alignment horizontal="left" wrapText="1"/>
    </xf>
    <xf numFmtId="0" fontId="36" fillId="27" borderId="0" xfId="0" applyFont="1" applyFill="1" applyBorder="1" applyAlignment="1">
      <alignment horizontal="left" wrapText="1" indent="2"/>
    </xf>
    <xf numFmtId="0" fontId="36" fillId="27" borderId="20" xfId="0" applyFont="1" applyFill="1" applyBorder="1" applyAlignment="1">
      <alignment horizontal="left" wrapText="1"/>
    </xf>
    <xf numFmtId="0" fontId="35" fillId="27" borderId="20" xfId="0" applyFont="1" applyFill="1" applyBorder="1" applyAlignment="1">
      <alignment vertical="center"/>
    </xf>
    <xf numFmtId="0" fontId="35" fillId="27" borderId="36" xfId="0" applyFont="1" applyFill="1" applyBorder="1" applyAlignment="1">
      <alignment vertical="center"/>
    </xf>
    <xf numFmtId="0" fontId="36" fillId="27" borderId="0" xfId="0" applyFont="1" applyFill="1" applyBorder="1" applyAlignment="1"/>
    <xf numFmtId="0" fontId="35" fillId="27" borderId="0" xfId="0" applyFont="1" applyFill="1" applyBorder="1" applyAlignment="1">
      <alignment vertical="center"/>
    </xf>
    <xf numFmtId="0" fontId="42" fillId="27" borderId="39" xfId="0" applyFont="1" applyFill="1" applyBorder="1" applyAlignment="1">
      <alignment horizontal="left" wrapText="1"/>
    </xf>
    <xf numFmtId="0" fontId="42" fillId="27" borderId="39" xfId="0" applyFont="1" applyFill="1" applyBorder="1" applyAlignment="1">
      <alignment horizontal="left"/>
    </xf>
    <xf numFmtId="0" fontId="35" fillId="27" borderId="72" xfId="0" applyFont="1" applyFill="1" applyBorder="1"/>
    <xf numFmtId="164" fontId="35" fillId="27" borderId="72" xfId="6236" applyNumberFormat="1" applyFont="1" applyFill="1" applyBorder="1"/>
    <xf numFmtId="164" fontId="34" fillId="27" borderId="72" xfId="6236" applyNumberFormat="1" applyFont="1" applyFill="1" applyBorder="1" applyAlignment="1">
      <alignment horizontal="center"/>
    </xf>
    <xf numFmtId="164" fontId="34" fillId="27" borderId="72" xfId="6236" applyNumberFormat="1" applyFont="1" applyFill="1" applyBorder="1"/>
    <xf numFmtId="0" fontId="36" fillId="27" borderId="72" xfId="0" applyFont="1" applyFill="1" applyBorder="1"/>
    <xf numFmtId="0" fontId="35" fillId="27" borderId="67" xfId="0" applyFont="1" applyFill="1" applyBorder="1"/>
    <xf numFmtId="164" fontId="35" fillId="27" borderId="67" xfId="6236" applyNumberFormat="1" applyFont="1" applyFill="1" applyBorder="1"/>
    <xf numFmtId="164" fontId="34" fillId="27" borderId="67" xfId="6236" applyNumberFormat="1" applyFont="1" applyFill="1" applyBorder="1" applyAlignment="1">
      <alignment horizontal="center"/>
    </xf>
    <xf numFmtId="164" fontId="34" fillId="27" borderId="67" xfId="6236" applyNumberFormat="1" applyFont="1" applyFill="1" applyBorder="1"/>
    <xf numFmtId="0" fontId="36" fillId="27" borderId="67" xfId="0" applyFont="1" applyFill="1" applyBorder="1"/>
    <xf numFmtId="0" fontId="35" fillId="27" borderId="2" xfId="0" applyFont="1" applyFill="1" applyBorder="1" applyAlignment="1">
      <alignment horizontal="center"/>
    </xf>
    <xf numFmtId="0" fontId="35" fillId="27" borderId="66" xfId="0" applyFont="1" applyFill="1" applyBorder="1" applyAlignment="1">
      <alignment horizontal="center"/>
    </xf>
    <xf numFmtId="0" fontId="35" fillId="27" borderId="27" xfId="0" applyFont="1" applyFill="1" applyBorder="1"/>
    <xf numFmtId="0" fontId="36" fillId="27" borderId="68" xfId="0" applyFont="1" applyFill="1" applyBorder="1"/>
    <xf numFmtId="0" fontId="36" fillId="27" borderId="38" xfId="0" applyFont="1" applyFill="1" applyBorder="1"/>
    <xf numFmtId="0" fontId="35" fillId="27" borderId="59" xfId="0" applyFont="1" applyFill="1" applyBorder="1"/>
    <xf numFmtId="0" fontId="34" fillId="27" borderId="22" xfId="0" applyFont="1" applyFill="1" applyBorder="1" applyAlignment="1">
      <alignment vertical="center"/>
    </xf>
    <xf numFmtId="0" fontId="38" fillId="27" borderId="29" xfId="0" applyFont="1" applyFill="1" applyBorder="1" applyAlignment="1">
      <alignment horizontal="center" wrapText="1"/>
    </xf>
    <xf numFmtId="0" fontId="38" fillId="27" borderId="61" xfId="0" applyFont="1" applyFill="1" applyBorder="1" applyAlignment="1">
      <alignment horizontal="center" wrapText="1"/>
    </xf>
    <xf numFmtId="164" fontId="35" fillId="27" borderId="29" xfId="6236" applyNumberFormat="1" applyFont="1" applyFill="1" applyBorder="1"/>
    <xf numFmtId="0" fontId="38" fillId="27" borderId="54" xfId="0" applyFont="1" applyFill="1" applyBorder="1" applyAlignment="1">
      <alignment horizontal="center" wrapText="1"/>
    </xf>
    <xf numFmtId="0" fontId="38" fillId="27" borderId="62" xfId="0" applyFont="1" applyFill="1" applyBorder="1" applyAlignment="1">
      <alignment horizontal="center" wrapText="1"/>
    </xf>
    <xf numFmtId="164" fontId="34" fillId="27" borderId="54" xfId="6236" applyNumberFormat="1" applyFont="1" applyFill="1" applyBorder="1" applyAlignment="1">
      <alignment horizontal="center"/>
    </xf>
    <xf numFmtId="164" fontId="35" fillId="27" borderId="43" xfId="6236" applyNumberFormat="1" applyFont="1" applyFill="1" applyBorder="1"/>
    <xf numFmtId="0" fontId="35" fillId="27" borderId="38" xfId="0" applyFont="1" applyFill="1" applyBorder="1"/>
    <xf numFmtId="0" fontId="35" fillId="27" borderId="73" xfId="0" applyFont="1" applyFill="1" applyBorder="1"/>
    <xf numFmtId="164" fontId="35" fillId="27" borderId="28" xfId="6236" applyNumberFormat="1" applyFont="1" applyFill="1" applyBorder="1"/>
    <xf numFmtId="164" fontId="34" fillId="27" borderId="53" xfId="6236" applyNumberFormat="1" applyFont="1" applyFill="1" applyBorder="1" applyAlignment="1">
      <alignment horizontal="center"/>
    </xf>
    <xf numFmtId="164" fontId="35" fillId="27" borderId="2" xfId="6236" applyNumberFormat="1" applyFont="1" applyFill="1" applyBorder="1"/>
    <xf numFmtId="0" fontId="35" fillId="27" borderId="74" xfId="0" applyFont="1" applyFill="1" applyBorder="1"/>
    <xf numFmtId="164" fontId="35" fillId="27" borderId="39" xfId="6236" applyNumberFormat="1" applyFont="1" applyFill="1" applyBorder="1"/>
    <xf numFmtId="164" fontId="34" fillId="27" borderId="0" xfId="6236" applyNumberFormat="1" applyFont="1" applyFill="1" applyBorder="1" applyAlignment="1">
      <alignment horizontal="center"/>
    </xf>
    <xf numFmtId="164" fontId="35" fillId="27" borderId="66" xfId="6236" applyNumberFormat="1" applyFont="1" applyFill="1" applyBorder="1"/>
    <xf numFmtId="0" fontId="35" fillId="27" borderId="46" xfId="0" applyFont="1" applyFill="1" applyBorder="1" applyAlignment="1">
      <alignment horizontal="center"/>
    </xf>
    <xf numFmtId="0" fontId="35" fillId="27" borderId="2" xfId="0" applyFont="1" applyFill="1" applyBorder="1"/>
    <xf numFmtId="0" fontId="35" fillId="27" borderId="8" xfId="0" applyFont="1" applyFill="1" applyBorder="1" applyAlignment="1">
      <alignment horizontal="center"/>
    </xf>
    <xf numFmtId="0" fontId="35" fillId="27" borderId="66" xfId="0" applyFont="1" applyFill="1" applyBorder="1"/>
    <xf numFmtId="0" fontId="35" fillId="27" borderId="43" xfId="0" applyFont="1" applyFill="1" applyBorder="1"/>
    <xf numFmtId="0" fontId="35" fillId="27" borderId="28" xfId="0" applyFont="1" applyFill="1" applyBorder="1" applyAlignment="1">
      <alignment horizontal="center"/>
    </xf>
    <xf numFmtId="0" fontId="35" fillId="27" borderId="28" xfId="0" applyFont="1" applyFill="1" applyBorder="1"/>
    <xf numFmtId="164" fontId="34" fillId="27" borderId="28" xfId="6236" applyNumberFormat="1" applyFont="1" applyFill="1" applyBorder="1" applyAlignment="1">
      <alignment horizontal="center"/>
    </xf>
    <xf numFmtId="164" fontId="34" fillId="27" borderId="28" xfId="6236" applyNumberFormat="1" applyFont="1" applyFill="1" applyBorder="1"/>
    <xf numFmtId="0" fontId="35" fillId="27" borderId="39" xfId="0" applyFont="1" applyFill="1" applyBorder="1"/>
    <xf numFmtId="164" fontId="34" fillId="27" borderId="39" xfId="6236" applyNumberFormat="1" applyFont="1" applyFill="1" applyBorder="1" applyAlignment="1">
      <alignment horizontal="center"/>
    </xf>
    <xf numFmtId="164" fontId="34" fillId="27" borderId="39" xfId="6236" applyNumberFormat="1" applyFont="1" applyFill="1" applyBorder="1"/>
    <xf numFmtId="0" fontId="35" fillId="27" borderId="29" xfId="0" applyFont="1" applyFill="1" applyBorder="1"/>
    <xf numFmtId="164" fontId="34" fillId="27" borderId="29" xfId="6236" applyNumberFormat="1" applyFont="1" applyFill="1" applyBorder="1" applyAlignment="1">
      <alignment horizontal="center"/>
    </xf>
    <xf numFmtId="164" fontId="34" fillId="27" borderId="29" xfId="6236" applyNumberFormat="1" applyFont="1" applyFill="1" applyBorder="1"/>
    <xf numFmtId="0" fontId="35" fillId="27" borderId="0" xfId="0" applyFont="1" applyFill="1" applyBorder="1" applyAlignment="1">
      <alignment horizontal="center"/>
    </xf>
    <xf numFmtId="0" fontId="35" fillId="27" borderId="33" xfId="0" applyFont="1" applyFill="1" applyBorder="1" applyAlignment="1">
      <alignment horizontal="center"/>
    </xf>
    <xf numFmtId="0" fontId="47" fillId="27" borderId="33" xfId="14501" applyFont="1" applyFill="1" applyBorder="1" applyAlignment="1" applyProtection="1">
      <alignment horizontal="center"/>
    </xf>
    <xf numFmtId="0" fontId="35" fillId="27" borderId="34" xfId="0" applyFont="1" applyFill="1" applyBorder="1" applyAlignment="1">
      <alignment horizontal="center"/>
    </xf>
    <xf numFmtId="0" fontId="35" fillId="27" borderId="23" xfId="0" applyFont="1" applyFill="1" applyBorder="1" applyAlignment="1">
      <alignment horizontal="center"/>
    </xf>
    <xf numFmtId="0" fontId="47" fillId="27" borderId="34" xfId="14501" applyFont="1" applyFill="1" applyBorder="1" applyAlignment="1" applyProtection="1">
      <alignment horizontal="center"/>
    </xf>
    <xf numFmtId="0" fontId="35" fillId="27" borderId="35" xfId="0" applyFont="1" applyFill="1" applyBorder="1" applyAlignment="1">
      <alignment horizontal="center"/>
    </xf>
    <xf numFmtId="0" fontId="35" fillId="27" borderId="32" xfId="0" applyFont="1" applyFill="1" applyBorder="1" applyAlignment="1">
      <alignment horizontal="center"/>
    </xf>
    <xf numFmtId="0" fontId="48" fillId="27" borderId="0" xfId="0" applyFont="1" applyFill="1" applyAlignment="1"/>
    <xf numFmtId="0" fontId="48" fillId="27" borderId="0" xfId="0" applyFont="1" applyFill="1" applyAlignment="1">
      <alignment wrapText="1"/>
    </xf>
    <xf numFmtId="0" fontId="35" fillId="27" borderId="0" xfId="0" applyFont="1" applyFill="1" applyBorder="1" applyAlignment="1">
      <alignment horizontal="left"/>
    </xf>
    <xf numFmtId="0" fontId="36" fillId="27" borderId="29" xfId="0" applyFont="1" applyFill="1" applyBorder="1" applyAlignment="1">
      <alignment horizontal="left" wrapText="1"/>
    </xf>
    <xf numFmtId="0" fontId="36" fillId="27" borderId="30" xfId="0" applyFont="1" applyFill="1" applyBorder="1" applyAlignment="1">
      <alignment horizontal="left" wrapText="1"/>
    </xf>
    <xf numFmtId="0" fontId="36" fillId="27" borderId="28" xfId="0" applyFont="1" applyFill="1" applyBorder="1" applyAlignment="1">
      <alignment horizontal="left"/>
    </xf>
    <xf numFmtId="0" fontId="36" fillId="27" borderId="23" xfId="0" applyFont="1" applyFill="1" applyBorder="1" applyAlignment="1">
      <alignment horizontal="left"/>
    </xf>
    <xf numFmtId="0" fontId="38" fillId="27" borderId="23" xfId="0" applyFont="1" applyFill="1" applyBorder="1"/>
    <xf numFmtId="0" fontId="0" fillId="27" borderId="0" xfId="0" applyFill="1"/>
    <xf numFmtId="0" fontId="39" fillId="27" borderId="0" xfId="0" applyFont="1" applyFill="1" applyBorder="1" applyAlignment="1">
      <alignment vertical="center"/>
    </xf>
    <xf numFmtId="164" fontId="34" fillId="27" borderId="0" xfId="6236" applyNumberFormat="1" applyFont="1" applyFill="1" applyBorder="1" applyAlignment="1">
      <alignment vertical="center"/>
    </xf>
    <xf numFmtId="164" fontId="35" fillId="27" borderId="0" xfId="6236" applyNumberFormat="1" applyFont="1" applyFill="1" applyBorder="1" applyAlignment="1">
      <alignment vertical="center"/>
    </xf>
    <xf numFmtId="0" fontId="34" fillId="27" borderId="0" xfId="0" applyFont="1" applyFill="1" applyBorder="1" applyAlignment="1">
      <alignment horizontal="left"/>
    </xf>
    <xf numFmtId="0" fontId="35" fillId="27" borderId="48" xfId="0" applyFont="1" applyFill="1" applyBorder="1" applyAlignment="1">
      <alignment vertical="center"/>
    </xf>
    <xf numFmtId="0" fontId="35" fillId="27" borderId="44" xfId="0" applyFont="1" applyFill="1" applyBorder="1" applyAlignment="1">
      <alignment vertical="center"/>
    </xf>
    <xf numFmtId="164" fontId="34" fillId="27" borderId="20" xfId="6236" applyNumberFormat="1" applyFont="1" applyFill="1" applyBorder="1" applyAlignment="1">
      <alignment vertical="center"/>
    </xf>
    <xf numFmtId="164" fontId="35" fillId="27" borderId="20" xfId="6236" applyNumberFormat="1" applyFont="1" applyFill="1" applyBorder="1" applyAlignment="1">
      <alignment vertical="center"/>
    </xf>
    <xf numFmtId="0" fontId="34" fillId="27" borderId="48" xfId="0" applyFont="1" applyFill="1" applyBorder="1" applyAlignment="1">
      <alignment vertical="center"/>
    </xf>
    <xf numFmtId="0" fontId="34" fillId="27" borderId="44" xfId="0" applyFont="1" applyFill="1" applyBorder="1" applyAlignment="1">
      <alignment vertical="center"/>
    </xf>
    <xf numFmtId="0" fontId="36" fillId="27" borderId="0" xfId="0" applyFont="1" applyFill="1" applyBorder="1" applyAlignment="1">
      <alignment horizontal="left"/>
    </xf>
    <xf numFmtId="0" fontId="38" fillId="27" borderId="0" xfId="0" applyFont="1" applyFill="1" applyBorder="1" applyAlignment="1">
      <alignment horizontal="left" wrapText="1"/>
    </xf>
    <xf numFmtId="0" fontId="45" fillId="27" borderId="0" xfId="0" applyFont="1" applyFill="1" applyBorder="1"/>
    <xf numFmtId="0" fontId="35" fillId="27" borderId="44" xfId="0" applyFont="1" applyFill="1" applyBorder="1" applyAlignment="1">
      <alignment horizontal="left" vertical="center"/>
    </xf>
    <xf numFmtId="0" fontId="35" fillId="27" borderId="66" xfId="0" applyFont="1" applyFill="1" applyBorder="1" applyAlignment="1">
      <alignment vertical="center"/>
    </xf>
    <xf numFmtId="164" fontId="34" fillId="27" borderId="21" xfId="6236" applyNumberFormat="1" applyFont="1" applyFill="1" applyBorder="1" applyAlignment="1">
      <alignment vertical="center"/>
    </xf>
    <xf numFmtId="164" fontId="35" fillId="27" borderId="21" xfId="6236" applyNumberFormat="1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4" fillId="27" borderId="28" xfId="0" applyFont="1" applyFill="1" applyBorder="1" applyAlignment="1">
      <alignment vertical="center"/>
    </xf>
    <xf numFmtId="0" fontId="34" fillId="27" borderId="39" xfId="0" applyFont="1" applyFill="1" applyBorder="1" applyAlignment="1">
      <alignment vertical="center"/>
    </xf>
    <xf numFmtId="0" fontId="34" fillId="27" borderId="42" xfId="0" applyFont="1" applyFill="1" applyBorder="1" applyAlignment="1">
      <alignment vertical="center"/>
    </xf>
    <xf numFmtId="0" fontId="34" fillId="27" borderId="28" xfId="0" applyFont="1" applyFill="1" applyBorder="1" applyAlignment="1">
      <alignment horizontal="left"/>
    </xf>
    <xf numFmtId="0" fontId="35" fillId="27" borderId="28" xfId="0" applyFont="1" applyFill="1" applyBorder="1" applyAlignment="1">
      <alignment vertical="center"/>
    </xf>
    <xf numFmtId="164" fontId="35" fillId="27" borderId="28" xfId="6236" applyNumberFormat="1" applyFont="1" applyFill="1" applyBorder="1" applyAlignment="1">
      <alignment vertical="center"/>
    </xf>
    <xf numFmtId="164" fontId="34" fillId="27" borderId="28" xfId="6236" applyNumberFormat="1" applyFont="1" applyFill="1" applyBorder="1" applyAlignment="1">
      <alignment vertical="center"/>
    </xf>
    <xf numFmtId="164" fontId="34" fillId="27" borderId="39" xfId="6236" applyNumberFormat="1" applyFont="1" applyFill="1" applyBorder="1" applyAlignment="1">
      <alignment vertical="center"/>
    </xf>
    <xf numFmtId="164" fontId="35" fillId="27" borderId="39" xfId="6236" applyNumberFormat="1" applyFont="1" applyFill="1" applyBorder="1" applyAlignment="1">
      <alignment vertical="center"/>
    </xf>
    <xf numFmtId="0" fontId="34" fillId="27" borderId="39" xfId="0" applyFont="1" applyFill="1" applyBorder="1" applyAlignment="1">
      <alignment horizontal="left"/>
    </xf>
    <xf numFmtId="0" fontId="34" fillId="27" borderId="39" xfId="0" applyFont="1" applyFill="1" applyBorder="1" applyAlignment="1">
      <alignment wrapText="1"/>
    </xf>
    <xf numFmtId="0" fontId="35" fillId="27" borderId="42" xfId="0" applyFont="1" applyFill="1" applyBorder="1" applyAlignment="1">
      <alignment vertical="center"/>
    </xf>
    <xf numFmtId="164" fontId="34" fillId="27" borderId="42" xfId="6236" applyNumberFormat="1" applyFont="1" applyFill="1" applyBorder="1" applyAlignment="1">
      <alignment vertical="center"/>
    </xf>
    <xf numFmtId="164" fontId="35" fillId="27" borderId="42" xfId="6236" applyNumberFormat="1" applyFont="1" applyFill="1" applyBorder="1" applyAlignment="1">
      <alignment vertical="center"/>
    </xf>
    <xf numFmtId="0" fontId="34" fillId="27" borderId="23" xfId="0" applyFont="1" applyFill="1" applyBorder="1" applyAlignment="1">
      <alignment horizontal="left"/>
    </xf>
    <xf numFmtId="0" fontId="35" fillId="27" borderId="23" xfId="0" applyFont="1" applyFill="1" applyBorder="1" applyAlignment="1">
      <alignment vertical="center"/>
    </xf>
    <xf numFmtId="0" fontId="34" fillId="27" borderId="41" xfId="0" applyFont="1" applyFill="1" applyBorder="1"/>
    <xf numFmtId="0" fontId="38" fillId="27" borderId="28" xfId="0" applyFont="1" applyFill="1" applyBorder="1"/>
    <xf numFmtId="0" fontId="38" fillId="27" borderId="0" xfId="0" applyFont="1" applyFill="1" applyBorder="1" applyAlignment="1"/>
    <xf numFmtId="0" fontId="34" fillId="27" borderId="29" xfId="0" applyFont="1" applyFill="1" applyBorder="1" applyAlignment="1">
      <alignment horizontal="center" vertical="center" wrapText="1"/>
    </xf>
    <xf numFmtId="0" fontId="34" fillId="27" borderId="40" xfId="0" applyFont="1" applyFill="1" applyBorder="1" applyAlignment="1">
      <alignment horizontal="center" vertical="center" wrapText="1"/>
    </xf>
    <xf numFmtId="0" fontId="34" fillId="27" borderId="23" xfId="0" applyFont="1" applyFill="1" applyBorder="1" applyAlignment="1">
      <alignment horizontal="center"/>
    </xf>
    <xf numFmtId="0" fontId="35" fillId="27" borderId="47" xfId="0" applyFont="1" applyFill="1" applyBorder="1"/>
    <xf numFmtId="0" fontId="35" fillId="27" borderId="48" xfId="0" applyFont="1" applyFill="1" applyBorder="1"/>
    <xf numFmtId="0" fontId="35" fillId="27" borderId="30" xfId="0" applyFont="1" applyFill="1" applyBorder="1"/>
    <xf numFmtId="0" fontId="35" fillId="27" borderId="65" xfId="0" applyFont="1" applyFill="1" applyBorder="1"/>
    <xf numFmtId="43" fontId="35" fillId="27" borderId="61" xfId="6236" applyFont="1" applyFill="1" applyBorder="1"/>
    <xf numFmtId="0" fontId="34" fillId="27" borderId="0" xfId="14501" applyFont="1" applyFill="1" applyAlignment="1" applyProtection="1"/>
    <xf numFmtId="0" fontId="34" fillId="27" borderId="23" xfId="0" applyFont="1" applyFill="1" applyBorder="1" applyAlignment="1">
      <alignment horizontal="center" vertical="center"/>
    </xf>
    <xf numFmtId="0" fontId="34" fillId="27" borderId="40" xfId="0" applyFont="1" applyFill="1" applyBorder="1" applyAlignment="1">
      <alignment vertical="top" wrapText="1"/>
    </xf>
    <xf numFmtId="0" fontId="34" fillId="27" borderId="0" xfId="0" applyFont="1" applyFill="1" applyBorder="1" applyAlignment="1">
      <alignment vertical="center" wrapText="1"/>
    </xf>
    <xf numFmtId="0" fontId="34" fillId="27" borderId="54" xfId="0" applyFont="1" applyFill="1" applyBorder="1" applyAlignment="1">
      <alignment horizontal="left" vertical="center"/>
    </xf>
    <xf numFmtId="164" fontId="34" fillId="27" borderId="43" xfId="6236" applyNumberFormat="1" applyFont="1" applyFill="1" applyBorder="1" applyAlignment="1">
      <alignment vertical="center"/>
    </xf>
    <xf numFmtId="0" fontId="35" fillId="27" borderId="44" xfId="0" applyFont="1" applyFill="1" applyBorder="1" applyAlignment="1">
      <alignment horizontal="justify" vertical="top" wrapText="1"/>
    </xf>
    <xf numFmtId="164" fontId="34" fillId="27" borderId="44" xfId="6236" applyNumberFormat="1" applyFont="1" applyFill="1" applyBorder="1" applyAlignment="1">
      <alignment vertical="center"/>
    </xf>
    <xf numFmtId="0" fontId="35" fillId="27" borderId="23" xfId="0" applyFont="1" applyFill="1" applyBorder="1" applyAlignment="1">
      <alignment horizontal="center" vertical="center"/>
    </xf>
    <xf numFmtId="164" fontId="34" fillId="27" borderId="24" xfId="6236" applyNumberFormat="1" applyFont="1" applyFill="1" applyBorder="1" applyAlignment="1">
      <alignment vertical="center"/>
    </xf>
    <xf numFmtId="164" fontId="34" fillId="27" borderId="52" xfId="6236" applyNumberFormat="1" applyFont="1" applyFill="1" applyBorder="1" applyAlignment="1">
      <alignment vertical="center"/>
    </xf>
    <xf numFmtId="0" fontId="34" fillId="27" borderId="54" xfId="0" applyFont="1" applyFill="1" applyBorder="1" applyAlignment="1">
      <alignment horizontal="center" vertical="center"/>
    </xf>
    <xf numFmtId="164" fontId="35" fillId="27" borderId="44" xfId="6236" applyNumberFormat="1" applyFont="1" applyFill="1" applyBorder="1" applyAlignment="1">
      <alignment vertical="center"/>
    </xf>
    <xf numFmtId="0" fontId="35" fillId="27" borderId="76" xfId="0" applyFont="1" applyFill="1" applyBorder="1" applyAlignment="1">
      <alignment vertical="center" wrapText="1"/>
    </xf>
    <xf numFmtId="164" fontId="34" fillId="27" borderId="20" xfId="6236" applyNumberFormat="1" applyFont="1" applyFill="1" applyBorder="1" applyAlignment="1">
      <alignment horizontal="center" vertical="center" wrapText="1"/>
    </xf>
    <xf numFmtId="164" fontId="34" fillId="27" borderId="0" xfId="6236" applyNumberFormat="1" applyFont="1" applyFill="1" applyBorder="1" applyAlignment="1">
      <alignment horizontal="center" vertical="center" wrapText="1"/>
    </xf>
    <xf numFmtId="0" fontId="35" fillId="27" borderId="62" xfId="0" applyFont="1" applyFill="1" applyBorder="1" applyAlignment="1">
      <alignment horizontal="left" vertical="center" wrapText="1"/>
    </xf>
    <xf numFmtId="0" fontId="34" fillId="27" borderId="24" xfId="0" applyFont="1" applyFill="1" applyBorder="1" applyAlignment="1">
      <alignment vertical="center" wrapText="1"/>
    </xf>
    <xf numFmtId="0" fontId="35" fillId="27" borderId="41" xfId="0" applyFont="1" applyFill="1" applyBorder="1" applyAlignment="1">
      <alignment vertical="center"/>
    </xf>
    <xf numFmtId="0" fontId="35" fillId="27" borderId="59" xfId="0" applyFont="1" applyFill="1" applyBorder="1" applyAlignment="1">
      <alignment vertical="center"/>
    </xf>
    <xf numFmtId="0" fontId="34" fillId="27" borderId="77" xfId="0" applyFont="1" applyFill="1" applyBorder="1" applyAlignment="1">
      <alignment vertical="center"/>
    </xf>
    <xf numFmtId="0" fontId="35" fillId="27" borderId="43" xfId="0" applyFont="1" applyFill="1" applyBorder="1" applyAlignment="1">
      <alignment vertical="center"/>
    </xf>
    <xf numFmtId="0" fontId="44" fillId="27" borderId="0" xfId="14501" applyFont="1" applyFill="1" applyAlignment="1" applyProtection="1"/>
    <xf numFmtId="0" fontId="34" fillId="27" borderId="75" xfId="0" applyFont="1" applyFill="1" applyBorder="1" applyAlignment="1">
      <alignment horizontal="center" vertical="center" wrapText="1"/>
    </xf>
    <xf numFmtId="0" fontId="34" fillId="27" borderId="58" xfId="0" applyFont="1" applyFill="1" applyBorder="1" applyAlignment="1">
      <alignment horizontal="center" vertical="center" wrapText="1"/>
    </xf>
    <xf numFmtId="0" fontId="34" fillId="27" borderId="44" xfId="0" applyFont="1" applyFill="1" applyBorder="1"/>
    <xf numFmtId="0" fontId="35" fillId="27" borderId="51" xfId="0" applyFont="1" applyFill="1" applyBorder="1"/>
    <xf numFmtId="0" fontId="34" fillId="27" borderId="20" xfId="0" applyFont="1" applyFill="1" applyBorder="1" applyAlignment="1">
      <alignment horizontal="center" vertical="top" wrapText="1"/>
    </xf>
    <xf numFmtId="0" fontId="34" fillId="27" borderId="36" xfId="0" applyFont="1" applyFill="1" applyBorder="1" applyAlignment="1">
      <alignment horizontal="center" vertical="top" wrapText="1"/>
    </xf>
    <xf numFmtId="0" fontId="34" fillId="27" borderId="48" xfId="0" applyFont="1" applyFill="1" applyBorder="1" applyAlignment="1">
      <alignment vertical="center" wrapText="1"/>
    </xf>
    <xf numFmtId="164" fontId="34" fillId="27" borderId="19" xfId="6236" applyNumberFormat="1" applyFont="1" applyFill="1" applyBorder="1" applyAlignment="1">
      <alignment vertical="center"/>
    </xf>
    <xf numFmtId="0" fontId="35" fillId="27" borderId="48" xfId="0" applyFont="1" applyFill="1" applyBorder="1" applyAlignment="1">
      <alignment horizontal="justify" vertical="top" wrapText="1"/>
    </xf>
    <xf numFmtId="0" fontId="34" fillId="27" borderId="21" xfId="0" applyFont="1" applyFill="1" applyBorder="1" applyAlignment="1">
      <alignment horizontal="center" vertical="center" wrapText="1"/>
    </xf>
    <xf numFmtId="0" fontId="34" fillId="27" borderId="38" xfId="0" applyFont="1" applyFill="1" applyBorder="1" applyAlignment="1">
      <alignment horizontal="center" vertical="center" wrapText="1"/>
    </xf>
    <xf numFmtId="0" fontId="34" fillId="27" borderId="20" xfId="0" applyFont="1" applyFill="1" applyBorder="1" applyAlignment="1">
      <alignment horizontal="center" vertical="center" wrapText="1"/>
    </xf>
    <xf numFmtId="43" fontId="35" fillId="27" borderId="20" xfId="6236" applyFont="1" applyFill="1" applyBorder="1" applyAlignment="1">
      <alignment vertical="center"/>
    </xf>
    <xf numFmtId="0" fontId="35" fillId="27" borderId="19" xfId="0" applyFont="1" applyFill="1" applyBorder="1" applyAlignment="1">
      <alignment vertical="center"/>
    </xf>
    <xf numFmtId="0" fontId="34" fillId="27" borderId="19" xfId="0" applyFont="1" applyFill="1" applyBorder="1" applyAlignment="1">
      <alignment horizontal="center" vertical="center" wrapText="1"/>
    </xf>
    <xf numFmtId="0" fontId="34" fillId="27" borderId="37" xfId="0" applyFont="1" applyFill="1" applyBorder="1" applyAlignment="1">
      <alignment horizontal="center" vertical="center" wrapText="1"/>
    </xf>
    <xf numFmtId="164" fontId="35" fillId="27" borderId="20" xfId="0" applyNumberFormat="1" applyFont="1" applyFill="1" applyBorder="1" applyAlignment="1">
      <alignment vertical="center"/>
    </xf>
    <xf numFmtId="0" fontId="35" fillId="27" borderId="49" xfId="0" applyFont="1" applyFill="1" applyBorder="1" applyAlignment="1">
      <alignment vertical="center"/>
    </xf>
    <xf numFmtId="0" fontId="38" fillId="27" borderId="0" xfId="0" applyFont="1" applyFill="1" applyBorder="1" applyAlignment="1">
      <alignment wrapText="1"/>
    </xf>
    <xf numFmtId="0" fontId="36" fillId="27" borderId="44" xfId="0" applyFont="1" applyFill="1" applyBorder="1" applyAlignment="1">
      <alignment horizontal="center"/>
    </xf>
    <xf numFmtId="0" fontId="35" fillId="27" borderId="20" xfId="0" applyFont="1" applyFill="1" applyBorder="1" applyAlignment="1">
      <alignment horizontal="left" wrapText="1"/>
    </xf>
    <xf numFmtId="0" fontId="36" fillId="27" borderId="43" xfId="0" applyFont="1" applyFill="1" applyBorder="1" applyAlignment="1">
      <alignment horizontal="center"/>
    </xf>
    <xf numFmtId="0" fontId="36" fillId="27" borderId="24" xfId="0" applyFont="1" applyFill="1" applyBorder="1" applyAlignment="1">
      <alignment horizontal="center"/>
    </xf>
    <xf numFmtId="0" fontId="38" fillId="27" borderId="25" xfId="0" applyFont="1" applyFill="1" applyBorder="1" applyAlignment="1">
      <alignment wrapText="1"/>
    </xf>
    <xf numFmtId="3" fontId="36" fillId="27" borderId="0" xfId="0" applyNumberFormat="1" applyFont="1" applyFill="1" applyAlignment="1">
      <alignment wrapText="1"/>
    </xf>
    <xf numFmtId="0" fontId="37" fillId="27" borderId="0" xfId="0" applyFont="1" applyFill="1" applyBorder="1" applyAlignment="1">
      <alignment horizontal="left" indent="2"/>
    </xf>
    <xf numFmtId="0" fontId="36" fillId="27" borderId="20" xfId="0" applyFont="1" applyFill="1" applyBorder="1" applyAlignment="1">
      <alignment horizontal="left"/>
    </xf>
    <xf numFmtId="0" fontId="36" fillId="27" borderId="19" xfId="0" applyFont="1" applyFill="1" applyBorder="1"/>
    <xf numFmtId="0" fontId="36" fillId="27" borderId="37" xfId="0" applyFont="1" applyFill="1" applyBorder="1"/>
    <xf numFmtId="0" fontId="38" fillId="27" borderId="24" xfId="0" applyFont="1" applyFill="1" applyBorder="1" applyAlignment="1">
      <alignment horizontal="center" wrapText="1"/>
    </xf>
    <xf numFmtId="0" fontId="38" fillId="27" borderId="25" xfId="0" applyFont="1" applyFill="1" applyBorder="1" applyAlignment="1">
      <alignment horizontal="left" wrapText="1"/>
    </xf>
    <xf numFmtId="0" fontId="38" fillId="27" borderId="0" xfId="0" applyFont="1" applyFill="1" applyBorder="1" applyAlignment="1">
      <alignment horizontal="left"/>
    </xf>
    <xf numFmtId="0" fontId="36" fillId="27" borderId="21" xfId="0" applyFont="1" applyFill="1" applyBorder="1" applyAlignment="1">
      <alignment horizontal="left" wrapText="1"/>
    </xf>
    <xf numFmtId="0" fontId="36" fillId="27" borderId="66" xfId="0" applyFont="1" applyFill="1" applyBorder="1" applyAlignment="1">
      <alignment horizontal="center"/>
    </xf>
    <xf numFmtId="0" fontId="36" fillId="27" borderId="69" xfId="0" applyFont="1" applyFill="1" applyBorder="1" applyAlignment="1">
      <alignment horizontal="center"/>
    </xf>
    <xf numFmtId="0" fontId="36" fillId="27" borderId="69" xfId="0" applyFont="1" applyFill="1" applyBorder="1" applyAlignment="1">
      <alignment horizontal="left"/>
    </xf>
    <xf numFmtId="0" fontId="36" fillId="27" borderId="30" xfId="0" applyFont="1" applyFill="1" applyBorder="1" applyAlignment="1">
      <alignment horizontal="left"/>
    </xf>
    <xf numFmtId="0" fontId="36" fillId="27" borderId="31" xfId="0" applyFont="1" applyFill="1" applyBorder="1" applyAlignment="1">
      <alignment horizontal="left"/>
    </xf>
    <xf numFmtId="0" fontId="35" fillId="27" borderId="30" xfId="0" applyFont="1" applyFill="1" applyBorder="1" applyAlignment="1">
      <alignment horizontal="left" wrapText="1" indent="2"/>
    </xf>
    <xf numFmtId="0" fontId="35" fillId="27" borderId="20" xfId="0" applyFont="1" applyFill="1" applyBorder="1"/>
    <xf numFmtId="0" fontId="36" fillId="27" borderId="0" xfId="0" applyFont="1" applyFill="1" applyAlignment="1">
      <alignment vertical="top"/>
    </xf>
    <xf numFmtId="0" fontId="34" fillId="0" borderId="0" xfId="0" applyFont="1" applyFill="1" applyBorder="1" applyAlignment="1">
      <alignment horizontal="justify" vertical="center" wrapText="1"/>
    </xf>
    <xf numFmtId="0" fontId="34" fillId="0" borderId="0" xfId="0" applyFont="1" applyFill="1" applyBorder="1" applyAlignment="1">
      <alignment horizontal="justify" vertical="top" wrapText="1"/>
    </xf>
    <xf numFmtId="0" fontId="40" fillId="0" borderId="0" xfId="0" applyFont="1" applyFill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justify" vertical="top" wrapText="1"/>
    </xf>
    <xf numFmtId="0" fontId="36" fillId="0" borderId="69" xfId="0" applyFont="1" applyFill="1" applyBorder="1" applyAlignment="1">
      <alignment horizontal="left" wrapText="1"/>
    </xf>
    <xf numFmtId="0" fontId="36" fillId="0" borderId="30" xfId="0" applyFont="1" applyFill="1" applyBorder="1" applyAlignment="1">
      <alignment horizontal="left" wrapText="1"/>
    </xf>
    <xf numFmtId="0" fontId="36" fillId="27" borderId="67" xfId="0" applyFont="1" applyFill="1" applyBorder="1" applyAlignment="1">
      <alignment horizontal="left" wrapText="1"/>
    </xf>
    <xf numFmtId="0" fontId="46" fillId="27" borderId="0" xfId="0" applyFont="1" applyFill="1"/>
    <xf numFmtId="0" fontId="36" fillId="27" borderId="39" xfId="0" applyFont="1" applyFill="1" applyBorder="1" applyAlignment="1">
      <alignment horizontal="left" vertical="top"/>
    </xf>
    <xf numFmtId="0" fontId="36" fillId="27" borderId="0" xfId="0" applyFont="1" applyFill="1" applyAlignment="1">
      <alignment vertical="top" wrapText="1"/>
    </xf>
    <xf numFmtId="0" fontId="34" fillId="27" borderId="0" xfId="0" applyFont="1" applyFill="1" applyBorder="1" applyAlignment="1">
      <alignment vertical="top" wrapText="1"/>
    </xf>
    <xf numFmtId="0" fontId="34" fillId="27" borderId="28" xfId="0" applyFont="1" applyFill="1" applyBorder="1" applyAlignment="1">
      <alignment horizontal="center" vertical="center" wrapText="1"/>
    </xf>
    <xf numFmtId="0" fontId="34" fillId="27" borderId="0" xfId="0" applyFont="1" applyFill="1" applyBorder="1" applyAlignment="1">
      <alignment horizontal="center" vertical="center"/>
    </xf>
    <xf numFmtId="0" fontId="34" fillId="27" borderId="22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left" vertical="center"/>
    </xf>
    <xf numFmtId="0" fontId="35" fillId="27" borderId="20" xfId="0" applyFont="1" applyFill="1" applyBorder="1" applyAlignment="1">
      <alignment horizontal="justify" vertical="top" wrapText="1"/>
    </xf>
    <xf numFmtId="0" fontId="35" fillId="27" borderId="25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vertical="center"/>
    </xf>
    <xf numFmtId="0" fontId="36" fillId="27" borderId="6" xfId="0" applyFont="1" applyFill="1" applyBorder="1" applyAlignment="1">
      <alignment horizontal="center"/>
    </xf>
    <xf numFmtId="0" fontId="38" fillId="27" borderId="20" xfId="0" applyFont="1" applyFill="1" applyBorder="1" applyAlignment="1">
      <alignment horizontal="left"/>
    </xf>
    <xf numFmtId="0" fontId="34" fillId="27" borderId="20" xfId="0" applyFont="1" applyFill="1" applyBorder="1"/>
    <xf numFmtId="0" fontId="38" fillId="27" borderId="20" xfId="0" applyFont="1" applyFill="1" applyBorder="1"/>
    <xf numFmtId="0" fontId="35" fillId="27" borderId="20" xfId="0" applyFont="1" applyFill="1" applyBorder="1" applyAlignment="1">
      <alignment wrapText="1"/>
    </xf>
    <xf numFmtId="0" fontId="36" fillId="27" borderId="20" xfId="0" applyFont="1" applyFill="1" applyBorder="1" applyAlignment="1">
      <alignment wrapText="1"/>
    </xf>
    <xf numFmtId="0" fontId="36" fillId="27" borderId="20" xfId="0" applyFont="1" applyFill="1" applyBorder="1" applyAlignment="1">
      <alignment horizontal="left" indent="2"/>
    </xf>
    <xf numFmtId="0" fontId="46" fillId="27" borderId="20" xfId="0" applyFont="1" applyFill="1" applyBorder="1"/>
    <xf numFmtId="0" fontId="37" fillId="27" borderId="20" xfId="0" applyFont="1" applyFill="1" applyBorder="1" applyAlignment="1">
      <alignment wrapText="1"/>
    </xf>
    <xf numFmtId="0" fontId="34" fillId="27" borderId="20" xfId="0" applyFont="1" applyFill="1" applyBorder="1" applyAlignment="1">
      <alignment wrapText="1"/>
    </xf>
    <xf numFmtId="0" fontId="46" fillId="27" borderId="20" xfId="0" applyFont="1" applyFill="1" applyBorder="1" applyAlignment="1">
      <alignment wrapText="1"/>
    </xf>
    <xf numFmtId="0" fontId="36" fillId="27" borderId="20" xfId="0" applyFont="1" applyFill="1" applyBorder="1" applyAlignment="1">
      <alignment horizontal="center"/>
    </xf>
    <xf numFmtId="0" fontId="38" fillId="27" borderId="20" xfId="0" applyFont="1" applyFill="1" applyBorder="1" applyAlignment="1">
      <alignment horizontal="center"/>
    </xf>
    <xf numFmtId="0" fontId="35" fillId="27" borderId="20" xfId="0" applyFont="1" applyFill="1" applyBorder="1" applyAlignment="1">
      <alignment horizontal="center"/>
    </xf>
    <xf numFmtId="0" fontId="37" fillId="27" borderId="20" xfId="0" applyFont="1" applyFill="1" applyBorder="1" applyAlignment="1">
      <alignment horizontal="center"/>
    </xf>
    <xf numFmtId="0" fontId="36" fillId="27" borderId="20" xfId="0" applyFont="1" applyFill="1" applyBorder="1" applyAlignment="1">
      <alignment horizontal="center" vertical="top"/>
    </xf>
    <xf numFmtId="0" fontId="34" fillId="27" borderId="39" xfId="0" applyFont="1" applyFill="1" applyBorder="1" applyAlignment="1"/>
    <xf numFmtId="0" fontId="34" fillId="27" borderId="39" xfId="0" applyFont="1" applyFill="1" applyBorder="1" applyAlignment="1">
      <alignment vertical="top"/>
    </xf>
    <xf numFmtId="0" fontId="38" fillId="27" borderId="42" xfId="0" applyFont="1" applyFill="1" applyBorder="1" applyAlignment="1">
      <alignment vertical="center"/>
    </xf>
    <xf numFmtId="0" fontId="38" fillId="27" borderId="40" xfId="0" applyFont="1" applyFill="1" applyBorder="1"/>
    <xf numFmtId="0" fontId="35" fillId="27" borderId="31" xfId="0" applyFont="1" applyFill="1" applyBorder="1" applyAlignment="1">
      <alignment vertical="center"/>
    </xf>
    <xf numFmtId="0" fontId="35" fillId="27" borderId="29" xfId="0" applyFont="1" applyFill="1" applyBorder="1" applyAlignment="1">
      <alignment vertical="center"/>
    </xf>
    <xf numFmtId="0" fontId="36" fillId="27" borderId="0" xfId="0" applyFont="1" applyFill="1" applyAlignment="1">
      <alignment vertical="center" wrapText="1"/>
    </xf>
    <xf numFmtId="0" fontId="38" fillId="27" borderId="39" xfId="0" applyFont="1" applyFill="1" applyBorder="1" applyAlignment="1">
      <alignment horizontal="center" vertical="top"/>
    </xf>
    <xf numFmtId="0" fontId="36" fillId="27" borderId="8" xfId="0" applyFont="1" applyFill="1" applyBorder="1" applyAlignment="1">
      <alignment vertical="top" wrapText="1"/>
    </xf>
    <xf numFmtId="43" fontId="36" fillId="27" borderId="39" xfId="14502" applyFont="1" applyFill="1" applyBorder="1" applyAlignment="1">
      <alignment vertical="top" wrapText="1"/>
    </xf>
    <xf numFmtId="0" fontId="38" fillId="27" borderId="46" xfId="0" applyFont="1" applyFill="1" applyBorder="1" applyAlignment="1">
      <alignment horizontal="center"/>
    </xf>
    <xf numFmtId="0" fontId="38" fillId="27" borderId="8" xfId="0" applyFont="1" applyFill="1" applyBorder="1" applyAlignment="1">
      <alignment horizontal="center"/>
    </xf>
    <xf numFmtId="0" fontId="36" fillId="27" borderId="3" xfId="0" applyFont="1" applyFill="1" applyBorder="1"/>
    <xf numFmtId="0" fontId="36" fillId="27" borderId="4" xfId="0" applyFont="1" applyFill="1" applyBorder="1"/>
    <xf numFmtId="0" fontId="36" fillId="27" borderId="6" xfId="0" applyFont="1" applyFill="1" applyBorder="1"/>
    <xf numFmtId="0" fontId="36" fillId="0" borderId="20" xfId="0" applyFont="1" applyFill="1" applyBorder="1" applyAlignment="1">
      <alignment horizontal="left" wrapText="1"/>
    </xf>
    <xf numFmtId="0" fontId="38" fillId="0" borderId="23" xfId="0" applyFont="1" applyFill="1" applyBorder="1" applyAlignment="1">
      <alignment horizontal="center" wrapText="1"/>
    </xf>
    <xf numFmtId="0" fontId="38" fillId="27" borderId="0" xfId="0" applyFont="1" applyFill="1" applyAlignment="1">
      <alignment horizontal="right"/>
    </xf>
    <xf numFmtId="0" fontId="51" fillId="0" borderId="0" xfId="0" applyFont="1" applyFill="1"/>
    <xf numFmtId="0" fontId="38" fillId="0" borderId="0" xfId="0" applyFont="1" applyFill="1"/>
    <xf numFmtId="0" fontId="52" fillId="0" borderId="28" xfId="0" applyFont="1" applyFill="1" applyBorder="1" applyAlignment="1">
      <alignment vertical="center" wrapText="1"/>
    </xf>
    <xf numFmtId="0" fontId="38" fillId="27" borderId="61" xfId="0" applyFont="1" applyFill="1" applyBorder="1"/>
    <xf numFmtId="0" fontId="39" fillId="27" borderId="20" xfId="0" applyFont="1" applyFill="1" applyBorder="1"/>
    <xf numFmtId="0" fontId="39" fillId="27" borderId="0" xfId="0" applyFont="1" applyFill="1"/>
    <xf numFmtId="0" fontId="34" fillId="27" borderId="0" xfId="0" applyFont="1" applyFill="1" applyAlignment="1">
      <alignment vertical="center"/>
    </xf>
    <xf numFmtId="43" fontId="36" fillId="27" borderId="20" xfId="14502" applyFont="1" applyFill="1" applyBorder="1"/>
    <xf numFmtId="164" fontId="36" fillId="27" borderId="64" xfId="0" applyNumberFormat="1" applyFont="1" applyFill="1" applyBorder="1"/>
    <xf numFmtId="43" fontId="36" fillId="27" borderId="64" xfId="14502" applyFont="1" applyFill="1" applyBorder="1"/>
    <xf numFmtId="43" fontId="36" fillId="27" borderId="68" xfId="14502" applyFont="1" applyFill="1" applyBorder="1"/>
    <xf numFmtId="164" fontId="35" fillId="27" borderId="64" xfId="0" applyNumberFormat="1" applyFont="1" applyFill="1" applyBorder="1"/>
    <xf numFmtId="43" fontId="35" fillId="27" borderId="68" xfId="14502" applyFont="1" applyFill="1" applyBorder="1"/>
    <xf numFmtId="43" fontId="36" fillId="0" borderId="20" xfId="14502" applyFont="1" applyFill="1" applyBorder="1"/>
    <xf numFmtId="43" fontId="36" fillId="27" borderId="39" xfId="14502" applyFont="1" applyFill="1" applyBorder="1" applyAlignment="1">
      <alignment wrapText="1"/>
    </xf>
    <xf numFmtId="43" fontId="36" fillId="27" borderId="28" xfId="14502" applyFont="1" applyFill="1" applyBorder="1"/>
    <xf numFmtId="43" fontId="36" fillId="27" borderId="39" xfId="14502" applyFont="1" applyFill="1" applyBorder="1"/>
    <xf numFmtId="43" fontId="36" fillId="27" borderId="69" xfId="14502" applyFont="1" applyFill="1" applyBorder="1"/>
    <xf numFmtId="43" fontId="36" fillId="27" borderId="30" xfId="14502" applyFont="1" applyFill="1" applyBorder="1"/>
    <xf numFmtId="43" fontId="36" fillId="27" borderId="4" xfId="14502" applyFont="1" applyFill="1" applyBorder="1"/>
    <xf numFmtId="43" fontId="36" fillId="27" borderId="29" xfId="14502" applyFont="1" applyFill="1" applyBorder="1"/>
    <xf numFmtId="164" fontId="35" fillId="27" borderId="39" xfId="0" applyNumberFormat="1" applyFont="1" applyFill="1" applyBorder="1" applyAlignment="1">
      <alignment vertical="center"/>
    </xf>
    <xf numFmtId="43" fontId="34" fillId="27" borderId="39" xfId="14502" applyFont="1" applyFill="1" applyBorder="1" applyAlignment="1">
      <alignment vertical="center"/>
    </xf>
    <xf numFmtId="43" fontId="35" fillId="27" borderId="39" xfId="14502" applyFont="1" applyFill="1" applyBorder="1" applyAlignment="1">
      <alignment vertical="center"/>
    </xf>
    <xf numFmtId="43" fontId="34" fillId="27" borderId="42" xfId="14502" applyFont="1" applyFill="1" applyBorder="1" applyAlignment="1">
      <alignment vertical="center"/>
    </xf>
    <xf numFmtId="43" fontId="35" fillId="27" borderId="42" xfId="14502" applyFont="1" applyFill="1" applyBorder="1" applyAlignment="1">
      <alignment vertical="center"/>
    </xf>
    <xf numFmtId="164" fontId="34" fillId="27" borderId="79" xfId="6236" applyNumberFormat="1" applyFont="1" applyFill="1" applyBorder="1" applyAlignment="1">
      <alignment vertical="center"/>
    </xf>
    <xf numFmtId="164" fontId="35" fillId="27" borderId="79" xfId="6236" applyNumberFormat="1" applyFont="1" applyFill="1" applyBorder="1" applyAlignment="1">
      <alignment vertical="center"/>
    </xf>
    <xf numFmtId="43" fontId="35" fillId="27" borderId="39" xfId="14502" applyFont="1" applyFill="1" applyBorder="1"/>
    <xf numFmtId="164" fontId="36" fillId="27" borderId="28" xfId="0" applyNumberFormat="1" applyFont="1" applyFill="1" applyBorder="1"/>
    <xf numFmtId="0" fontId="0" fillId="27" borderId="23" xfId="0" applyFill="1" applyBorder="1"/>
    <xf numFmtId="0" fontId="49" fillId="27" borderId="41" xfId="0" applyFont="1" applyFill="1" applyBorder="1"/>
    <xf numFmtId="43" fontId="36" fillId="27" borderId="42" xfId="14502" applyFont="1" applyFill="1" applyBorder="1"/>
    <xf numFmtId="43" fontId="36" fillId="27" borderId="8" xfId="14502" applyFont="1" applyFill="1" applyBorder="1"/>
    <xf numFmtId="43" fontId="36" fillId="27" borderId="67" xfId="14502" applyFont="1" applyFill="1" applyBorder="1"/>
    <xf numFmtId="43" fontId="36" fillId="27" borderId="31" xfId="14502" applyFont="1" applyFill="1" applyBorder="1"/>
    <xf numFmtId="43" fontId="36" fillId="27" borderId="45" xfId="14502" applyFont="1" applyFill="1" applyBorder="1"/>
    <xf numFmtId="43" fontId="36" fillId="27" borderId="66" xfId="14502" applyFont="1" applyFill="1" applyBorder="1"/>
    <xf numFmtId="43" fontId="36" fillId="27" borderId="43" xfId="14502" applyFont="1" applyFill="1" applyBorder="1"/>
    <xf numFmtId="43" fontId="36" fillId="27" borderId="46" xfId="14502" applyFont="1" applyFill="1" applyBorder="1"/>
    <xf numFmtId="0" fontId="38" fillId="27" borderId="69" xfId="0" applyFont="1" applyFill="1" applyBorder="1" applyAlignment="1">
      <alignment horizontal="center" wrapText="1"/>
    </xf>
    <xf numFmtId="164" fontId="35" fillId="27" borderId="45" xfId="6236" applyNumberFormat="1" applyFont="1" applyFill="1" applyBorder="1" applyAlignment="1">
      <alignment vertical="center"/>
    </xf>
    <xf numFmtId="164" fontId="34" fillId="27" borderId="19" xfId="6236" applyNumberFormat="1" applyFont="1" applyFill="1" applyBorder="1" applyAlignment="1">
      <alignment horizontal="center" vertical="center" wrapText="1"/>
    </xf>
    <xf numFmtId="164" fontId="35" fillId="27" borderId="74" xfId="6236" applyNumberFormat="1" applyFont="1" applyFill="1" applyBorder="1" applyAlignment="1">
      <alignment vertical="center"/>
    </xf>
    <xf numFmtId="164" fontId="35" fillId="27" borderId="19" xfId="6236" applyNumberFormat="1" applyFont="1" applyFill="1" applyBorder="1" applyAlignment="1">
      <alignment vertical="center"/>
    </xf>
    <xf numFmtId="164" fontId="35" fillId="27" borderId="50" xfId="6236" applyNumberFormat="1" applyFont="1" applyFill="1" applyBorder="1" applyAlignment="1">
      <alignment vertical="center"/>
    </xf>
    <xf numFmtId="164" fontId="35" fillId="27" borderId="51" xfId="6236" applyNumberFormat="1" applyFont="1" applyFill="1" applyBorder="1" applyAlignment="1">
      <alignment vertical="center"/>
    </xf>
    <xf numFmtId="0" fontId="35" fillId="27" borderId="24" xfId="0" applyFont="1" applyFill="1" applyBorder="1" applyAlignment="1">
      <alignment vertical="center"/>
    </xf>
    <xf numFmtId="0" fontId="34" fillId="27" borderId="35" xfId="0" applyFont="1" applyFill="1" applyBorder="1" applyAlignment="1">
      <alignment vertical="center"/>
    </xf>
    <xf numFmtId="0" fontId="35" fillId="27" borderId="32" xfId="0" applyFont="1" applyFill="1" applyBorder="1" applyAlignment="1">
      <alignment vertical="center"/>
    </xf>
    <xf numFmtId="0" fontId="35" fillId="27" borderId="33" xfId="0" applyFont="1" applyFill="1" applyBorder="1" applyAlignment="1">
      <alignment vertical="center"/>
    </xf>
    <xf numFmtId="43" fontId="34" fillId="27" borderId="36" xfId="14502" applyFont="1" applyFill="1" applyBorder="1" applyAlignment="1">
      <alignment vertical="center"/>
    </xf>
    <xf numFmtId="43" fontId="34" fillId="27" borderId="37" xfId="14502" applyFont="1" applyFill="1" applyBorder="1" applyAlignment="1">
      <alignment vertical="center"/>
    </xf>
    <xf numFmtId="43" fontId="36" fillId="27" borderId="36" xfId="14502" applyFont="1" applyFill="1" applyBorder="1"/>
    <xf numFmtId="43" fontId="36" fillId="27" borderId="21" xfId="14502" applyFont="1" applyFill="1" applyBorder="1"/>
    <xf numFmtId="43" fontId="36" fillId="27" borderId="38" xfId="14502" applyFont="1" applyFill="1" applyBorder="1"/>
    <xf numFmtId="43" fontId="35" fillId="27" borderId="67" xfId="14502" applyFont="1" applyFill="1" applyBorder="1"/>
    <xf numFmtId="43" fontId="34" fillId="27" borderId="67" xfId="14502" applyFont="1" applyFill="1" applyBorder="1" applyAlignment="1">
      <alignment horizontal="center"/>
    </xf>
    <xf numFmtId="43" fontId="34" fillId="27" borderId="67" xfId="14502" applyFont="1" applyFill="1" applyBorder="1"/>
    <xf numFmtId="43" fontId="35" fillId="27" borderId="21" xfId="14502" applyFont="1" applyFill="1" applyBorder="1"/>
    <xf numFmtId="43" fontId="34" fillId="27" borderId="21" xfId="14502" applyFont="1" applyFill="1" applyBorder="1" applyAlignment="1">
      <alignment horizontal="center"/>
    </xf>
    <xf numFmtId="43" fontId="38" fillId="28" borderId="20" xfId="14502" applyFont="1" applyFill="1" applyBorder="1"/>
    <xf numFmtId="43" fontId="36" fillId="28" borderId="20" xfId="0" applyNumberFormat="1" applyFont="1" applyFill="1" applyBorder="1"/>
    <xf numFmtId="43" fontId="36" fillId="28" borderId="20" xfId="14502" applyFont="1" applyFill="1" applyBorder="1"/>
    <xf numFmtId="43" fontId="38" fillId="28" borderId="20" xfId="0" applyNumberFormat="1" applyFont="1" applyFill="1" applyBorder="1"/>
    <xf numFmtId="43" fontId="36" fillId="28" borderId="71" xfId="14502" applyFont="1" applyFill="1" applyBorder="1" applyAlignment="1">
      <alignment wrapText="1"/>
    </xf>
    <xf numFmtId="164" fontId="34" fillId="28" borderId="22" xfId="6236" applyNumberFormat="1" applyFont="1" applyFill="1" applyBorder="1" applyAlignment="1">
      <alignment horizontal="center"/>
    </xf>
    <xf numFmtId="43" fontId="36" fillId="28" borderId="69" xfId="14502" applyFont="1" applyFill="1" applyBorder="1"/>
    <xf numFmtId="43" fontId="36" fillId="28" borderId="30" xfId="14502" applyFont="1" applyFill="1" applyBorder="1"/>
    <xf numFmtId="43" fontId="36" fillId="28" borderId="30" xfId="0" applyNumberFormat="1" applyFont="1" applyFill="1" applyBorder="1"/>
    <xf numFmtId="43" fontId="36" fillId="28" borderId="23" xfId="0" applyNumberFormat="1" applyFont="1" applyFill="1" applyBorder="1"/>
    <xf numFmtId="164" fontId="34" fillId="28" borderId="61" xfId="6236" applyNumberFormat="1" applyFont="1" applyFill="1" applyBorder="1" applyAlignment="1">
      <alignment horizontal="center"/>
    </xf>
    <xf numFmtId="164" fontId="34" fillId="28" borderId="62" xfId="6236" applyNumberFormat="1" applyFont="1" applyFill="1" applyBorder="1" applyAlignment="1">
      <alignment horizontal="center"/>
    </xf>
    <xf numFmtId="164" fontId="34" fillId="28" borderId="59" xfId="6236" applyNumberFormat="1" applyFont="1" applyFill="1" applyBorder="1" applyAlignment="1">
      <alignment horizontal="center"/>
    </xf>
    <xf numFmtId="43" fontId="36" fillId="28" borderId="61" xfId="14502" applyFont="1" applyFill="1" applyBorder="1"/>
    <xf numFmtId="43" fontId="36" fillId="28" borderId="23" xfId="14502" applyFont="1" applyFill="1" applyBorder="1"/>
    <xf numFmtId="43" fontId="38" fillId="28" borderId="23" xfId="0" applyNumberFormat="1" applyFont="1" applyFill="1" applyBorder="1"/>
    <xf numFmtId="0" fontId="35" fillId="28" borderId="23" xfId="0" applyFont="1" applyFill="1" applyBorder="1"/>
    <xf numFmtId="164" fontId="34" fillId="28" borderId="23" xfId="6236" applyNumberFormat="1" applyFont="1" applyFill="1" applyBorder="1" applyAlignment="1">
      <alignment vertical="center"/>
    </xf>
    <xf numFmtId="164" fontId="35" fillId="28" borderId="23" xfId="6236" applyNumberFormat="1" applyFont="1" applyFill="1" applyBorder="1" applyAlignment="1">
      <alignment vertical="center"/>
    </xf>
    <xf numFmtId="43" fontId="35" fillId="28" borderId="23" xfId="14502" applyFont="1" applyFill="1" applyBorder="1"/>
    <xf numFmtId="164" fontId="0" fillId="28" borderId="23" xfId="0" applyNumberFormat="1" applyFill="1" applyBorder="1"/>
    <xf numFmtId="0" fontId="34" fillId="28" borderId="23" xfId="0" applyFont="1" applyFill="1" applyBorder="1" applyAlignment="1">
      <alignment vertical="center"/>
    </xf>
    <xf numFmtId="0" fontId="36" fillId="28" borderId="23" xfId="0" applyFont="1" applyFill="1" applyBorder="1"/>
    <xf numFmtId="43" fontId="38" fillId="28" borderId="40" xfId="0" applyNumberFormat="1" applyFont="1" applyFill="1" applyBorder="1"/>
    <xf numFmtId="164" fontId="35" fillId="28" borderId="41" xfId="6236" applyNumberFormat="1" applyFont="1" applyFill="1" applyBorder="1" applyAlignment="1">
      <alignment vertical="center"/>
    </xf>
    <xf numFmtId="43" fontId="35" fillId="28" borderId="23" xfId="14502" applyFont="1" applyFill="1" applyBorder="1" applyAlignment="1">
      <alignment vertical="center"/>
    </xf>
    <xf numFmtId="43" fontId="35" fillId="28" borderId="41" xfId="14502" applyFont="1" applyFill="1" applyBorder="1" applyAlignment="1">
      <alignment vertical="center"/>
    </xf>
    <xf numFmtId="43" fontId="34" fillId="28" borderId="23" xfId="14502" applyFont="1" applyFill="1" applyBorder="1" applyAlignment="1">
      <alignment vertical="center"/>
    </xf>
    <xf numFmtId="43" fontId="35" fillId="28" borderId="41" xfId="14502" applyFont="1" applyFill="1" applyBorder="1"/>
    <xf numFmtId="43" fontId="36" fillId="28" borderId="41" xfId="0" applyNumberFormat="1" applyFont="1" applyFill="1" applyBorder="1"/>
    <xf numFmtId="164" fontId="34" fillId="28" borderId="52" xfId="6236" applyNumberFormat="1" applyFont="1" applyFill="1" applyBorder="1" applyAlignment="1">
      <alignment vertical="center"/>
    </xf>
    <xf numFmtId="164" fontId="35" fillId="28" borderId="20" xfId="0" applyNumberFormat="1" applyFont="1" applyFill="1" applyBorder="1" applyAlignment="1">
      <alignment vertical="center"/>
    </xf>
    <xf numFmtId="43" fontId="36" fillId="28" borderId="25" xfId="0" applyNumberFormat="1" applyFont="1" applyFill="1" applyBorder="1"/>
    <xf numFmtId="43" fontId="36" fillId="28" borderId="25" xfId="14502" applyFont="1" applyFill="1" applyBorder="1"/>
    <xf numFmtId="0" fontId="43" fillId="27" borderId="20" xfId="14501" applyFill="1" applyBorder="1" applyAlignment="1" applyProtection="1"/>
    <xf numFmtId="0" fontId="54" fillId="27" borderId="0" xfId="0" applyFont="1" applyFill="1"/>
    <xf numFmtId="0" fontId="53" fillId="27" borderId="0" xfId="0" applyFont="1" applyFill="1"/>
    <xf numFmtId="0" fontId="48" fillId="27" borderId="0" xfId="0" applyFont="1" applyFill="1"/>
    <xf numFmtId="43" fontId="35" fillId="27" borderId="0" xfId="14502" applyFont="1" applyFill="1"/>
    <xf numFmtId="0" fontId="48" fillId="27" borderId="0" xfId="0" applyFont="1" applyFill="1" applyBorder="1"/>
    <xf numFmtId="4" fontId="35" fillId="27" borderId="0" xfId="0" applyNumberFormat="1" applyFont="1" applyFill="1" applyBorder="1"/>
    <xf numFmtId="4" fontId="48" fillId="27" borderId="0" xfId="0" applyNumberFormat="1" applyFont="1" applyFill="1" applyBorder="1"/>
    <xf numFmtId="0" fontId="35" fillId="27" borderId="30" xfId="0" applyFont="1" applyFill="1" applyBorder="1" applyAlignment="1">
      <alignment vertical="top" wrapText="1"/>
    </xf>
    <xf numFmtId="164" fontId="35" fillId="27" borderId="30" xfId="14502" applyNumberFormat="1" applyFont="1" applyFill="1" applyBorder="1"/>
    <xf numFmtId="10" fontId="35" fillId="27" borderId="0" xfId="14503" applyNumberFormat="1" applyFont="1" applyFill="1"/>
    <xf numFmtId="10" fontId="48" fillId="27" borderId="0" xfId="14503" applyNumberFormat="1" applyFont="1" applyFill="1"/>
    <xf numFmtId="2" fontId="35" fillId="27" borderId="0" xfId="14504" applyNumberFormat="1" applyFont="1" applyFill="1" applyBorder="1" applyAlignment="1">
      <alignment horizontal="center"/>
    </xf>
    <xf numFmtId="0" fontId="48" fillId="27" borderId="0" xfId="0" applyFont="1" applyFill="1" applyAlignment="1">
      <alignment horizontal="right"/>
    </xf>
    <xf numFmtId="43" fontId="48" fillId="27" borderId="0" xfId="14502" applyFont="1" applyFill="1"/>
    <xf numFmtId="43" fontId="48" fillId="27" borderId="0" xfId="0" applyNumberFormat="1" applyFont="1" applyFill="1"/>
    <xf numFmtId="0" fontId="35" fillId="27" borderId="0" xfId="0" applyFont="1" applyFill="1" applyBorder="1" applyAlignment="1">
      <alignment vertical="top" wrapText="1"/>
    </xf>
    <xf numFmtId="164" fontId="35" fillId="27" borderId="0" xfId="14502" applyNumberFormat="1" applyFont="1" applyFill="1" applyBorder="1"/>
    <xf numFmtId="0" fontId="35" fillId="27" borderId="39" xfId="0" applyFont="1" applyFill="1" applyBorder="1" applyAlignment="1">
      <alignment vertical="top" wrapText="1"/>
    </xf>
    <xf numFmtId="164" fontId="35" fillId="27" borderId="39" xfId="14502" applyNumberFormat="1" applyFont="1" applyFill="1" applyBorder="1"/>
    <xf numFmtId="0" fontId="34" fillId="27" borderId="23" xfId="0" applyFont="1" applyFill="1" applyBorder="1" applyAlignment="1">
      <alignment vertical="top" wrapText="1"/>
    </xf>
    <xf numFmtId="43" fontId="35" fillId="27" borderId="23" xfId="14502" applyFont="1" applyFill="1" applyBorder="1"/>
    <xf numFmtId="164" fontId="48" fillId="27" borderId="0" xfId="0" applyNumberFormat="1" applyFont="1" applyFill="1"/>
    <xf numFmtId="164" fontId="35" fillId="27" borderId="30" xfId="14502" applyNumberFormat="1" applyFont="1" applyFill="1" applyBorder="1" applyAlignment="1">
      <alignment vertical="center"/>
    </xf>
    <xf numFmtId="164" fontId="34" fillId="27" borderId="30" xfId="14502" applyNumberFormat="1" applyFont="1" applyFill="1" applyBorder="1" applyAlignment="1">
      <alignment vertical="center"/>
    </xf>
    <xf numFmtId="0" fontId="34" fillId="27" borderId="23" xfId="0" applyFont="1" applyFill="1" applyBorder="1" applyAlignment="1">
      <alignment horizontal="center" vertical="top"/>
    </xf>
    <xf numFmtId="0" fontId="35" fillId="27" borderId="42" xfId="0" applyFont="1" applyFill="1" applyBorder="1" applyAlignment="1">
      <alignment vertical="top" wrapText="1"/>
    </xf>
    <xf numFmtId="0" fontId="35" fillId="27" borderId="28" xfId="0" applyFont="1" applyFill="1" applyBorder="1" applyAlignment="1">
      <alignment vertical="top" wrapText="1"/>
    </xf>
    <xf numFmtId="164" fontId="34" fillId="27" borderId="28" xfId="14502" applyNumberFormat="1" applyFont="1" applyFill="1" applyBorder="1" applyAlignment="1">
      <alignment horizontal="center" vertical="center"/>
    </xf>
    <xf numFmtId="164" fontId="35" fillId="27" borderId="42" xfId="14502" applyNumberFormat="1" applyFont="1" applyFill="1" applyBorder="1" applyAlignment="1">
      <alignment vertical="center"/>
    </xf>
    <xf numFmtId="164" fontId="34" fillId="27" borderId="28" xfId="14502" applyNumberFormat="1" applyFont="1" applyFill="1" applyBorder="1" applyAlignment="1">
      <alignment vertical="center"/>
    </xf>
    <xf numFmtId="0" fontId="35" fillId="27" borderId="23" xfId="0" applyFont="1" applyFill="1" applyBorder="1" applyAlignment="1">
      <alignment vertical="top" wrapText="1"/>
    </xf>
    <xf numFmtId="164" fontId="35" fillId="27" borderId="23" xfId="14502" applyNumberFormat="1" applyFont="1" applyFill="1" applyBorder="1" applyAlignment="1">
      <alignment vertical="center"/>
    </xf>
    <xf numFmtId="164" fontId="34" fillId="27" borderId="23" xfId="14502" applyNumberFormat="1" applyFont="1" applyFill="1" applyBorder="1" applyAlignment="1">
      <alignment vertical="center"/>
    </xf>
    <xf numFmtId="0" fontId="49" fillId="27" borderId="0" xfId="0" applyFont="1" applyFill="1" applyAlignment="1">
      <alignment horizontal="left"/>
    </xf>
    <xf numFmtId="0" fontId="34" fillId="27" borderId="24" xfId="0" applyFont="1" applyFill="1" applyBorder="1" applyAlignment="1">
      <alignment horizontal="center" vertical="center"/>
    </xf>
    <xf numFmtId="0" fontId="34" fillId="27" borderId="78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vertical="center" wrapText="1"/>
    </xf>
    <xf numFmtId="164" fontId="34" fillId="27" borderId="38" xfId="6236" applyNumberFormat="1" applyFont="1" applyFill="1" applyBorder="1" applyAlignment="1">
      <alignment vertical="center"/>
    </xf>
    <xf numFmtId="164" fontId="34" fillId="27" borderId="36" xfId="6236" applyNumberFormat="1" applyFont="1" applyFill="1" applyBorder="1" applyAlignment="1">
      <alignment vertical="center"/>
    </xf>
    <xf numFmtId="0" fontId="35" fillId="27" borderId="0" xfId="0" applyFont="1" applyFill="1" applyBorder="1" applyAlignment="1">
      <alignment horizontal="left" vertical="center"/>
    </xf>
    <xf numFmtId="0" fontId="35" fillId="27" borderId="40" xfId="0" applyFont="1" applyFill="1" applyBorder="1" applyAlignment="1">
      <alignment horizontal="center" vertical="center"/>
    </xf>
    <xf numFmtId="164" fontId="34" fillId="27" borderId="35" xfId="6236" applyNumberFormat="1" applyFont="1" applyFill="1" applyBorder="1" applyAlignment="1">
      <alignment vertical="center"/>
    </xf>
    <xf numFmtId="164" fontId="34" fillId="27" borderId="36" xfId="6236" applyNumberFormat="1" applyFont="1" applyFill="1" applyBorder="1" applyAlignment="1">
      <alignment horizontal="center" vertical="center" wrapText="1"/>
    </xf>
    <xf numFmtId="0" fontId="35" fillId="27" borderId="54" xfId="0" applyFont="1" applyFill="1" applyBorder="1" applyAlignment="1">
      <alignment vertical="center"/>
    </xf>
    <xf numFmtId="164" fontId="34" fillId="27" borderId="37" xfId="6236" applyNumberFormat="1" applyFont="1" applyFill="1" applyBorder="1" applyAlignment="1">
      <alignment horizontal="center" vertical="center" wrapText="1"/>
    </xf>
    <xf numFmtId="164" fontId="35" fillId="27" borderId="26" xfId="6236" applyNumberFormat="1" applyFont="1" applyFill="1" applyBorder="1" applyAlignment="1">
      <alignment vertical="center"/>
    </xf>
    <xf numFmtId="0" fontId="35" fillId="27" borderId="55" xfId="0" applyFont="1" applyFill="1" applyBorder="1" applyAlignment="1">
      <alignment vertical="center"/>
    </xf>
    <xf numFmtId="164" fontId="35" fillId="27" borderId="38" xfId="6236" applyNumberFormat="1" applyFont="1" applyFill="1" applyBorder="1" applyAlignment="1">
      <alignment vertical="center"/>
    </xf>
    <xf numFmtId="164" fontId="35" fillId="27" borderId="36" xfId="6236" applyNumberFormat="1" applyFont="1" applyFill="1" applyBorder="1" applyAlignment="1">
      <alignment vertical="center"/>
    </xf>
    <xf numFmtId="0" fontId="35" fillId="27" borderId="45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4" fillId="27" borderId="40" xfId="0" applyFont="1" applyFill="1" applyBorder="1" applyAlignment="1">
      <alignment vertical="center"/>
    </xf>
    <xf numFmtId="0" fontId="35" fillId="27" borderId="6" xfId="0" applyFont="1" applyFill="1" applyBorder="1" applyAlignment="1">
      <alignment vertical="center"/>
    </xf>
    <xf numFmtId="0" fontId="35" fillId="27" borderId="56" xfId="0" applyFont="1" applyFill="1" applyBorder="1" applyAlignment="1">
      <alignment vertical="center"/>
    </xf>
    <xf numFmtId="164" fontId="35" fillId="27" borderId="37" xfId="6236" applyNumberFormat="1" applyFont="1" applyFill="1" applyBorder="1" applyAlignment="1">
      <alignment vertical="center"/>
    </xf>
    <xf numFmtId="164" fontId="35" fillId="27" borderId="55" xfId="14502" applyNumberFormat="1" applyFont="1" applyFill="1" applyBorder="1"/>
    <xf numFmtId="43" fontId="35" fillId="27" borderId="41" xfId="14502" applyFont="1" applyFill="1" applyBorder="1"/>
    <xf numFmtId="0" fontId="35" fillId="27" borderId="55" xfId="0" applyFont="1" applyFill="1" applyBorder="1" applyAlignment="1">
      <alignment vertical="top" wrapText="1"/>
    </xf>
    <xf numFmtId="164" fontId="35" fillId="27" borderId="28" xfId="14502" applyNumberFormat="1" applyFont="1" applyFill="1" applyBorder="1" applyAlignment="1">
      <alignment vertical="center"/>
    </xf>
    <xf numFmtId="164" fontId="34" fillId="27" borderId="42" xfId="14502" applyNumberFormat="1" applyFont="1" applyFill="1" applyBorder="1" applyAlignment="1">
      <alignment vertical="center"/>
    </xf>
    <xf numFmtId="49" fontId="34" fillId="27" borderId="39" xfId="0" applyNumberFormat="1" applyFont="1" applyFill="1" applyBorder="1" applyAlignment="1">
      <alignment horizontal="center"/>
    </xf>
    <xf numFmtId="0" fontId="34" fillId="27" borderId="28" xfId="0" applyFont="1" applyFill="1" applyBorder="1"/>
    <xf numFmtId="0" fontId="34" fillId="27" borderId="23" xfId="0" applyFont="1" applyFill="1" applyBorder="1" applyAlignment="1">
      <alignment horizontal="left" vertical="top" wrapText="1"/>
    </xf>
    <xf numFmtId="0" fontId="34" fillId="27" borderId="35" xfId="0" applyFont="1" applyFill="1" applyBorder="1" applyAlignment="1">
      <alignment horizontal="center" vertical="center" wrapText="1"/>
    </xf>
    <xf numFmtId="49" fontId="34" fillId="27" borderId="23" xfId="0" applyNumberFormat="1" applyFont="1" applyFill="1" applyBorder="1" applyAlignment="1">
      <alignment horizontal="center"/>
    </xf>
    <xf numFmtId="49" fontId="34" fillId="27" borderId="7" xfId="0" applyNumberFormat="1" applyFont="1" applyFill="1" applyBorder="1" applyAlignment="1">
      <alignment horizontal="center"/>
    </xf>
    <xf numFmtId="49" fontId="34" fillId="27" borderId="5" xfId="0" applyNumberFormat="1" applyFont="1" applyFill="1" applyBorder="1" applyAlignment="1">
      <alignment horizontal="center"/>
    </xf>
    <xf numFmtId="0" fontId="34" fillId="27" borderId="30" xfId="0" applyFont="1" applyFill="1" applyBorder="1" applyAlignment="1">
      <alignment horizontal="center" vertical="top"/>
    </xf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20" xfId="0" applyFont="1" applyBorder="1"/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49" fillId="0" borderId="81" xfId="0" applyFont="1" applyBorder="1" applyAlignment="1">
      <alignment horizontal="center"/>
    </xf>
    <xf numFmtId="0" fontId="49" fillId="0" borderId="20" xfId="0" applyFont="1" applyBorder="1" applyAlignment="1">
      <alignment wrapText="1"/>
    </xf>
    <xf numFmtId="0" fontId="55" fillId="0" borderId="0" xfId="0" applyFont="1"/>
    <xf numFmtId="0" fontId="37" fillId="27" borderId="0" xfId="0" applyFont="1" applyFill="1" applyAlignment="1">
      <alignment horizontal="left"/>
    </xf>
    <xf numFmtId="0" fontId="35" fillId="27" borderId="44" xfId="0" applyFont="1" applyFill="1" applyBorder="1" applyAlignment="1">
      <alignment horizontal="center"/>
    </xf>
    <xf numFmtId="0" fontId="35" fillId="27" borderId="20" xfId="0" applyFont="1" applyFill="1" applyBorder="1" applyAlignment="1">
      <alignment horizontal="left"/>
    </xf>
    <xf numFmtId="0" fontId="35" fillId="27" borderId="45" xfId="0" applyFont="1" applyFill="1" applyBorder="1" applyAlignment="1">
      <alignment horizontal="center"/>
    </xf>
    <xf numFmtId="0" fontId="35" fillId="27" borderId="19" xfId="0" applyFont="1" applyFill="1" applyBorder="1" applyAlignment="1">
      <alignment horizontal="left"/>
    </xf>
    <xf numFmtId="0" fontId="43" fillId="0" borderId="20" xfId="14501" applyBorder="1" applyAlignment="1" applyProtection="1"/>
    <xf numFmtId="0" fontId="34" fillId="27" borderId="23" xfId="0" applyFont="1" applyFill="1" applyBorder="1" applyAlignment="1">
      <alignment wrapText="1"/>
    </xf>
    <xf numFmtId="0" fontId="36" fillId="0" borderId="0" xfId="0" applyFont="1" applyFill="1"/>
    <xf numFmtId="0" fontId="38" fillId="27" borderId="32" xfId="0" applyFont="1" applyFill="1" applyBorder="1" applyAlignment="1">
      <alignment horizontal="center" wrapText="1"/>
    </xf>
    <xf numFmtId="0" fontId="38" fillId="27" borderId="77" xfId="0" applyFont="1" applyFill="1" applyBorder="1" applyAlignment="1">
      <alignment horizontal="center" wrapText="1"/>
    </xf>
    <xf numFmtId="43" fontId="35" fillId="27" borderId="36" xfId="6236" applyFont="1" applyFill="1" applyBorder="1" applyAlignment="1">
      <alignment vertical="center"/>
    </xf>
    <xf numFmtId="164" fontId="35" fillId="28" borderId="36" xfId="0" applyNumberFormat="1" applyFont="1" applyFill="1" applyBorder="1" applyAlignment="1">
      <alignment vertical="center"/>
    </xf>
    <xf numFmtId="0" fontId="34" fillId="27" borderId="36" xfId="0" applyFont="1" applyFill="1" applyBorder="1" applyAlignment="1">
      <alignment horizontal="center" vertical="center" wrapText="1"/>
    </xf>
    <xf numFmtId="164" fontId="35" fillId="27" borderId="36" xfId="0" applyNumberFormat="1" applyFont="1" applyFill="1" applyBorder="1" applyAlignment="1">
      <alignment vertical="center"/>
    </xf>
    <xf numFmtId="0" fontId="34" fillId="27" borderId="65" xfId="0" applyFont="1" applyFill="1" applyBorder="1" applyAlignment="1">
      <alignment vertical="center"/>
    </xf>
    <xf numFmtId="164" fontId="34" fillId="28" borderId="22" xfId="0" applyNumberFormat="1" applyFont="1" applyFill="1" applyBorder="1" applyAlignment="1">
      <alignment vertical="center"/>
    </xf>
    <xf numFmtId="164" fontId="34" fillId="28" borderId="60" xfId="0" applyNumberFormat="1" applyFont="1" applyFill="1" applyBorder="1" applyAlignment="1">
      <alignment vertical="center"/>
    </xf>
    <xf numFmtId="0" fontId="36" fillId="0" borderId="0" xfId="0" applyFont="1"/>
    <xf numFmtId="0" fontId="34" fillId="0" borderId="0" xfId="0" applyFont="1" applyFill="1" applyAlignment="1">
      <alignment horizontal="left"/>
    </xf>
    <xf numFmtId="0" fontId="36" fillId="0" borderId="0" xfId="0" applyFont="1" applyFill="1" applyBorder="1" applyAlignment="1">
      <alignment wrapText="1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43" fontId="36" fillId="28" borderId="33" xfId="14502" applyFont="1" applyFill="1" applyBorder="1"/>
    <xf numFmtId="43" fontId="36" fillId="28" borderId="35" xfId="14502" applyFont="1" applyFill="1" applyBorder="1"/>
    <xf numFmtId="0" fontId="35" fillId="27" borderId="31" xfId="0" applyFont="1" applyFill="1" applyBorder="1" applyAlignment="1">
      <alignment horizontal="center"/>
    </xf>
    <xf numFmtId="43" fontId="36" fillId="28" borderId="7" xfId="0" applyNumberFormat="1" applyFont="1" applyFill="1" applyBorder="1"/>
    <xf numFmtId="0" fontId="36" fillId="0" borderId="0" xfId="0" applyFont="1" applyFill="1" applyAlignment="1">
      <alignment wrapText="1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6" fillId="0" borderId="0" xfId="0" applyFont="1" applyFill="1"/>
    <xf numFmtId="0" fontId="56" fillId="0" borderId="0" xfId="0" applyFont="1"/>
    <xf numFmtId="0" fontId="35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0" fontId="34" fillId="0" borderId="28" xfId="0" applyFont="1" applyFill="1" applyBorder="1" applyAlignment="1">
      <alignment vertical="center" wrapText="1"/>
    </xf>
    <xf numFmtId="0" fontId="34" fillId="0" borderId="39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wrapText="1"/>
    </xf>
    <xf numFmtId="0" fontId="34" fillId="0" borderId="23" xfId="0" applyFont="1" applyFill="1" applyBorder="1" applyAlignment="1">
      <alignment horizontal="center" wrapText="1"/>
    </xf>
    <xf numFmtId="0" fontId="34" fillId="0" borderId="42" xfId="0" applyFont="1" applyFill="1" applyBorder="1" applyAlignment="1">
      <alignment horizontal="center" wrapText="1"/>
    </xf>
    <xf numFmtId="0" fontId="34" fillId="0" borderId="7" xfId="0" applyFont="1" applyFill="1" applyBorder="1" applyAlignment="1">
      <alignment horizontal="center" wrapText="1"/>
    </xf>
    <xf numFmtId="0" fontId="36" fillId="0" borderId="30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left" wrapText="1"/>
    </xf>
    <xf numFmtId="0" fontId="35" fillId="0" borderId="33" xfId="0" applyFont="1" applyFill="1" applyBorder="1" applyAlignment="1">
      <alignment horizontal="center"/>
    </xf>
    <xf numFmtId="0" fontId="36" fillId="0" borderId="32" xfId="0" applyFont="1" applyFill="1" applyBorder="1" applyAlignment="1">
      <alignment horizontal="center" wrapText="1"/>
    </xf>
    <xf numFmtId="0" fontId="36" fillId="0" borderId="32" xfId="0" applyFont="1" applyFill="1" applyBorder="1"/>
    <xf numFmtId="0" fontId="36" fillId="0" borderId="47" xfId="0" applyFont="1" applyFill="1" applyBorder="1" applyAlignment="1">
      <alignment wrapText="1"/>
    </xf>
    <xf numFmtId="0" fontId="36" fillId="0" borderId="29" xfId="0" applyFont="1" applyFill="1" applyBorder="1" applyAlignment="1">
      <alignment wrapText="1"/>
    </xf>
    <xf numFmtId="0" fontId="36" fillId="0" borderId="32" xfId="0" applyFont="1" applyFill="1" applyBorder="1" applyAlignment="1">
      <alignment wrapText="1"/>
    </xf>
    <xf numFmtId="0" fontId="36" fillId="0" borderId="29" xfId="0" applyFont="1" applyFill="1" applyBorder="1" applyAlignment="1">
      <alignment horizontal="center"/>
    </xf>
    <xf numFmtId="0" fontId="36" fillId="0" borderId="54" xfId="0" applyFont="1" applyFill="1" applyBorder="1"/>
    <xf numFmtId="0" fontId="36" fillId="0" borderId="29" xfId="0" applyFont="1" applyFill="1" applyBorder="1"/>
    <xf numFmtId="0" fontId="36" fillId="0" borderId="30" xfId="0" quotePrefix="1" applyFont="1" applyFill="1" applyBorder="1" applyAlignment="1">
      <alignment horizontal="center"/>
    </xf>
    <xf numFmtId="0" fontId="36" fillId="0" borderId="30" xfId="0" applyFont="1" applyFill="1" applyBorder="1" applyAlignment="1">
      <alignment wrapText="1"/>
    </xf>
    <xf numFmtId="43" fontId="36" fillId="0" borderId="33" xfId="14502" applyFont="1" applyFill="1" applyBorder="1" applyAlignment="1">
      <alignment wrapText="1"/>
    </xf>
    <xf numFmtId="0" fontId="36" fillId="0" borderId="33" xfId="0" applyFont="1" applyFill="1" applyBorder="1"/>
    <xf numFmtId="0" fontId="36" fillId="0" borderId="48" xfId="0" applyFont="1" applyFill="1" applyBorder="1" applyAlignment="1">
      <alignment wrapText="1"/>
    </xf>
    <xf numFmtId="43" fontId="36" fillId="0" borderId="33" xfId="14502" applyFont="1" applyFill="1" applyBorder="1"/>
    <xf numFmtId="0" fontId="36" fillId="0" borderId="48" xfId="0" applyFont="1" applyFill="1" applyBorder="1"/>
    <xf numFmtId="0" fontId="36" fillId="0" borderId="30" xfId="0" applyFont="1" applyFill="1" applyBorder="1"/>
    <xf numFmtId="0" fontId="36" fillId="0" borderId="55" xfId="0" applyFont="1" applyFill="1" applyBorder="1"/>
    <xf numFmtId="43" fontId="34" fillId="0" borderId="30" xfId="14502" applyFont="1" applyFill="1" applyBorder="1"/>
    <xf numFmtId="43" fontId="36" fillId="0" borderId="33" xfId="0" applyNumberFormat="1" applyFont="1" applyFill="1" applyBorder="1"/>
    <xf numFmtId="43" fontId="36" fillId="0" borderId="48" xfId="0" applyNumberFormat="1" applyFont="1" applyFill="1" applyBorder="1" applyAlignment="1">
      <alignment wrapText="1"/>
    </xf>
    <xf numFmtId="43" fontId="36" fillId="0" borderId="30" xfId="0" applyNumberFormat="1" applyFont="1" applyFill="1" applyBorder="1" applyAlignment="1">
      <alignment wrapText="1"/>
    </xf>
    <xf numFmtId="43" fontId="36" fillId="0" borderId="48" xfId="0" applyNumberFormat="1" applyFont="1" applyFill="1" applyBorder="1"/>
    <xf numFmtId="43" fontId="36" fillId="0" borderId="30" xfId="0" applyNumberFormat="1" applyFont="1" applyFill="1" applyBorder="1"/>
    <xf numFmtId="43" fontId="36" fillId="0" borderId="55" xfId="0" applyNumberFormat="1" applyFont="1" applyFill="1" applyBorder="1"/>
    <xf numFmtId="0" fontId="41" fillId="0" borderId="30" xfId="0" applyFont="1" applyFill="1" applyBorder="1" applyAlignment="1">
      <alignment wrapText="1"/>
    </xf>
    <xf numFmtId="43" fontId="36" fillId="28" borderId="33" xfId="14502" applyFont="1" applyFill="1" applyBorder="1" applyAlignment="1">
      <alignment wrapText="1"/>
    </xf>
    <xf numFmtId="0" fontId="40" fillId="0" borderId="30" xfId="0" applyFont="1" applyFill="1" applyBorder="1" applyAlignment="1">
      <alignment horizontal="left" wrapText="1" indent="2"/>
    </xf>
    <xf numFmtId="43" fontId="36" fillId="0" borderId="30" xfId="14502" applyFont="1" applyFill="1" applyBorder="1"/>
    <xf numFmtId="0" fontId="35" fillId="0" borderId="30" xfId="0" applyFont="1" applyFill="1" applyBorder="1" applyAlignment="1">
      <alignment wrapText="1"/>
    </xf>
    <xf numFmtId="43" fontId="36" fillId="0" borderId="48" xfId="14502" applyFont="1" applyFill="1" applyBorder="1" applyAlignment="1">
      <alignment wrapText="1"/>
    </xf>
    <xf numFmtId="43" fontId="36" fillId="0" borderId="30" xfId="14502" applyFont="1" applyFill="1" applyBorder="1" applyAlignment="1">
      <alignment wrapText="1"/>
    </xf>
    <xf numFmtId="43" fontId="36" fillId="0" borderId="48" xfId="14502" applyFont="1" applyFill="1" applyBorder="1"/>
    <xf numFmtId="43" fontId="36" fillId="0" borderId="55" xfId="14502" applyFont="1" applyFill="1" applyBorder="1"/>
    <xf numFmtId="0" fontId="35" fillId="0" borderId="31" xfId="0" applyFont="1" applyFill="1" applyBorder="1" applyAlignment="1">
      <alignment wrapText="1"/>
    </xf>
    <xf numFmtId="43" fontId="36" fillId="0" borderId="34" xfId="14502" applyFont="1" applyFill="1" applyBorder="1" applyAlignment="1">
      <alignment wrapText="1"/>
    </xf>
    <xf numFmtId="43" fontId="36" fillId="0" borderId="34" xfId="14502" applyFont="1" applyFill="1" applyBorder="1"/>
    <xf numFmtId="43" fontId="36" fillId="0" borderId="49" xfId="14502" applyFont="1" applyFill="1" applyBorder="1" applyAlignment="1">
      <alignment wrapText="1"/>
    </xf>
    <xf numFmtId="43" fontId="36" fillId="0" borderId="31" xfId="14502" applyFont="1" applyFill="1" applyBorder="1" applyAlignment="1">
      <alignment wrapText="1"/>
    </xf>
    <xf numFmtId="43" fontId="36" fillId="0" borderId="31" xfId="14502" applyFont="1" applyFill="1" applyBorder="1"/>
    <xf numFmtId="0" fontId="36" fillId="0" borderId="23" xfId="0" applyFont="1" applyFill="1" applyBorder="1" applyAlignment="1">
      <alignment horizontal="center"/>
    </xf>
    <xf numFmtId="0" fontId="34" fillId="0" borderId="23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center"/>
    </xf>
    <xf numFmtId="43" fontId="36" fillId="28" borderId="35" xfId="14502" applyFont="1" applyFill="1" applyBorder="1" applyAlignment="1">
      <alignment wrapText="1"/>
    </xf>
    <xf numFmtId="0" fontId="35" fillId="0" borderId="30" xfId="0" applyFont="1" applyFill="1" applyBorder="1" applyAlignment="1">
      <alignment horizontal="left" wrapText="1"/>
    </xf>
    <xf numFmtId="0" fontId="35" fillId="0" borderId="34" xfId="14501" applyFont="1" applyFill="1" applyBorder="1" applyAlignment="1" applyProtection="1">
      <alignment horizontal="center"/>
    </xf>
    <xf numFmtId="43" fontId="36" fillId="0" borderId="34" xfId="0" applyNumberFormat="1" applyFont="1" applyFill="1" applyBorder="1"/>
    <xf numFmtId="0" fontId="35" fillId="0" borderId="35" xfId="0" applyFont="1" applyFill="1" applyBorder="1" applyAlignment="1">
      <alignment horizontal="center"/>
    </xf>
    <xf numFmtId="43" fontId="36" fillId="28" borderId="23" xfId="14502" applyFont="1" applyFill="1" applyBorder="1" applyAlignment="1">
      <alignment wrapText="1"/>
    </xf>
    <xf numFmtId="0" fontId="38" fillId="0" borderId="29" xfId="0" applyFont="1" applyFill="1" applyBorder="1" applyAlignment="1">
      <alignment horizontal="left" wrapText="1"/>
    </xf>
    <xf numFmtId="0" fontId="35" fillId="0" borderId="32" xfId="0" applyFont="1" applyFill="1" applyBorder="1" applyAlignment="1">
      <alignment horizontal="center"/>
    </xf>
    <xf numFmtId="43" fontId="36" fillId="0" borderId="32" xfId="14502" applyFont="1" applyFill="1" applyBorder="1" applyAlignment="1">
      <alignment wrapText="1"/>
    </xf>
    <xf numFmtId="0" fontId="36" fillId="0" borderId="47" xfId="0" applyFont="1" applyFill="1" applyBorder="1"/>
    <xf numFmtId="0" fontId="36" fillId="0" borderId="31" xfId="0" applyFont="1" applyFill="1" applyBorder="1" applyAlignment="1">
      <alignment horizontal="center"/>
    </xf>
    <xf numFmtId="0" fontId="36" fillId="0" borderId="31" xfId="0" applyFont="1" applyFill="1" applyBorder="1" applyAlignment="1">
      <alignment wrapText="1"/>
    </xf>
    <xf numFmtId="43" fontId="36" fillId="0" borderId="49" xfId="14502" applyFont="1" applyFill="1" applyBorder="1"/>
    <xf numFmtId="43" fontId="36" fillId="0" borderId="56" xfId="14502" applyFont="1" applyFill="1" applyBorder="1"/>
    <xf numFmtId="0" fontId="34" fillId="0" borderId="23" xfId="0" applyFont="1" applyFill="1" applyBorder="1" applyAlignment="1">
      <alignment vertical="center"/>
    </xf>
    <xf numFmtId="43" fontId="36" fillId="28" borderId="7" xfId="14502" applyFont="1" applyFill="1" applyBorder="1" applyAlignment="1">
      <alignment wrapText="1"/>
    </xf>
    <xf numFmtId="0" fontId="35" fillId="0" borderId="0" xfId="0" applyFont="1" applyFill="1" applyAlignment="1">
      <alignment horizontal="center"/>
    </xf>
    <xf numFmtId="0" fontId="34" fillId="0" borderId="0" xfId="0" applyFont="1" applyFill="1" applyAlignment="1">
      <alignment wrapText="1"/>
    </xf>
    <xf numFmtId="0" fontId="35" fillId="0" borderId="0" xfId="0" applyFont="1" applyFill="1"/>
    <xf numFmtId="0" fontId="35" fillId="0" borderId="0" xfId="0" applyFont="1" applyFill="1" applyAlignment="1">
      <alignment wrapText="1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56" fillId="0" borderId="0" xfId="0" applyFont="1" applyFill="1" applyAlignment="1">
      <alignment wrapText="1"/>
    </xf>
    <xf numFmtId="0" fontId="35" fillId="0" borderId="33" xfId="14501" applyFont="1" applyFill="1" applyBorder="1" applyAlignment="1" applyProtection="1">
      <alignment horizontal="center"/>
    </xf>
    <xf numFmtId="0" fontId="35" fillId="0" borderId="0" xfId="0" applyFont="1" applyFill="1" applyAlignment="1"/>
    <xf numFmtId="0" fontId="35" fillId="0" borderId="34" xfId="0" applyFont="1" applyFill="1" applyBorder="1" applyAlignment="1">
      <alignment horizontal="center"/>
    </xf>
    <xf numFmtId="0" fontId="36" fillId="27" borderId="8" xfId="0" applyFont="1" applyFill="1" applyBorder="1" applyAlignment="1">
      <alignment horizontal="center"/>
    </xf>
    <xf numFmtId="0" fontId="38" fillId="27" borderId="28" xfId="0" applyFont="1" applyFill="1" applyBorder="1" applyAlignment="1">
      <alignment horizontal="center" vertical="center" wrapText="1"/>
    </xf>
    <xf numFmtId="0" fontId="38" fillId="27" borderId="39" xfId="0" applyFont="1" applyFill="1" applyBorder="1" applyAlignment="1">
      <alignment horizontal="center" vertical="center" wrapText="1"/>
    </xf>
    <xf numFmtId="0" fontId="38" fillId="27" borderId="42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center" wrapText="1"/>
    </xf>
    <xf numFmtId="0" fontId="38" fillId="27" borderId="28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/>
    </xf>
    <xf numFmtId="0" fontId="38" fillId="27" borderId="35" xfId="0" applyFont="1" applyFill="1" applyBorder="1" applyAlignment="1">
      <alignment horizontal="center" wrapText="1"/>
    </xf>
    <xf numFmtId="0" fontId="38" fillId="27" borderId="42" xfId="0" applyFont="1" applyFill="1" applyBorder="1" applyAlignment="1">
      <alignment horizontal="center" wrapText="1"/>
    </xf>
    <xf numFmtId="0" fontId="34" fillId="27" borderId="28" xfId="0" applyFont="1" applyFill="1" applyBorder="1" applyAlignment="1">
      <alignment horizontal="center" vertical="center"/>
    </xf>
    <xf numFmtId="0" fontId="34" fillId="27" borderId="39" xfId="0" applyFont="1" applyFill="1" applyBorder="1" applyAlignment="1">
      <alignment horizontal="center" vertical="center"/>
    </xf>
    <xf numFmtId="3" fontId="38" fillId="27" borderId="39" xfId="0" applyNumberFormat="1" applyFont="1" applyFill="1" applyBorder="1" applyAlignment="1">
      <alignment horizontal="center" vertical="center" wrapText="1"/>
    </xf>
    <xf numFmtId="0" fontId="38" fillId="27" borderId="53" xfId="0" applyFont="1" applyFill="1" applyBorder="1" applyAlignment="1">
      <alignment horizontal="center" vertical="center" wrapText="1"/>
    </xf>
    <xf numFmtId="0" fontId="38" fillId="27" borderId="0" xfId="0" applyFont="1" applyFill="1" applyBorder="1" applyAlignment="1">
      <alignment horizontal="center" vertical="center" wrapText="1"/>
    </xf>
    <xf numFmtId="3" fontId="38" fillId="27" borderId="28" xfId="0" applyNumberFormat="1" applyFont="1" applyFill="1" applyBorder="1" applyAlignment="1">
      <alignment horizontal="center" vertical="center"/>
    </xf>
    <xf numFmtId="3" fontId="38" fillId="27" borderId="39" xfId="0" applyNumberFormat="1" applyFont="1" applyFill="1" applyBorder="1" applyAlignment="1">
      <alignment horizontal="center" vertical="center"/>
    </xf>
    <xf numFmtId="3" fontId="38" fillId="27" borderId="42" xfId="0" applyNumberFormat="1" applyFont="1" applyFill="1" applyBorder="1" applyAlignment="1">
      <alignment horizontal="center" vertical="center"/>
    </xf>
    <xf numFmtId="0" fontId="34" fillId="27" borderId="42" xfId="0" applyFont="1" applyFill="1" applyBorder="1" applyAlignment="1">
      <alignment horizontal="center" vertical="center"/>
    </xf>
    <xf numFmtId="0" fontId="34" fillId="27" borderId="39" xfId="0" applyFont="1" applyFill="1" applyBorder="1" applyAlignment="1">
      <alignment horizontal="left" wrapText="1"/>
    </xf>
    <xf numFmtId="0" fontId="34" fillId="27" borderId="28" xfId="0" applyFont="1" applyFill="1" applyBorder="1" applyAlignment="1">
      <alignment horizontal="left" wrapText="1"/>
    </xf>
    <xf numFmtId="0" fontId="34" fillId="27" borderId="23" xfId="0" applyFont="1" applyFill="1" applyBorder="1" applyAlignment="1">
      <alignment horizontal="center" vertical="center" wrapText="1"/>
    </xf>
    <xf numFmtId="0" fontId="34" fillId="27" borderId="39" xfId="0" applyFont="1" applyFill="1" applyBorder="1" applyAlignment="1">
      <alignment horizontal="center" vertical="top"/>
    </xf>
    <xf numFmtId="0" fontId="34" fillId="27" borderId="42" xfId="0" applyFont="1" applyFill="1" applyBorder="1" applyAlignment="1">
      <alignment horizontal="center" vertical="top"/>
    </xf>
    <xf numFmtId="0" fontId="34" fillId="27" borderId="28" xfId="0" applyFont="1" applyFill="1" applyBorder="1" applyAlignment="1">
      <alignment horizontal="center" vertical="top"/>
    </xf>
    <xf numFmtId="0" fontId="0" fillId="0" borderId="81" xfId="0" applyBorder="1" applyAlignment="1">
      <alignment horizontal="center" vertical="top"/>
    </xf>
    <xf numFmtId="0" fontId="43" fillId="0" borderId="20" xfId="14501" quotePrefix="1" applyFill="1" applyBorder="1" applyAlignment="1" applyProtection="1"/>
    <xf numFmtId="0" fontId="38" fillId="27" borderId="40" xfId="0" applyFont="1" applyFill="1" applyBorder="1" applyAlignment="1">
      <alignment horizontal="center"/>
    </xf>
    <xf numFmtId="0" fontId="38" fillId="27" borderId="35" xfId="0" applyFont="1" applyFill="1" applyBorder="1" applyAlignment="1">
      <alignment horizontal="center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6" fillId="27" borderId="46" xfId="0" applyFont="1" applyFill="1" applyBorder="1" applyAlignment="1">
      <alignment horizontal="center"/>
    </xf>
    <xf numFmtId="0" fontId="36" fillId="27" borderId="8" xfId="0" applyFont="1" applyFill="1" applyBorder="1" applyAlignment="1">
      <alignment horizontal="center"/>
    </xf>
    <xf numFmtId="0" fontId="38" fillId="27" borderId="28" xfId="0" applyFont="1" applyFill="1" applyBorder="1" applyAlignment="1">
      <alignment horizontal="center"/>
    </xf>
    <xf numFmtId="0" fontId="38" fillId="27" borderId="29" xfId="0" applyFont="1" applyFill="1" applyBorder="1" applyAlignment="1">
      <alignment horizontal="center"/>
    </xf>
    <xf numFmtId="0" fontId="37" fillId="27" borderId="28" xfId="0" applyFont="1" applyFill="1" applyBorder="1" applyAlignment="1">
      <alignment horizontal="center" wrapText="1"/>
    </xf>
    <xf numFmtId="0" fontId="37" fillId="27" borderId="29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left" wrapText="1"/>
    </xf>
    <xf numFmtId="0" fontId="38" fillId="27" borderId="28" xfId="0" applyFont="1" applyFill="1" applyBorder="1" applyAlignment="1">
      <alignment horizontal="center" vertical="center"/>
    </xf>
    <xf numFmtId="0" fontId="38" fillId="27" borderId="39" xfId="0" applyFont="1" applyFill="1" applyBorder="1" applyAlignment="1">
      <alignment horizontal="center" vertical="center"/>
    </xf>
    <xf numFmtId="0" fontId="38" fillId="27" borderId="28" xfId="0" applyFont="1" applyFill="1" applyBorder="1" applyAlignment="1">
      <alignment horizontal="center" vertical="center" wrapText="1"/>
    </xf>
    <xf numFmtId="0" fontId="38" fillId="27" borderId="39" xfId="0" applyFont="1" applyFill="1" applyBorder="1" applyAlignment="1">
      <alignment horizontal="center" vertical="center" wrapText="1"/>
    </xf>
    <xf numFmtId="0" fontId="38" fillId="27" borderId="42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center" wrapText="1"/>
    </xf>
    <xf numFmtId="0" fontId="34" fillId="27" borderId="40" xfId="0" applyFont="1" applyFill="1" applyBorder="1" applyAlignment="1">
      <alignment horizontal="center" vertical="center"/>
    </xf>
    <xf numFmtId="0" fontId="34" fillId="27" borderId="41" xfId="0" applyFont="1" applyFill="1" applyBorder="1" applyAlignment="1">
      <alignment horizontal="center" vertical="center"/>
    </xf>
    <xf numFmtId="0" fontId="34" fillId="27" borderId="35" xfId="0" applyFont="1" applyFill="1" applyBorder="1" applyAlignment="1">
      <alignment horizontal="center" vertical="center"/>
    </xf>
    <xf numFmtId="0" fontId="38" fillId="27" borderId="23" xfId="0" applyFont="1" applyFill="1" applyBorder="1" applyAlignment="1">
      <alignment horizontal="center" vertical="center" wrapText="1"/>
    </xf>
    <xf numFmtId="0" fontId="38" fillId="27" borderId="28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 wrapText="1"/>
    </xf>
    <xf numFmtId="0" fontId="38" fillId="27" borderId="3" xfId="0" applyFont="1" applyFill="1" applyBorder="1" applyAlignment="1">
      <alignment horizontal="center" wrapText="1"/>
    </xf>
    <xf numFmtId="0" fontId="38" fillId="27" borderId="4" xfId="0" applyFont="1" applyFill="1" applyBorder="1" applyAlignment="1">
      <alignment horizontal="center" wrapText="1"/>
    </xf>
    <xf numFmtId="0" fontId="38" fillId="27" borderId="46" xfId="0" applyFont="1" applyFill="1" applyBorder="1" applyAlignment="1">
      <alignment horizontal="center" wrapText="1"/>
    </xf>
    <xf numFmtId="0" fontId="38" fillId="27" borderId="8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/>
    </xf>
    <xf numFmtId="0" fontId="38" fillId="27" borderId="40" xfId="0" applyFont="1" applyFill="1" applyBorder="1" applyAlignment="1">
      <alignment horizontal="center" wrapText="1"/>
    </xf>
    <xf numFmtId="0" fontId="38" fillId="27" borderId="41" xfId="0" applyFont="1" applyFill="1" applyBorder="1" applyAlignment="1">
      <alignment horizontal="center" wrapText="1"/>
    </xf>
    <xf numFmtId="0" fontId="38" fillId="27" borderId="35" xfId="0" applyFont="1" applyFill="1" applyBorder="1" applyAlignment="1">
      <alignment horizontal="center" wrapText="1"/>
    </xf>
    <xf numFmtId="0" fontId="38" fillId="27" borderId="42" xfId="0" applyFont="1" applyFill="1" applyBorder="1" applyAlignment="1">
      <alignment horizontal="center" wrapText="1"/>
    </xf>
    <xf numFmtId="0" fontId="38" fillId="27" borderId="6" xfId="0" applyFont="1" applyFill="1" applyBorder="1" applyAlignment="1">
      <alignment horizontal="center" wrapText="1"/>
    </xf>
    <xf numFmtId="0" fontId="38" fillId="27" borderId="53" xfId="0" applyFont="1" applyFill="1" applyBorder="1" applyAlignment="1">
      <alignment horizontal="center" wrapText="1"/>
    </xf>
    <xf numFmtId="0" fontId="38" fillId="27" borderId="5" xfId="0" applyFont="1" applyFill="1" applyBorder="1" applyAlignment="1">
      <alignment horizontal="center" wrapText="1"/>
    </xf>
    <xf numFmtId="0" fontId="38" fillId="27" borderId="40" xfId="0" applyFont="1" applyFill="1" applyBorder="1" applyAlignment="1">
      <alignment horizontal="center" vertical="center" wrapText="1"/>
    </xf>
    <xf numFmtId="0" fontId="38" fillId="27" borderId="41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vertical="center" wrapText="1"/>
    </xf>
    <xf numFmtId="0" fontId="0" fillId="27" borderId="0" xfId="0" applyFill="1" applyAlignment="1">
      <alignment horizontal="left" wrapText="1"/>
    </xf>
    <xf numFmtId="0" fontId="37" fillId="27" borderId="39" xfId="0" applyFont="1" applyFill="1" applyBorder="1" applyAlignment="1">
      <alignment horizontal="center" wrapText="1"/>
    </xf>
    <xf numFmtId="0" fontId="34" fillId="27" borderId="28" xfId="0" applyFont="1" applyFill="1" applyBorder="1" applyAlignment="1">
      <alignment horizontal="center" vertical="center"/>
    </xf>
    <xf numFmtId="0" fontId="34" fillId="27" borderId="39" xfId="0" applyFont="1" applyFill="1" applyBorder="1" applyAlignment="1">
      <alignment horizontal="center" vertical="center"/>
    </xf>
    <xf numFmtId="0" fontId="34" fillId="27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wrapText="1"/>
    </xf>
    <xf numFmtId="0" fontId="38" fillId="0" borderId="41" xfId="0" applyFont="1" applyFill="1" applyBorder="1" applyAlignment="1">
      <alignment horizontal="center" wrapText="1"/>
    </xf>
    <xf numFmtId="0" fontId="38" fillId="0" borderId="35" xfId="0" applyFont="1" applyFill="1" applyBorder="1" applyAlignment="1">
      <alignment horizontal="center" wrapText="1"/>
    </xf>
    <xf numFmtId="0" fontId="34" fillId="0" borderId="40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wrapText="1"/>
    </xf>
    <xf numFmtId="0" fontId="38" fillId="0" borderId="42" xfId="0" applyFont="1" applyFill="1" applyBorder="1" applyAlignment="1">
      <alignment horizontal="center" wrapText="1"/>
    </xf>
    <xf numFmtId="0" fontId="38" fillId="0" borderId="46" xfId="0" applyFont="1" applyFill="1" applyBorder="1" applyAlignment="1">
      <alignment horizontal="center" wrapText="1"/>
    </xf>
    <xf numFmtId="0" fontId="38" fillId="0" borderId="6" xfId="0" applyFont="1" applyFill="1" applyBorder="1" applyAlignment="1">
      <alignment horizontal="center" wrapText="1"/>
    </xf>
    <xf numFmtId="0" fontId="38" fillId="0" borderId="53" xfId="0" applyFont="1" applyFill="1" applyBorder="1" applyAlignment="1">
      <alignment horizontal="center" wrapText="1"/>
    </xf>
    <xf numFmtId="0" fontId="38" fillId="0" borderId="5" xfId="0" applyFont="1" applyFill="1" applyBorder="1" applyAlignment="1">
      <alignment horizontal="center" wrapText="1"/>
    </xf>
    <xf numFmtId="0" fontId="38" fillId="0" borderId="28" xfId="0" applyFont="1" applyFill="1" applyBorder="1" applyAlignment="1">
      <alignment horizontal="center"/>
    </xf>
    <xf numFmtId="0" fontId="38" fillId="0" borderId="39" xfId="0" applyFont="1" applyFill="1" applyBorder="1" applyAlignment="1">
      <alignment horizontal="center"/>
    </xf>
    <xf numFmtId="0" fontId="38" fillId="0" borderId="29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 wrapText="1"/>
    </xf>
    <xf numFmtId="0" fontId="37" fillId="0" borderId="39" xfId="0" applyFont="1" applyFill="1" applyBorder="1" applyAlignment="1">
      <alignment horizontal="center" wrapText="1"/>
    </xf>
    <xf numFmtId="0" fontId="37" fillId="0" borderId="29" xfId="0" applyFont="1" applyFill="1" applyBorder="1" applyAlignment="1">
      <alignment horizontal="center" wrapText="1"/>
    </xf>
    <xf numFmtId="0" fontId="34" fillId="0" borderId="28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3" fontId="38" fillId="27" borderId="70" xfId="0" applyNumberFormat="1" applyFont="1" applyFill="1" applyBorder="1" applyAlignment="1">
      <alignment horizontal="center" vertical="center"/>
    </xf>
    <xf numFmtId="3" fontId="38" fillId="27" borderId="48" xfId="0" applyNumberFormat="1" applyFont="1" applyFill="1" applyBorder="1" applyAlignment="1">
      <alignment horizontal="center" vertical="center"/>
    </xf>
    <xf numFmtId="3" fontId="38" fillId="27" borderId="65" xfId="0" applyNumberFormat="1" applyFont="1" applyFill="1" applyBorder="1" applyAlignment="1">
      <alignment horizontal="center" vertical="center"/>
    </xf>
    <xf numFmtId="3" fontId="38" fillId="27" borderId="28" xfId="0" applyNumberFormat="1" applyFont="1" applyFill="1" applyBorder="1" applyAlignment="1">
      <alignment horizontal="center" vertical="center" wrapText="1"/>
    </xf>
    <xf numFmtId="3" fontId="38" fillId="27" borderId="39" xfId="0" applyNumberFormat="1" applyFont="1" applyFill="1" applyBorder="1" applyAlignment="1">
      <alignment horizontal="center" vertical="center" wrapText="1"/>
    </xf>
    <xf numFmtId="3" fontId="38" fillId="27" borderId="42" xfId="0" applyNumberFormat="1" applyFont="1" applyFill="1" applyBorder="1" applyAlignment="1">
      <alignment horizontal="center" vertical="center" wrapText="1"/>
    </xf>
    <xf numFmtId="0" fontId="38" fillId="27" borderId="3" xfId="0" applyFont="1" applyFill="1" applyBorder="1" applyAlignment="1">
      <alignment horizontal="center" vertical="center" wrapText="1"/>
    </xf>
    <xf numFmtId="0" fontId="38" fillId="27" borderId="4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vertical="center" wrapText="1"/>
    </xf>
    <xf numFmtId="3" fontId="38" fillId="27" borderId="57" xfId="0" applyNumberFormat="1" applyFont="1" applyFill="1" applyBorder="1" applyAlignment="1">
      <alignment horizontal="center" vertical="center"/>
    </xf>
    <xf numFmtId="3" fontId="38" fillId="27" borderId="44" xfId="0" applyNumberFormat="1" applyFont="1" applyFill="1" applyBorder="1" applyAlignment="1">
      <alignment horizontal="center" vertical="center"/>
    </xf>
    <xf numFmtId="3" fontId="38" fillId="27" borderId="59" xfId="0" applyNumberFormat="1" applyFont="1" applyFill="1" applyBorder="1" applyAlignment="1">
      <alignment horizontal="center" vertical="center"/>
    </xf>
    <xf numFmtId="3" fontId="38" fillId="27" borderId="53" xfId="0" applyNumberFormat="1" applyFont="1" applyFill="1" applyBorder="1" applyAlignment="1">
      <alignment horizontal="center" vertical="center" wrapText="1"/>
    </xf>
    <xf numFmtId="3" fontId="38" fillId="27" borderId="0" xfId="0" applyNumberFormat="1" applyFont="1" applyFill="1" applyBorder="1" applyAlignment="1">
      <alignment horizontal="center" vertical="center" wrapText="1"/>
    </xf>
    <xf numFmtId="3" fontId="38" fillId="27" borderId="5" xfId="0" applyNumberFormat="1" applyFont="1" applyFill="1" applyBorder="1" applyAlignment="1">
      <alignment horizontal="center" vertical="center" wrapText="1"/>
    </xf>
    <xf numFmtId="0" fontId="38" fillId="27" borderId="53" xfId="0" applyFont="1" applyFill="1" applyBorder="1" applyAlignment="1">
      <alignment horizontal="center" vertical="center" wrapText="1"/>
    </xf>
    <xf numFmtId="0" fontId="38" fillId="27" borderId="0" xfId="0" applyFont="1" applyFill="1" applyBorder="1" applyAlignment="1">
      <alignment horizontal="center" vertical="center" wrapText="1"/>
    </xf>
    <xf numFmtId="0" fontId="38" fillId="27" borderId="5" xfId="0" applyFont="1" applyFill="1" applyBorder="1" applyAlignment="1">
      <alignment horizontal="center" vertical="center" wrapText="1"/>
    </xf>
    <xf numFmtId="3" fontId="38" fillId="27" borderId="28" xfId="0" applyNumberFormat="1" applyFont="1" applyFill="1" applyBorder="1" applyAlignment="1">
      <alignment horizontal="center" vertical="center"/>
    </xf>
    <xf numFmtId="3" fontId="38" fillId="27" borderId="39" xfId="0" applyNumberFormat="1" applyFont="1" applyFill="1" applyBorder="1" applyAlignment="1">
      <alignment horizontal="center" vertical="center"/>
    </xf>
    <xf numFmtId="3" fontId="38" fillId="27" borderId="42" xfId="0" applyNumberFormat="1" applyFont="1" applyFill="1" applyBorder="1" applyAlignment="1">
      <alignment horizontal="center" vertical="center"/>
    </xf>
    <xf numFmtId="0" fontId="34" fillId="27" borderId="39" xfId="0" applyFont="1" applyFill="1" applyBorder="1" applyAlignment="1">
      <alignment horizontal="left" vertical="center" wrapText="1"/>
    </xf>
    <xf numFmtId="0" fontId="34" fillId="27" borderId="42" xfId="0" applyFont="1" applyFill="1" applyBorder="1" applyAlignment="1">
      <alignment horizontal="center" vertical="center"/>
    </xf>
    <xf numFmtId="0" fontId="34" fillId="27" borderId="46" xfId="0" applyFont="1" applyFill="1" applyBorder="1" applyAlignment="1">
      <alignment horizontal="center"/>
    </xf>
    <xf numFmtId="0" fontId="34" fillId="27" borderId="8" xfId="0" applyFont="1" applyFill="1" applyBorder="1" applyAlignment="1">
      <alignment horizontal="center"/>
    </xf>
    <xf numFmtId="0" fontId="34" fillId="27" borderId="46" xfId="0" applyFont="1" applyFill="1" applyBorder="1" applyAlignment="1">
      <alignment horizontal="center" vertical="center"/>
    </xf>
    <xf numFmtId="0" fontId="34" fillId="27" borderId="53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8" fillId="27" borderId="29" xfId="0" applyFont="1" applyFill="1" applyBorder="1" applyAlignment="1">
      <alignment horizontal="center" vertical="center" wrapText="1"/>
    </xf>
    <xf numFmtId="0" fontId="34" fillId="27" borderId="39" xfId="0" applyFont="1" applyFill="1" applyBorder="1" applyAlignment="1">
      <alignment horizontal="left" wrapText="1"/>
    </xf>
    <xf numFmtId="0" fontId="34" fillId="27" borderId="28" xfId="0" applyFont="1" applyFill="1" applyBorder="1" applyAlignment="1">
      <alignment horizontal="center"/>
    </xf>
    <xf numFmtId="0" fontId="34" fillId="27" borderId="39" xfId="0" applyFont="1" applyFill="1" applyBorder="1" applyAlignment="1">
      <alignment horizontal="center"/>
    </xf>
    <xf numFmtId="0" fontId="34" fillId="27" borderId="42" xfId="0" applyFont="1" applyFill="1" applyBorder="1" applyAlignment="1">
      <alignment horizontal="center"/>
    </xf>
    <xf numFmtId="0" fontId="34" fillId="27" borderId="28" xfId="0" applyFont="1" applyFill="1" applyBorder="1" applyAlignment="1">
      <alignment horizontal="left" wrapText="1"/>
    </xf>
    <xf numFmtId="0" fontId="34" fillId="27" borderId="39" xfId="0" applyFont="1" applyFill="1" applyBorder="1" applyAlignment="1">
      <alignment horizontal="left" vertical="top" wrapText="1"/>
    </xf>
    <xf numFmtId="3" fontId="38" fillId="27" borderId="29" xfId="0" applyNumberFormat="1" applyFont="1" applyFill="1" applyBorder="1" applyAlignment="1">
      <alignment horizontal="center" vertical="center" wrapText="1"/>
    </xf>
    <xf numFmtId="0" fontId="38" fillId="27" borderId="6" xfId="0" applyFont="1" applyFill="1" applyBorder="1" applyAlignment="1">
      <alignment horizontal="center" vertical="center" wrapText="1"/>
    </xf>
    <xf numFmtId="0" fontId="34" fillId="27" borderId="6" xfId="0" applyFont="1" applyFill="1" applyBorder="1" applyAlignment="1">
      <alignment horizontal="center" vertical="center"/>
    </xf>
    <xf numFmtId="0" fontId="34" fillId="27" borderId="5" xfId="0" applyFont="1" applyFill="1" applyBorder="1" applyAlignment="1">
      <alignment horizontal="center" vertical="center"/>
    </xf>
    <xf numFmtId="0" fontId="34" fillId="27" borderId="7" xfId="0" applyFont="1" applyFill="1" applyBorder="1" applyAlignment="1">
      <alignment horizontal="center" vertical="center"/>
    </xf>
    <xf numFmtId="0" fontId="34" fillId="27" borderId="46" xfId="0" applyFont="1" applyFill="1" applyBorder="1" applyAlignment="1">
      <alignment horizontal="center" vertical="center" wrapText="1"/>
    </xf>
    <xf numFmtId="0" fontId="34" fillId="27" borderId="8" xfId="0" applyFont="1" applyFill="1" applyBorder="1" applyAlignment="1">
      <alignment horizontal="center" vertical="center" wrapText="1"/>
    </xf>
    <xf numFmtId="0" fontId="34" fillId="27" borderId="23" xfId="0" applyFont="1" applyFill="1" applyBorder="1" applyAlignment="1">
      <alignment horizontal="center" vertical="center" wrapText="1"/>
    </xf>
    <xf numFmtId="0" fontId="34" fillId="27" borderId="39" xfId="0" applyFont="1" applyFill="1" applyBorder="1" applyAlignment="1">
      <alignment horizontal="center" vertical="top"/>
    </xf>
    <xf numFmtId="0" fontId="34" fillId="27" borderId="42" xfId="0" applyFont="1" applyFill="1" applyBorder="1" applyAlignment="1">
      <alignment horizontal="center" vertical="top"/>
    </xf>
    <xf numFmtId="0" fontId="34" fillId="27" borderId="28" xfId="0" applyFont="1" applyFill="1" applyBorder="1" applyAlignment="1">
      <alignment horizontal="center" vertical="top"/>
    </xf>
    <xf numFmtId="0" fontId="34" fillId="27" borderId="40" xfId="0" applyFont="1" applyFill="1" applyBorder="1" applyAlignment="1">
      <alignment horizontal="left" vertical="center"/>
    </xf>
    <xf numFmtId="0" fontId="34" fillId="27" borderId="41" xfId="0" applyFont="1" applyFill="1" applyBorder="1" applyAlignment="1">
      <alignment horizontal="left" vertical="center"/>
    </xf>
    <xf numFmtId="0" fontId="34" fillId="27" borderId="35" xfId="0" applyFont="1" applyFill="1" applyBorder="1" applyAlignment="1">
      <alignment horizontal="left" vertical="center"/>
    </xf>
    <xf numFmtId="0" fontId="34" fillId="27" borderId="39" xfId="0" applyFont="1" applyFill="1" applyBorder="1" applyAlignment="1">
      <alignment horizontal="center" vertical="top" wrapText="1"/>
    </xf>
    <xf numFmtId="0" fontId="0" fillId="0" borderId="81" xfId="0" applyBorder="1" applyAlignment="1">
      <alignment horizontal="center"/>
    </xf>
    <xf numFmtId="0" fontId="0" fillId="0" borderId="81" xfId="0" applyBorder="1" applyAlignment="1">
      <alignment horizontal="center" vertical="top"/>
    </xf>
    <xf numFmtId="0" fontId="34" fillId="27" borderId="80" xfId="0" applyFont="1" applyFill="1" applyBorder="1" applyAlignment="1">
      <alignment horizontal="center"/>
    </xf>
    <xf numFmtId="0" fontId="34" fillId="27" borderId="72" xfId="0" applyFont="1" applyFill="1" applyBorder="1" applyAlignment="1">
      <alignment horizontal="center"/>
    </xf>
    <xf numFmtId="0" fontId="34" fillId="27" borderId="64" xfId="0" applyFont="1" applyFill="1" applyBorder="1" applyAlignment="1">
      <alignment horizontal="center"/>
    </xf>
    <xf numFmtId="0" fontId="38" fillId="27" borderId="72" xfId="0" applyFont="1" applyFill="1" applyBorder="1" applyAlignment="1">
      <alignment horizontal="center" vertical="center" wrapText="1"/>
    </xf>
    <xf numFmtId="0" fontId="38" fillId="27" borderId="82" xfId="0" applyFont="1" applyFill="1" applyBorder="1" applyAlignment="1">
      <alignment horizontal="center" vertical="center" wrapText="1"/>
    </xf>
  </cellXfs>
  <cellStyles count="14505">
    <cellStyle name="%" xfId="1" xr:uid="{00000000-0005-0000-0000-000000000000}"/>
    <cellStyle name="% 10" xfId="2" xr:uid="{00000000-0005-0000-0000-000001000000}"/>
    <cellStyle name="% 11" xfId="3" xr:uid="{00000000-0005-0000-0000-000002000000}"/>
    <cellStyle name="% 12" xfId="4" xr:uid="{00000000-0005-0000-0000-000003000000}"/>
    <cellStyle name="% 13" xfId="5" xr:uid="{00000000-0005-0000-0000-000004000000}"/>
    <cellStyle name="% 14" xfId="6" xr:uid="{00000000-0005-0000-0000-000005000000}"/>
    <cellStyle name="% 15" xfId="7" xr:uid="{00000000-0005-0000-0000-000006000000}"/>
    <cellStyle name="% 16" xfId="8" xr:uid="{00000000-0005-0000-0000-000007000000}"/>
    <cellStyle name="% 17" xfId="9" xr:uid="{00000000-0005-0000-0000-000008000000}"/>
    <cellStyle name="% 18" xfId="10" xr:uid="{00000000-0005-0000-0000-000009000000}"/>
    <cellStyle name="% 2" xfId="11" xr:uid="{00000000-0005-0000-0000-00000A000000}"/>
    <cellStyle name="% 2 10" xfId="12" xr:uid="{00000000-0005-0000-0000-00000B000000}"/>
    <cellStyle name="% 2 11" xfId="13" xr:uid="{00000000-0005-0000-0000-00000C000000}"/>
    <cellStyle name="% 2 2" xfId="14" xr:uid="{00000000-0005-0000-0000-00000D000000}"/>
    <cellStyle name="% 2 3" xfId="15" xr:uid="{00000000-0005-0000-0000-00000E000000}"/>
    <cellStyle name="% 2 4" xfId="16" xr:uid="{00000000-0005-0000-0000-00000F000000}"/>
    <cellStyle name="% 2 5" xfId="17" xr:uid="{00000000-0005-0000-0000-000010000000}"/>
    <cellStyle name="% 2 6" xfId="18" xr:uid="{00000000-0005-0000-0000-000011000000}"/>
    <cellStyle name="% 2 7" xfId="19" xr:uid="{00000000-0005-0000-0000-000012000000}"/>
    <cellStyle name="% 2 8" xfId="20" xr:uid="{00000000-0005-0000-0000-000013000000}"/>
    <cellStyle name="% 2 9" xfId="21" xr:uid="{00000000-0005-0000-0000-000014000000}"/>
    <cellStyle name="% 3" xfId="22" xr:uid="{00000000-0005-0000-0000-000015000000}"/>
    <cellStyle name="% 3 10" xfId="23" xr:uid="{00000000-0005-0000-0000-000016000000}"/>
    <cellStyle name="% 3 11" xfId="24" xr:uid="{00000000-0005-0000-0000-000017000000}"/>
    <cellStyle name="% 3 2" xfId="25" xr:uid="{00000000-0005-0000-0000-000018000000}"/>
    <cellStyle name="% 3 3" xfId="26" xr:uid="{00000000-0005-0000-0000-000019000000}"/>
    <cellStyle name="% 3 4" xfId="27" xr:uid="{00000000-0005-0000-0000-00001A000000}"/>
    <cellStyle name="% 3 5" xfId="28" xr:uid="{00000000-0005-0000-0000-00001B000000}"/>
    <cellStyle name="% 3 6" xfId="29" xr:uid="{00000000-0005-0000-0000-00001C000000}"/>
    <cellStyle name="% 3 7" xfId="30" xr:uid="{00000000-0005-0000-0000-00001D000000}"/>
    <cellStyle name="% 3 8" xfId="31" xr:uid="{00000000-0005-0000-0000-00001E000000}"/>
    <cellStyle name="% 3 9" xfId="32" xr:uid="{00000000-0005-0000-0000-00001F000000}"/>
    <cellStyle name="% 4" xfId="33" xr:uid="{00000000-0005-0000-0000-000020000000}"/>
    <cellStyle name="% 4 10" xfId="34" xr:uid="{00000000-0005-0000-0000-000021000000}"/>
    <cellStyle name="% 4 11" xfId="35" xr:uid="{00000000-0005-0000-0000-000022000000}"/>
    <cellStyle name="% 4 2" xfId="36" xr:uid="{00000000-0005-0000-0000-000023000000}"/>
    <cellStyle name="% 4 3" xfId="37" xr:uid="{00000000-0005-0000-0000-000024000000}"/>
    <cellStyle name="% 4 4" xfId="38" xr:uid="{00000000-0005-0000-0000-000025000000}"/>
    <cellStyle name="% 4 5" xfId="39" xr:uid="{00000000-0005-0000-0000-000026000000}"/>
    <cellStyle name="% 4 6" xfId="40" xr:uid="{00000000-0005-0000-0000-000027000000}"/>
    <cellStyle name="% 4 7" xfId="41" xr:uid="{00000000-0005-0000-0000-000028000000}"/>
    <cellStyle name="% 4 8" xfId="42" xr:uid="{00000000-0005-0000-0000-000029000000}"/>
    <cellStyle name="% 4 9" xfId="43" xr:uid="{00000000-0005-0000-0000-00002A000000}"/>
    <cellStyle name="% 5" xfId="44" xr:uid="{00000000-0005-0000-0000-00002B000000}"/>
    <cellStyle name="% 5 10" xfId="45" xr:uid="{00000000-0005-0000-0000-00002C000000}"/>
    <cellStyle name="% 5 11" xfId="46" xr:uid="{00000000-0005-0000-0000-00002D000000}"/>
    <cellStyle name="% 5 2" xfId="47" xr:uid="{00000000-0005-0000-0000-00002E000000}"/>
    <cellStyle name="% 5 3" xfId="48" xr:uid="{00000000-0005-0000-0000-00002F000000}"/>
    <cellStyle name="% 5 4" xfId="49" xr:uid="{00000000-0005-0000-0000-000030000000}"/>
    <cellStyle name="% 5 5" xfId="50" xr:uid="{00000000-0005-0000-0000-000031000000}"/>
    <cellStyle name="% 5 6" xfId="51" xr:uid="{00000000-0005-0000-0000-000032000000}"/>
    <cellStyle name="% 5 7" xfId="52" xr:uid="{00000000-0005-0000-0000-000033000000}"/>
    <cellStyle name="% 5 8" xfId="53" xr:uid="{00000000-0005-0000-0000-000034000000}"/>
    <cellStyle name="% 5 9" xfId="54" xr:uid="{00000000-0005-0000-0000-000035000000}"/>
    <cellStyle name="% 6" xfId="55" xr:uid="{00000000-0005-0000-0000-000036000000}"/>
    <cellStyle name="% 6 10" xfId="56" xr:uid="{00000000-0005-0000-0000-000037000000}"/>
    <cellStyle name="% 6 11" xfId="57" xr:uid="{00000000-0005-0000-0000-000038000000}"/>
    <cellStyle name="% 6 2" xfId="58" xr:uid="{00000000-0005-0000-0000-000039000000}"/>
    <cellStyle name="% 6 3" xfId="59" xr:uid="{00000000-0005-0000-0000-00003A000000}"/>
    <cellStyle name="% 6 4" xfId="60" xr:uid="{00000000-0005-0000-0000-00003B000000}"/>
    <cellStyle name="% 6 5" xfId="61" xr:uid="{00000000-0005-0000-0000-00003C000000}"/>
    <cellStyle name="% 6 6" xfId="62" xr:uid="{00000000-0005-0000-0000-00003D000000}"/>
    <cellStyle name="% 6 7" xfId="63" xr:uid="{00000000-0005-0000-0000-00003E000000}"/>
    <cellStyle name="% 6 8" xfId="64" xr:uid="{00000000-0005-0000-0000-00003F000000}"/>
    <cellStyle name="% 6 9" xfId="65" xr:uid="{00000000-0005-0000-0000-000040000000}"/>
    <cellStyle name="% 7" xfId="66" xr:uid="{00000000-0005-0000-0000-000041000000}"/>
    <cellStyle name="% 7 10" xfId="67" xr:uid="{00000000-0005-0000-0000-000042000000}"/>
    <cellStyle name="% 7 11" xfId="68" xr:uid="{00000000-0005-0000-0000-000043000000}"/>
    <cellStyle name="% 7 2" xfId="69" xr:uid="{00000000-0005-0000-0000-000044000000}"/>
    <cellStyle name="% 7 3" xfId="70" xr:uid="{00000000-0005-0000-0000-000045000000}"/>
    <cellStyle name="% 7 4" xfId="71" xr:uid="{00000000-0005-0000-0000-000046000000}"/>
    <cellStyle name="% 7 5" xfId="72" xr:uid="{00000000-0005-0000-0000-000047000000}"/>
    <cellStyle name="% 7 6" xfId="73" xr:uid="{00000000-0005-0000-0000-000048000000}"/>
    <cellStyle name="% 7 7" xfId="74" xr:uid="{00000000-0005-0000-0000-000049000000}"/>
    <cellStyle name="% 7 8" xfId="75" xr:uid="{00000000-0005-0000-0000-00004A000000}"/>
    <cellStyle name="% 7 9" xfId="76" xr:uid="{00000000-0005-0000-0000-00004B000000}"/>
    <cellStyle name="% 8" xfId="77" xr:uid="{00000000-0005-0000-0000-00004C000000}"/>
    <cellStyle name="% 8 10" xfId="78" xr:uid="{00000000-0005-0000-0000-00004D000000}"/>
    <cellStyle name="% 8 11" xfId="79" xr:uid="{00000000-0005-0000-0000-00004E000000}"/>
    <cellStyle name="% 8 2" xfId="80" xr:uid="{00000000-0005-0000-0000-00004F000000}"/>
    <cellStyle name="% 8 3" xfId="81" xr:uid="{00000000-0005-0000-0000-000050000000}"/>
    <cellStyle name="% 8 4" xfId="82" xr:uid="{00000000-0005-0000-0000-000051000000}"/>
    <cellStyle name="% 8 5" xfId="83" xr:uid="{00000000-0005-0000-0000-000052000000}"/>
    <cellStyle name="% 8 6" xfId="84" xr:uid="{00000000-0005-0000-0000-000053000000}"/>
    <cellStyle name="% 8 7" xfId="85" xr:uid="{00000000-0005-0000-0000-000054000000}"/>
    <cellStyle name="% 8 8" xfId="86" xr:uid="{00000000-0005-0000-0000-000055000000}"/>
    <cellStyle name="% 8 9" xfId="87" xr:uid="{00000000-0005-0000-0000-000056000000}"/>
    <cellStyle name="% 9" xfId="88" xr:uid="{00000000-0005-0000-0000-000057000000}"/>
    <cellStyle name="% 9 10" xfId="89" xr:uid="{00000000-0005-0000-0000-000058000000}"/>
    <cellStyle name="% 9 11" xfId="90" xr:uid="{00000000-0005-0000-0000-000059000000}"/>
    <cellStyle name="% 9 2" xfId="91" xr:uid="{00000000-0005-0000-0000-00005A000000}"/>
    <cellStyle name="% 9 3" xfId="92" xr:uid="{00000000-0005-0000-0000-00005B000000}"/>
    <cellStyle name="% 9 4" xfId="93" xr:uid="{00000000-0005-0000-0000-00005C000000}"/>
    <cellStyle name="% 9 5" xfId="94" xr:uid="{00000000-0005-0000-0000-00005D000000}"/>
    <cellStyle name="% 9 6" xfId="95" xr:uid="{00000000-0005-0000-0000-00005E000000}"/>
    <cellStyle name="% 9 7" xfId="96" xr:uid="{00000000-0005-0000-0000-00005F000000}"/>
    <cellStyle name="% 9 8" xfId="97" xr:uid="{00000000-0005-0000-0000-000060000000}"/>
    <cellStyle name="% 9 9" xfId="98" xr:uid="{00000000-0005-0000-0000-000061000000}"/>
    <cellStyle name="%_PROD_DETAILS" xfId="99" xr:uid="{00000000-0005-0000-0000-000062000000}"/>
    <cellStyle name="%_PROD_DETAILS 10" xfId="100" xr:uid="{00000000-0005-0000-0000-000063000000}"/>
    <cellStyle name="%_PROD_DETAILS 11" xfId="101" xr:uid="{00000000-0005-0000-0000-000064000000}"/>
    <cellStyle name="%_PROD_DETAILS 2" xfId="102" xr:uid="{00000000-0005-0000-0000-000065000000}"/>
    <cellStyle name="%_PROD_DETAILS 3" xfId="103" xr:uid="{00000000-0005-0000-0000-000066000000}"/>
    <cellStyle name="%_PROD_DETAILS 4" xfId="104" xr:uid="{00000000-0005-0000-0000-000067000000}"/>
    <cellStyle name="%_PROD_DETAILS 5" xfId="105" xr:uid="{00000000-0005-0000-0000-000068000000}"/>
    <cellStyle name="%_PROD_DETAILS 6" xfId="106" xr:uid="{00000000-0005-0000-0000-000069000000}"/>
    <cellStyle name="%_PROD_DETAILS 7" xfId="107" xr:uid="{00000000-0005-0000-0000-00006A000000}"/>
    <cellStyle name="%_PROD_DETAILS 8" xfId="108" xr:uid="{00000000-0005-0000-0000-00006B000000}"/>
    <cellStyle name="%_PROD_DETAILS 9" xfId="109" xr:uid="{00000000-0005-0000-0000-00006C000000}"/>
    <cellStyle name="******************************************" xfId="110" xr:uid="{00000000-0005-0000-0000-00006D000000}"/>
    <cellStyle name="_PL_HY09 &amp; FY 09_v2" xfId="111" xr:uid="{00000000-0005-0000-0000-00006E000000}"/>
    <cellStyle name="_PL_HY09 &amp; FY 09_v2 10" xfId="112" xr:uid="{00000000-0005-0000-0000-00006F000000}"/>
    <cellStyle name="_PL_HY09 &amp; FY 09_v2 11" xfId="113" xr:uid="{00000000-0005-0000-0000-000070000000}"/>
    <cellStyle name="_PL_HY09 &amp; FY 09_v2 12" xfId="114" xr:uid="{00000000-0005-0000-0000-000071000000}"/>
    <cellStyle name="_PL_HY09 &amp; FY 09_v2 13" xfId="115" xr:uid="{00000000-0005-0000-0000-000072000000}"/>
    <cellStyle name="_PL_HY09 &amp; FY 09_v2 14" xfId="116" xr:uid="{00000000-0005-0000-0000-000073000000}"/>
    <cellStyle name="_PL_HY09 &amp; FY 09_v2 15" xfId="117" xr:uid="{00000000-0005-0000-0000-000074000000}"/>
    <cellStyle name="_PL_HY09 &amp; FY 09_v2 16" xfId="118" xr:uid="{00000000-0005-0000-0000-000075000000}"/>
    <cellStyle name="_PL_HY09 &amp; FY 09_v2 17" xfId="119" xr:uid="{00000000-0005-0000-0000-000076000000}"/>
    <cellStyle name="_PL_HY09 &amp; FY 09_v2 18" xfId="120" xr:uid="{00000000-0005-0000-0000-000077000000}"/>
    <cellStyle name="_PL_HY09 &amp; FY 09_v2 2" xfId="121" xr:uid="{00000000-0005-0000-0000-000078000000}"/>
    <cellStyle name="_PL_HY09 &amp; FY 09_v2 2 10" xfId="122" xr:uid="{00000000-0005-0000-0000-000079000000}"/>
    <cellStyle name="_PL_HY09 &amp; FY 09_v2 2 11" xfId="123" xr:uid="{00000000-0005-0000-0000-00007A000000}"/>
    <cellStyle name="_PL_HY09 &amp; FY 09_v2 2 2" xfId="124" xr:uid="{00000000-0005-0000-0000-00007B000000}"/>
    <cellStyle name="_PL_HY09 &amp; FY 09_v2 2 3" xfId="125" xr:uid="{00000000-0005-0000-0000-00007C000000}"/>
    <cellStyle name="_PL_HY09 &amp; FY 09_v2 2 4" xfId="126" xr:uid="{00000000-0005-0000-0000-00007D000000}"/>
    <cellStyle name="_PL_HY09 &amp; FY 09_v2 2 5" xfId="127" xr:uid="{00000000-0005-0000-0000-00007E000000}"/>
    <cellStyle name="_PL_HY09 &amp; FY 09_v2 2 6" xfId="128" xr:uid="{00000000-0005-0000-0000-00007F000000}"/>
    <cellStyle name="_PL_HY09 &amp; FY 09_v2 2 7" xfId="129" xr:uid="{00000000-0005-0000-0000-000080000000}"/>
    <cellStyle name="_PL_HY09 &amp; FY 09_v2 2 8" xfId="130" xr:uid="{00000000-0005-0000-0000-000081000000}"/>
    <cellStyle name="_PL_HY09 &amp; FY 09_v2 2 9" xfId="131" xr:uid="{00000000-0005-0000-0000-000082000000}"/>
    <cellStyle name="_PL_HY09 &amp; FY 09_v2 3" xfId="132" xr:uid="{00000000-0005-0000-0000-000083000000}"/>
    <cellStyle name="_PL_HY09 &amp; FY 09_v2 3 10" xfId="133" xr:uid="{00000000-0005-0000-0000-000084000000}"/>
    <cellStyle name="_PL_HY09 &amp; FY 09_v2 3 11" xfId="134" xr:uid="{00000000-0005-0000-0000-000085000000}"/>
    <cellStyle name="_PL_HY09 &amp; FY 09_v2 3 2" xfId="135" xr:uid="{00000000-0005-0000-0000-000086000000}"/>
    <cellStyle name="_PL_HY09 &amp; FY 09_v2 3 3" xfId="136" xr:uid="{00000000-0005-0000-0000-000087000000}"/>
    <cellStyle name="_PL_HY09 &amp; FY 09_v2 3 4" xfId="137" xr:uid="{00000000-0005-0000-0000-000088000000}"/>
    <cellStyle name="_PL_HY09 &amp; FY 09_v2 3 5" xfId="138" xr:uid="{00000000-0005-0000-0000-000089000000}"/>
    <cellStyle name="_PL_HY09 &amp; FY 09_v2 3 6" xfId="139" xr:uid="{00000000-0005-0000-0000-00008A000000}"/>
    <cellStyle name="_PL_HY09 &amp; FY 09_v2 3 7" xfId="140" xr:uid="{00000000-0005-0000-0000-00008B000000}"/>
    <cellStyle name="_PL_HY09 &amp; FY 09_v2 3 8" xfId="141" xr:uid="{00000000-0005-0000-0000-00008C000000}"/>
    <cellStyle name="_PL_HY09 &amp; FY 09_v2 3 9" xfId="142" xr:uid="{00000000-0005-0000-0000-00008D000000}"/>
    <cellStyle name="_PL_HY09 &amp; FY 09_v2 4" xfId="143" xr:uid="{00000000-0005-0000-0000-00008E000000}"/>
    <cellStyle name="_PL_HY09 &amp; FY 09_v2 4 10" xfId="144" xr:uid="{00000000-0005-0000-0000-00008F000000}"/>
    <cellStyle name="_PL_HY09 &amp; FY 09_v2 4 11" xfId="145" xr:uid="{00000000-0005-0000-0000-000090000000}"/>
    <cellStyle name="_PL_HY09 &amp; FY 09_v2 4 2" xfId="146" xr:uid="{00000000-0005-0000-0000-000091000000}"/>
    <cellStyle name="_PL_HY09 &amp; FY 09_v2 4 3" xfId="147" xr:uid="{00000000-0005-0000-0000-000092000000}"/>
    <cellStyle name="_PL_HY09 &amp; FY 09_v2 4 4" xfId="148" xr:uid="{00000000-0005-0000-0000-000093000000}"/>
    <cellStyle name="_PL_HY09 &amp; FY 09_v2 4 5" xfId="149" xr:uid="{00000000-0005-0000-0000-000094000000}"/>
    <cellStyle name="_PL_HY09 &amp; FY 09_v2 4 6" xfId="150" xr:uid="{00000000-0005-0000-0000-000095000000}"/>
    <cellStyle name="_PL_HY09 &amp; FY 09_v2 4 7" xfId="151" xr:uid="{00000000-0005-0000-0000-000096000000}"/>
    <cellStyle name="_PL_HY09 &amp; FY 09_v2 4 8" xfId="152" xr:uid="{00000000-0005-0000-0000-000097000000}"/>
    <cellStyle name="_PL_HY09 &amp; FY 09_v2 4 9" xfId="153" xr:uid="{00000000-0005-0000-0000-000098000000}"/>
    <cellStyle name="_PL_HY09 &amp; FY 09_v2 5" xfId="154" xr:uid="{00000000-0005-0000-0000-000099000000}"/>
    <cellStyle name="_PL_HY09 &amp; FY 09_v2 5 10" xfId="155" xr:uid="{00000000-0005-0000-0000-00009A000000}"/>
    <cellStyle name="_PL_HY09 &amp; FY 09_v2 5 11" xfId="156" xr:uid="{00000000-0005-0000-0000-00009B000000}"/>
    <cellStyle name="_PL_HY09 &amp; FY 09_v2 5 2" xfId="157" xr:uid="{00000000-0005-0000-0000-00009C000000}"/>
    <cellStyle name="_PL_HY09 &amp; FY 09_v2 5 3" xfId="158" xr:uid="{00000000-0005-0000-0000-00009D000000}"/>
    <cellStyle name="_PL_HY09 &amp; FY 09_v2 5 4" xfId="159" xr:uid="{00000000-0005-0000-0000-00009E000000}"/>
    <cellStyle name="_PL_HY09 &amp; FY 09_v2 5 5" xfId="160" xr:uid="{00000000-0005-0000-0000-00009F000000}"/>
    <cellStyle name="_PL_HY09 &amp; FY 09_v2 5 6" xfId="161" xr:uid="{00000000-0005-0000-0000-0000A0000000}"/>
    <cellStyle name="_PL_HY09 &amp; FY 09_v2 5 7" xfId="162" xr:uid="{00000000-0005-0000-0000-0000A1000000}"/>
    <cellStyle name="_PL_HY09 &amp; FY 09_v2 5 8" xfId="163" xr:uid="{00000000-0005-0000-0000-0000A2000000}"/>
    <cellStyle name="_PL_HY09 &amp; FY 09_v2 5 9" xfId="164" xr:uid="{00000000-0005-0000-0000-0000A3000000}"/>
    <cellStyle name="_PL_HY09 &amp; FY 09_v2 6" xfId="165" xr:uid="{00000000-0005-0000-0000-0000A4000000}"/>
    <cellStyle name="_PL_HY09 &amp; FY 09_v2 6 10" xfId="166" xr:uid="{00000000-0005-0000-0000-0000A5000000}"/>
    <cellStyle name="_PL_HY09 &amp; FY 09_v2 6 11" xfId="167" xr:uid="{00000000-0005-0000-0000-0000A6000000}"/>
    <cellStyle name="_PL_HY09 &amp; FY 09_v2 6 2" xfId="168" xr:uid="{00000000-0005-0000-0000-0000A7000000}"/>
    <cellStyle name="_PL_HY09 &amp; FY 09_v2 6 3" xfId="169" xr:uid="{00000000-0005-0000-0000-0000A8000000}"/>
    <cellStyle name="_PL_HY09 &amp; FY 09_v2 6 4" xfId="170" xr:uid="{00000000-0005-0000-0000-0000A9000000}"/>
    <cellStyle name="_PL_HY09 &amp; FY 09_v2 6 5" xfId="171" xr:uid="{00000000-0005-0000-0000-0000AA000000}"/>
    <cellStyle name="_PL_HY09 &amp; FY 09_v2 6 6" xfId="172" xr:uid="{00000000-0005-0000-0000-0000AB000000}"/>
    <cellStyle name="_PL_HY09 &amp; FY 09_v2 6 7" xfId="173" xr:uid="{00000000-0005-0000-0000-0000AC000000}"/>
    <cellStyle name="_PL_HY09 &amp; FY 09_v2 6 8" xfId="174" xr:uid="{00000000-0005-0000-0000-0000AD000000}"/>
    <cellStyle name="_PL_HY09 &amp; FY 09_v2 6 9" xfId="175" xr:uid="{00000000-0005-0000-0000-0000AE000000}"/>
    <cellStyle name="_PL_HY09 &amp; FY 09_v2 7" xfId="176" xr:uid="{00000000-0005-0000-0000-0000AF000000}"/>
    <cellStyle name="_PL_HY09 &amp; FY 09_v2 7 10" xfId="177" xr:uid="{00000000-0005-0000-0000-0000B0000000}"/>
    <cellStyle name="_PL_HY09 &amp; FY 09_v2 7 11" xfId="178" xr:uid="{00000000-0005-0000-0000-0000B1000000}"/>
    <cellStyle name="_PL_HY09 &amp; FY 09_v2 7 2" xfId="179" xr:uid="{00000000-0005-0000-0000-0000B2000000}"/>
    <cellStyle name="_PL_HY09 &amp; FY 09_v2 7 3" xfId="180" xr:uid="{00000000-0005-0000-0000-0000B3000000}"/>
    <cellStyle name="_PL_HY09 &amp; FY 09_v2 7 4" xfId="181" xr:uid="{00000000-0005-0000-0000-0000B4000000}"/>
    <cellStyle name="_PL_HY09 &amp; FY 09_v2 7 5" xfId="182" xr:uid="{00000000-0005-0000-0000-0000B5000000}"/>
    <cellStyle name="_PL_HY09 &amp; FY 09_v2 7 6" xfId="183" xr:uid="{00000000-0005-0000-0000-0000B6000000}"/>
    <cellStyle name="_PL_HY09 &amp; FY 09_v2 7 7" xfId="184" xr:uid="{00000000-0005-0000-0000-0000B7000000}"/>
    <cellStyle name="_PL_HY09 &amp; FY 09_v2 7 8" xfId="185" xr:uid="{00000000-0005-0000-0000-0000B8000000}"/>
    <cellStyle name="_PL_HY09 &amp; FY 09_v2 7 9" xfId="186" xr:uid="{00000000-0005-0000-0000-0000B9000000}"/>
    <cellStyle name="_PL_HY09 &amp; FY 09_v2 8" xfId="187" xr:uid="{00000000-0005-0000-0000-0000BA000000}"/>
    <cellStyle name="_PL_HY09 &amp; FY 09_v2 8 10" xfId="188" xr:uid="{00000000-0005-0000-0000-0000BB000000}"/>
    <cellStyle name="_PL_HY09 &amp; FY 09_v2 8 11" xfId="189" xr:uid="{00000000-0005-0000-0000-0000BC000000}"/>
    <cellStyle name="_PL_HY09 &amp; FY 09_v2 8 2" xfId="190" xr:uid="{00000000-0005-0000-0000-0000BD000000}"/>
    <cellStyle name="_PL_HY09 &amp; FY 09_v2 8 3" xfId="191" xr:uid="{00000000-0005-0000-0000-0000BE000000}"/>
    <cellStyle name="_PL_HY09 &amp; FY 09_v2 8 4" xfId="192" xr:uid="{00000000-0005-0000-0000-0000BF000000}"/>
    <cellStyle name="_PL_HY09 &amp; FY 09_v2 8 5" xfId="193" xr:uid="{00000000-0005-0000-0000-0000C0000000}"/>
    <cellStyle name="_PL_HY09 &amp; FY 09_v2 8 6" xfId="194" xr:uid="{00000000-0005-0000-0000-0000C1000000}"/>
    <cellStyle name="_PL_HY09 &amp; FY 09_v2 8 7" xfId="195" xr:uid="{00000000-0005-0000-0000-0000C2000000}"/>
    <cellStyle name="_PL_HY09 &amp; FY 09_v2 8 8" xfId="196" xr:uid="{00000000-0005-0000-0000-0000C3000000}"/>
    <cellStyle name="_PL_HY09 &amp; FY 09_v2 8 9" xfId="197" xr:uid="{00000000-0005-0000-0000-0000C4000000}"/>
    <cellStyle name="_PL_HY09 &amp; FY 09_v2 9" xfId="198" xr:uid="{00000000-0005-0000-0000-0000C5000000}"/>
    <cellStyle name="_PL_HY09 &amp; FY 09_v2 9 10" xfId="199" xr:uid="{00000000-0005-0000-0000-0000C6000000}"/>
    <cellStyle name="_PL_HY09 &amp; FY 09_v2 9 11" xfId="200" xr:uid="{00000000-0005-0000-0000-0000C7000000}"/>
    <cellStyle name="_PL_HY09 &amp; FY 09_v2 9 2" xfId="201" xr:uid="{00000000-0005-0000-0000-0000C8000000}"/>
    <cellStyle name="_PL_HY09 &amp; FY 09_v2 9 3" xfId="202" xr:uid="{00000000-0005-0000-0000-0000C9000000}"/>
    <cellStyle name="_PL_HY09 &amp; FY 09_v2 9 4" xfId="203" xr:uid="{00000000-0005-0000-0000-0000CA000000}"/>
    <cellStyle name="_PL_HY09 &amp; FY 09_v2 9 5" xfId="204" xr:uid="{00000000-0005-0000-0000-0000CB000000}"/>
    <cellStyle name="_PL_HY09 &amp; FY 09_v2 9 6" xfId="205" xr:uid="{00000000-0005-0000-0000-0000CC000000}"/>
    <cellStyle name="_PL_HY09 &amp; FY 09_v2 9 7" xfId="206" xr:uid="{00000000-0005-0000-0000-0000CD000000}"/>
    <cellStyle name="_PL_HY09 &amp; FY 09_v2 9 8" xfId="207" xr:uid="{00000000-0005-0000-0000-0000CE000000}"/>
    <cellStyle name="_PL_HY09 &amp; FY 09_v2 9 9" xfId="208" xr:uid="{00000000-0005-0000-0000-0000CF000000}"/>
    <cellStyle name="_PL_HY09 &amp; FY 09_v2_PROD_DETAILS" xfId="209" xr:uid="{00000000-0005-0000-0000-0000D0000000}"/>
    <cellStyle name="_PL_HY09 &amp; FY 09_v2_PROD_DETAILS 10" xfId="210" xr:uid="{00000000-0005-0000-0000-0000D1000000}"/>
    <cellStyle name="_PL_HY09 &amp; FY 09_v2_PROD_DETAILS 11" xfId="211" xr:uid="{00000000-0005-0000-0000-0000D2000000}"/>
    <cellStyle name="_PL_HY09 &amp; FY 09_v2_PROD_DETAILS 2" xfId="212" xr:uid="{00000000-0005-0000-0000-0000D3000000}"/>
    <cellStyle name="_PL_HY09 &amp; FY 09_v2_PROD_DETAILS 3" xfId="213" xr:uid="{00000000-0005-0000-0000-0000D4000000}"/>
    <cellStyle name="_PL_HY09 &amp; FY 09_v2_PROD_DETAILS 4" xfId="214" xr:uid="{00000000-0005-0000-0000-0000D5000000}"/>
    <cellStyle name="_PL_HY09 &amp; FY 09_v2_PROD_DETAILS 5" xfId="215" xr:uid="{00000000-0005-0000-0000-0000D6000000}"/>
    <cellStyle name="_PL_HY09 &amp; FY 09_v2_PROD_DETAILS 6" xfId="216" xr:uid="{00000000-0005-0000-0000-0000D7000000}"/>
    <cellStyle name="_PL_HY09 &amp; FY 09_v2_PROD_DETAILS 7" xfId="217" xr:uid="{00000000-0005-0000-0000-0000D8000000}"/>
    <cellStyle name="_PL_HY09 &amp; FY 09_v2_PROD_DETAILS 8" xfId="218" xr:uid="{00000000-0005-0000-0000-0000D9000000}"/>
    <cellStyle name="_PL_HY09 &amp; FY 09_v2_PROD_DETAILS 9" xfId="219" xr:uid="{00000000-0005-0000-0000-0000DA000000}"/>
    <cellStyle name="_Rev_Acc" xfId="220" xr:uid="{00000000-0005-0000-0000-0000DB000000}"/>
    <cellStyle name="_Rev_Acc 10" xfId="221" xr:uid="{00000000-0005-0000-0000-0000DC000000}"/>
    <cellStyle name="_Rev_Acc 11" xfId="222" xr:uid="{00000000-0005-0000-0000-0000DD000000}"/>
    <cellStyle name="_Rev_Acc 12" xfId="223" xr:uid="{00000000-0005-0000-0000-0000DE000000}"/>
    <cellStyle name="_Rev_Acc 13" xfId="224" xr:uid="{00000000-0005-0000-0000-0000DF000000}"/>
    <cellStyle name="_Rev_Acc 14" xfId="225" xr:uid="{00000000-0005-0000-0000-0000E0000000}"/>
    <cellStyle name="_Rev_Acc 15" xfId="226" xr:uid="{00000000-0005-0000-0000-0000E1000000}"/>
    <cellStyle name="_Rev_Acc 16" xfId="227" xr:uid="{00000000-0005-0000-0000-0000E2000000}"/>
    <cellStyle name="_Rev_Acc 17" xfId="228" xr:uid="{00000000-0005-0000-0000-0000E3000000}"/>
    <cellStyle name="_Rev_Acc 18" xfId="229" xr:uid="{00000000-0005-0000-0000-0000E4000000}"/>
    <cellStyle name="_Rev_Acc 2" xfId="230" xr:uid="{00000000-0005-0000-0000-0000E5000000}"/>
    <cellStyle name="_Rev_Acc 2 10" xfId="231" xr:uid="{00000000-0005-0000-0000-0000E6000000}"/>
    <cellStyle name="_Rev_Acc 2 11" xfId="232" xr:uid="{00000000-0005-0000-0000-0000E7000000}"/>
    <cellStyle name="_Rev_Acc 2 2" xfId="233" xr:uid="{00000000-0005-0000-0000-0000E8000000}"/>
    <cellStyle name="_Rev_Acc 2 3" xfId="234" xr:uid="{00000000-0005-0000-0000-0000E9000000}"/>
    <cellStyle name="_Rev_Acc 2 4" xfId="235" xr:uid="{00000000-0005-0000-0000-0000EA000000}"/>
    <cellStyle name="_Rev_Acc 2 5" xfId="236" xr:uid="{00000000-0005-0000-0000-0000EB000000}"/>
    <cellStyle name="_Rev_Acc 2 6" xfId="237" xr:uid="{00000000-0005-0000-0000-0000EC000000}"/>
    <cellStyle name="_Rev_Acc 2 7" xfId="238" xr:uid="{00000000-0005-0000-0000-0000ED000000}"/>
    <cellStyle name="_Rev_Acc 2 8" xfId="239" xr:uid="{00000000-0005-0000-0000-0000EE000000}"/>
    <cellStyle name="_Rev_Acc 2 9" xfId="240" xr:uid="{00000000-0005-0000-0000-0000EF000000}"/>
    <cellStyle name="_Rev_Acc 3" xfId="241" xr:uid="{00000000-0005-0000-0000-0000F0000000}"/>
    <cellStyle name="_Rev_Acc 3 10" xfId="242" xr:uid="{00000000-0005-0000-0000-0000F1000000}"/>
    <cellStyle name="_Rev_Acc 3 11" xfId="243" xr:uid="{00000000-0005-0000-0000-0000F2000000}"/>
    <cellStyle name="_Rev_Acc 3 2" xfId="244" xr:uid="{00000000-0005-0000-0000-0000F3000000}"/>
    <cellStyle name="_Rev_Acc 3 3" xfId="245" xr:uid="{00000000-0005-0000-0000-0000F4000000}"/>
    <cellStyle name="_Rev_Acc 3 4" xfId="246" xr:uid="{00000000-0005-0000-0000-0000F5000000}"/>
    <cellStyle name="_Rev_Acc 3 5" xfId="247" xr:uid="{00000000-0005-0000-0000-0000F6000000}"/>
    <cellStyle name="_Rev_Acc 3 6" xfId="248" xr:uid="{00000000-0005-0000-0000-0000F7000000}"/>
    <cellStyle name="_Rev_Acc 3 7" xfId="249" xr:uid="{00000000-0005-0000-0000-0000F8000000}"/>
    <cellStyle name="_Rev_Acc 3 8" xfId="250" xr:uid="{00000000-0005-0000-0000-0000F9000000}"/>
    <cellStyle name="_Rev_Acc 3 9" xfId="251" xr:uid="{00000000-0005-0000-0000-0000FA000000}"/>
    <cellStyle name="_Rev_Acc 4" xfId="252" xr:uid="{00000000-0005-0000-0000-0000FB000000}"/>
    <cellStyle name="_Rev_Acc 4 10" xfId="253" xr:uid="{00000000-0005-0000-0000-0000FC000000}"/>
    <cellStyle name="_Rev_Acc 4 11" xfId="254" xr:uid="{00000000-0005-0000-0000-0000FD000000}"/>
    <cellStyle name="_Rev_Acc 4 2" xfId="255" xr:uid="{00000000-0005-0000-0000-0000FE000000}"/>
    <cellStyle name="_Rev_Acc 4 3" xfId="256" xr:uid="{00000000-0005-0000-0000-0000FF000000}"/>
    <cellStyle name="_Rev_Acc 4 4" xfId="257" xr:uid="{00000000-0005-0000-0000-000000010000}"/>
    <cellStyle name="_Rev_Acc 4 5" xfId="258" xr:uid="{00000000-0005-0000-0000-000001010000}"/>
    <cellStyle name="_Rev_Acc 4 6" xfId="259" xr:uid="{00000000-0005-0000-0000-000002010000}"/>
    <cellStyle name="_Rev_Acc 4 7" xfId="260" xr:uid="{00000000-0005-0000-0000-000003010000}"/>
    <cellStyle name="_Rev_Acc 4 8" xfId="261" xr:uid="{00000000-0005-0000-0000-000004010000}"/>
    <cellStyle name="_Rev_Acc 4 9" xfId="262" xr:uid="{00000000-0005-0000-0000-000005010000}"/>
    <cellStyle name="_Rev_Acc 5" xfId="263" xr:uid="{00000000-0005-0000-0000-000006010000}"/>
    <cellStyle name="_Rev_Acc 5 10" xfId="264" xr:uid="{00000000-0005-0000-0000-000007010000}"/>
    <cellStyle name="_Rev_Acc 5 11" xfId="265" xr:uid="{00000000-0005-0000-0000-000008010000}"/>
    <cellStyle name="_Rev_Acc 5 2" xfId="266" xr:uid="{00000000-0005-0000-0000-000009010000}"/>
    <cellStyle name="_Rev_Acc 5 3" xfId="267" xr:uid="{00000000-0005-0000-0000-00000A010000}"/>
    <cellStyle name="_Rev_Acc 5 4" xfId="268" xr:uid="{00000000-0005-0000-0000-00000B010000}"/>
    <cellStyle name="_Rev_Acc 5 5" xfId="269" xr:uid="{00000000-0005-0000-0000-00000C010000}"/>
    <cellStyle name="_Rev_Acc 5 6" xfId="270" xr:uid="{00000000-0005-0000-0000-00000D010000}"/>
    <cellStyle name="_Rev_Acc 5 7" xfId="271" xr:uid="{00000000-0005-0000-0000-00000E010000}"/>
    <cellStyle name="_Rev_Acc 5 8" xfId="272" xr:uid="{00000000-0005-0000-0000-00000F010000}"/>
    <cellStyle name="_Rev_Acc 5 9" xfId="273" xr:uid="{00000000-0005-0000-0000-000010010000}"/>
    <cellStyle name="_Rev_Acc 6" xfId="274" xr:uid="{00000000-0005-0000-0000-000011010000}"/>
    <cellStyle name="_Rev_Acc 6 10" xfId="275" xr:uid="{00000000-0005-0000-0000-000012010000}"/>
    <cellStyle name="_Rev_Acc 6 11" xfId="276" xr:uid="{00000000-0005-0000-0000-000013010000}"/>
    <cellStyle name="_Rev_Acc 6 2" xfId="277" xr:uid="{00000000-0005-0000-0000-000014010000}"/>
    <cellStyle name="_Rev_Acc 6 3" xfId="278" xr:uid="{00000000-0005-0000-0000-000015010000}"/>
    <cellStyle name="_Rev_Acc 6 4" xfId="279" xr:uid="{00000000-0005-0000-0000-000016010000}"/>
    <cellStyle name="_Rev_Acc 6 5" xfId="280" xr:uid="{00000000-0005-0000-0000-000017010000}"/>
    <cellStyle name="_Rev_Acc 6 6" xfId="281" xr:uid="{00000000-0005-0000-0000-000018010000}"/>
    <cellStyle name="_Rev_Acc 6 7" xfId="282" xr:uid="{00000000-0005-0000-0000-000019010000}"/>
    <cellStyle name="_Rev_Acc 6 8" xfId="283" xr:uid="{00000000-0005-0000-0000-00001A010000}"/>
    <cellStyle name="_Rev_Acc 6 9" xfId="284" xr:uid="{00000000-0005-0000-0000-00001B010000}"/>
    <cellStyle name="_Rev_Acc 7" xfId="285" xr:uid="{00000000-0005-0000-0000-00001C010000}"/>
    <cellStyle name="_Rev_Acc 7 10" xfId="286" xr:uid="{00000000-0005-0000-0000-00001D010000}"/>
    <cellStyle name="_Rev_Acc 7 11" xfId="287" xr:uid="{00000000-0005-0000-0000-00001E010000}"/>
    <cellStyle name="_Rev_Acc 7 2" xfId="288" xr:uid="{00000000-0005-0000-0000-00001F010000}"/>
    <cellStyle name="_Rev_Acc 7 3" xfId="289" xr:uid="{00000000-0005-0000-0000-000020010000}"/>
    <cellStyle name="_Rev_Acc 7 4" xfId="290" xr:uid="{00000000-0005-0000-0000-000021010000}"/>
    <cellStyle name="_Rev_Acc 7 5" xfId="291" xr:uid="{00000000-0005-0000-0000-000022010000}"/>
    <cellStyle name="_Rev_Acc 7 6" xfId="292" xr:uid="{00000000-0005-0000-0000-000023010000}"/>
    <cellStyle name="_Rev_Acc 7 7" xfId="293" xr:uid="{00000000-0005-0000-0000-000024010000}"/>
    <cellStyle name="_Rev_Acc 7 8" xfId="294" xr:uid="{00000000-0005-0000-0000-000025010000}"/>
    <cellStyle name="_Rev_Acc 7 9" xfId="295" xr:uid="{00000000-0005-0000-0000-000026010000}"/>
    <cellStyle name="_Rev_Acc 8" xfId="296" xr:uid="{00000000-0005-0000-0000-000027010000}"/>
    <cellStyle name="_Rev_Acc 8 10" xfId="297" xr:uid="{00000000-0005-0000-0000-000028010000}"/>
    <cellStyle name="_Rev_Acc 8 11" xfId="298" xr:uid="{00000000-0005-0000-0000-000029010000}"/>
    <cellStyle name="_Rev_Acc 8 2" xfId="299" xr:uid="{00000000-0005-0000-0000-00002A010000}"/>
    <cellStyle name="_Rev_Acc 8 3" xfId="300" xr:uid="{00000000-0005-0000-0000-00002B010000}"/>
    <cellStyle name="_Rev_Acc 8 4" xfId="301" xr:uid="{00000000-0005-0000-0000-00002C010000}"/>
    <cellStyle name="_Rev_Acc 8 5" xfId="302" xr:uid="{00000000-0005-0000-0000-00002D010000}"/>
    <cellStyle name="_Rev_Acc 8 6" xfId="303" xr:uid="{00000000-0005-0000-0000-00002E010000}"/>
    <cellStyle name="_Rev_Acc 8 7" xfId="304" xr:uid="{00000000-0005-0000-0000-00002F010000}"/>
    <cellStyle name="_Rev_Acc 8 8" xfId="305" xr:uid="{00000000-0005-0000-0000-000030010000}"/>
    <cellStyle name="_Rev_Acc 8 9" xfId="306" xr:uid="{00000000-0005-0000-0000-000031010000}"/>
    <cellStyle name="_Rev_Acc 9" xfId="307" xr:uid="{00000000-0005-0000-0000-000032010000}"/>
    <cellStyle name="_Rev_Acc 9 10" xfId="308" xr:uid="{00000000-0005-0000-0000-000033010000}"/>
    <cellStyle name="_Rev_Acc 9 11" xfId="309" xr:uid="{00000000-0005-0000-0000-000034010000}"/>
    <cellStyle name="_Rev_Acc 9 2" xfId="310" xr:uid="{00000000-0005-0000-0000-000035010000}"/>
    <cellStyle name="_Rev_Acc 9 3" xfId="311" xr:uid="{00000000-0005-0000-0000-000036010000}"/>
    <cellStyle name="_Rev_Acc 9 4" xfId="312" xr:uid="{00000000-0005-0000-0000-000037010000}"/>
    <cellStyle name="_Rev_Acc 9 5" xfId="313" xr:uid="{00000000-0005-0000-0000-000038010000}"/>
    <cellStyle name="_Rev_Acc 9 6" xfId="314" xr:uid="{00000000-0005-0000-0000-000039010000}"/>
    <cellStyle name="_Rev_Acc 9 7" xfId="315" xr:uid="{00000000-0005-0000-0000-00003A010000}"/>
    <cellStyle name="_Rev_Acc 9 8" xfId="316" xr:uid="{00000000-0005-0000-0000-00003B010000}"/>
    <cellStyle name="_Rev_Acc 9 9" xfId="317" xr:uid="{00000000-0005-0000-0000-00003C010000}"/>
    <cellStyle name="_Rev_Acc_PROD_DETAILS" xfId="318" xr:uid="{00000000-0005-0000-0000-00003D010000}"/>
    <cellStyle name="_Rev_Acc_PROD_DETAILS 10" xfId="319" xr:uid="{00000000-0005-0000-0000-00003E010000}"/>
    <cellStyle name="_Rev_Acc_PROD_DETAILS 11" xfId="320" xr:uid="{00000000-0005-0000-0000-00003F010000}"/>
    <cellStyle name="_Rev_Acc_PROD_DETAILS 2" xfId="321" xr:uid="{00000000-0005-0000-0000-000040010000}"/>
    <cellStyle name="_Rev_Acc_PROD_DETAILS 3" xfId="322" xr:uid="{00000000-0005-0000-0000-000041010000}"/>
    <cellStyle name="_Rev_Acc_PROD_DETAILS 4" xfId="323" xr:uid="{00000000-0005-0000-0000-000042010000}"/>
    <cellStyle name="_Rev_Acc_PROD_DETAILS 5" xfId="324" xr:uid="{00000000-0005-0000-0000-000043010000}"/>
    <cellStyle name="_Rev_Acc_PROD_DETAILS 6" xfId="325" xr:uid="{00000000-0005-0000-0000-000044010000}"/>
    <cellStyle name="_Rev_Acc_PROD_DETAILS 7" xfId="326" xr:uid="{00000000-0005-0000-0000-000045010000}"/>
    <cellStyle name="_Rev_Acc_PROD_DETAILS 8" xfId="327" xr:uid="{00000000-0005-0000-0000-000046010000}"/>
    <cellStyle name="_Rev_Acc_PROD_DETAILS 9" xfId="328" xr:uid="{00000000-0005-0000-0000-000047010000}"/>
    <cellStyle name="20% - Accent1 10" xfId="329" xr:uid="{00000000-0005-0000-0000-000048010000}"/>
    <cellStyle name="20% - Accent1 11" xfId="330" xr:uid="{00000000-0005-0000-0000-000049010000}"/>
    <cellStyle name="20% - Accent1 12" xfId="331" xr:uid="{00000000-0005-0000-0000-00004A010000}"/>
    <cellStyle name="20% - Accent1 13" xfId="332" xr:uid="{00000000-0005-0000-0000-00004B010000}"/>
    <cellStyle name="20% - Accent1 14" xfId="333" xr:uid="{00000000-0005-0000-0000-00004C010000}"/>
    <cellStyle name="20% - Accent1 15" xfId="334" xr:uid="{00000000-0005-0000-0000-00004D010000}"/>
    <cellStyle name="20% - Accent1 16" xfId="335" xr:uid="{00000000-0005-0000-0000-00004E010000}"/>
    <cellStyle name="20% - Accent1 17" xfId="336" xr:uid="{00000000-0005-0000-0000-00004F010000}"/>
    <cellStyle name="20% - Accent1 17 2" xfId="337" xr:uid="{00000000-0005-0000-0000-000050010000}"/>
    <cellStyle name="20% - Accent1 17 3" xfId="338" xr:uid="{00000000-0005-0000-0000-000051010000}"/>
    <cellStyle name="20% - Accent1 17 4" xfId="339" xr:uid="{00000000-0005-0000-0000-000052010000}"/>
    <cellStyle name="20% - Accent1 17 5" xfId="340" xr:uid="{00000000-0005-0000-0000-000053010000}"/>
    <cellStyle name="20% - Accent1 18" xfId="341" xr:uid="{00000000-0005-0000-0000-000054010000}"/>
    <cellStyle name="20% - Accent1 18 2" xfId="342" xr:uid="{00000000-0005-0000-0000-000055010000}"/>
    <cellStyle name="20% - Accent1 18 3" xfId="343" xr:uid="{00000000-0005-0000-0000-000056010000}"/>
    <cellStyle name="20% - Accent1 18 4" xfId="344" xr:uid="{00000000-0005-0000-0000-000057010000}"/>
    <cellStyle name="20% - Accent1 18 5" xfId="345" xr:uid="{00000000-0005-0000-0000-000058010000}"/>
    <cellStyle name="20% - Accent1 19" xfId="346" xr:uid="{00000000-0005-0000-0000-000059010000}"/>
    <cellStyle name="20% - Accent1 19 2" xfId="347" xr:uid="{00000000-0005-0000-0000-00005A010000}"/>
    <cellStyle name="20% - Accent1 19 3" xfId="348" xr:uid="{00000000-0005-0000-0000-00005B010000}"/>
    <cellStyle name="20% - Accent1 19 4" xfId="349" xr:uid="{00000000-0005-0000-0000-00005C010000}"/>
    <cellStyle name="20% - Accent1 19 5" xfId="350" xr:uid="{00000000-0005-0000-0000-00005D010000}"/>
    <cellStyle name="20% - Accent1 2" xfId="351" xr:uid="{00000000-0005-0000-0000-00005E010000}"/>
    <cellStyle name="20% - Accent1 20" xfId="352" xr:uid="{00000000-0005-0000-0000-00005F010000}"/>
    <cellStyle name="20% - Accent1 20 2" xfId="353" xr:uid="{00000000-0005-0000-0000-000060010000}"/>
    <cellStyle name="20% - Accent1 20 3" xfId="354" xr:uid="{00000000-0005-0000-0000-000061010000}"/>
    <cellStyle name="20% - Accent1 20 4" xfId="355" xr:uid="{00000000-0005-0000-0000-000062010000}"/>
    <cellStyle name="20% - Accent1 20 5" xfId="356" xr:uid="{00000000-0005-0000-0000-000063010000}"/>
    <cellStyle name="20% - Accent1 21" xfId="357" xr:uid="{00000000-0005-0000-0000-000064010000}"/>
    <cellStyle name="20% - Accent1 21 2" xfId="358" xr:uid="{00000000-0005-0000-0000-000065010000}"/>
    <cellStyle name="20% - Accent1 21 3" xfId="359" xr:uid="{00000000-0005-0000-0000-000066010000}"/>
    <cellStyle name="20% - Accent1 21 4" xfId="360" xr:uid="{00000000-0005-0000-0000-000067010000}"/>
    <cellStyle name="20% - Accent1 21 5" xfId="361" xr:uid="{00000000-0005-0000-0000-000068010000}"/>
    <cellStyle name="20% - Accent1 22" xfId="362" xr:uid="{00000000-0005-0000-0000-000069010000}"/>
    <cellStyle name="20% - Accent1 22 2" xfId="363" xr:uid="{00000000-0005-0000-0000-00006A010000}"/>
    <cellStyle name="20% - Accent1 22 3" xfId="364" xr:uid="{00000000-0005-0000-0000-00006B010000}"/>
    <cellStyle name="20% - Accent1 22 4" xfId="365" xr:uid="{00000000-0005-0000-0000-00006C010000}"/>
    <cellStyle name="20% - Accent1 22 5" xfId="366" xr:uid="{00000000-0005-0000-0000-00006D010000}"/>
    <cellStyle name="20% - Accent1 23" xfId="367" xr:uid="{00000000-0005-0000-0000-00006E010000}"/>
    <cellStyle name="20% - Accent1 24" xfId="368" xr:uid="{00000000-0005-0000-0000-00006F010000}"/>
    <cellStyle name="20% - Accent1 25" xfId="369" xr:uid="{00000000-0005-0000-0000-000070010000}"/>
    <cellStyle name="20% - Accent1 26" xfId="370" xr:uid="{00000000-0005-0000-0000-000071010000}"/>
    <cellStyle name="20% - Accent1 3" xfId="371" xr:uid="{00000000-0005-0000-0000-000072010000}"/>
    <cellStyle name="20% - Accent1 4" xfId="372" xr:uid="{00000000-0005-0000-0000-000073010000}"/>
    <cellStyle name="20% - Accent1 5" xfId="373" xr:uid="{00000000-0005-0000-0000-000074010000}"/>
    <cellStyle name="20% - Accent1 6" xfId="374" xr:uid="{00000000-0005-0000-0000-000075010000}"/>
    <cellStyle name="20% - Accent1 7" xfId="375" xr:uid="{00000000-0005-0000-0000-000076010000}"/>
    <cellStyle name="20% - Accent1 8" xfId="376" xr:uid="{00000000-0005-0000-0000-000077010000}"/>
    <cellStyle name="20% - Accent1 9" xfId="377" xr:uid="{00000000-0005-0000-0000-000078010000}"/>
    <cellStyle name="20% - Accent2 10" xfId="378" xr:uid="{00000000-0005-0000-0000-000079010000}"/>
    <cellStyle name="20% - Accent2 11" xfId="379" xr:uid="{00000000-0005-0000-0000-00007A010000}"/>
    <cellStyle name="20% - Accent2 12" xfId="380" xr:uid="{00000000-0005-0000-0000-00007B010000}"/>
    <cellStyle name="20% - Accent2 13" xfId="381" xr:uid="{00000000-0005-0000-0000-00007C010000}"/>
    <cellStyle name="20% - Accent2 14" xfId="382" xr:uid="{00000000-0005-0000-0000-00007D010000}"/>
    <cellStyle name="20% - Accent2 15" xfId="383" xr:uid="{00000000-0005-0000-0000-00007E010000}"/>
    <cellStyle name="20% - Accent2 16" xfId="384" xr:uid="{00000000-0005-0000-0000-00007F010000}"/>
    <cellStyle name="20% - Accent2 17" xfId="385" xr:uid="{00000000-0005-0000-0000-000080010000}"/>
    <cellStyle name="20% - Accent2 17 2" xfId="386" xr:uid="{00000000-0005-0000-0000-000081010000}"/>
    <cellStyle name="20% - Accent2 17 3" xfId="387" xr:uid="{00000000-0005-0000-0000-000082010000}"/>
    <cellStyle name="20% - Accent2 17 4" xfId="388" xr:uid="{00000000-0005-0000-0000-000083010000}"/>
    <cellStyle name="20% - Accent2 17 5" xfId="389" xr:uid="{00000000-0005-0000-0000-000084010000}"/>
    <cellStyle name="20% - Accent2 18" xfId="390" xr:uid="{00000000-0005-0000-0000-000085010000}"/>
    <cellStyle name="20% - Accent2 18 2" xfId="391" xr:uid="{00000000-0005-0000-0000-000086010000}"/>
    <cellStyle name="20% - Accent2 18 3" xfId="392" xr:uid="{00000000-0005-0000-0000-000087010000}"/>
    <cellStyle name="20% - Accent2 18 4" xfId="393" xr:uid="{00000000-0005-0000-0000-000088010000}"/>
    <cellStyle name="20% - Accent2 18 5" xfId="394" xr:uid="{00000000-0005-0000-0000-000089010000}"/>
    <cellStyle name="20% - Accent2 19" xfId="395" xr:uid="{00000000-0005-0000-0000-00008A010000}"/>
    <cellStyle name="20% - Accent2 19 2" xfId="396" xr:uid="{00000000-0005-0000-0000-00008B010000}"/>
    <cellStyle name="20% - Accent2 19 3" xfId="397" xr:uid="{00000000-0005-0000-0000-00008C010000}"/>
    <cellStyle name="20% - Accent2 19 4" xfId="398" xr:uid="{00000000-0005-0000-0000-00008D010000}"/>
    <cellStyle name="20% - Accent2 19 5" xfId="399" xr:uid="{00000000-0005-0000-0000-00008E010000}"/>
    <cellStyle name="20% - Accent2 2" xfId="400" xr:uid="{00000000-0005-0000-0000-00008F010000}"/>
    <cellStyle name="20% - Accent2 20" xfId="401" xr:uid="{00000000-0005-0000-0000-000090010000}"/>
    <cellStyle name="20% - Accent2 20 2" xfId="402" xr:uid="{00000000-0005-0000-0000-000091010000}"/>
    <cellStyle name="20% - Accent2 20 3" xfId="403" xr:uid="{00000000-0005-0000-0000-000092010000}"/>
    <cellStyle name="20% - Accent2 20 4" xfId="404" xr:uid="{00000000-0005-0000-0000-000093010000}"/>
    <cellStyle name="20% - Accent2 20 5" xfId="405" xr:uid="{00000000-0005-0000-0000-000094010000}"/>
    <cellStyle name="20% - Accent2 21" xfId="406" xr:uid="{00000000-0005-0000-0000-000095010000}"/>
    <cellStyle name="20% - Accent2 21 2" xfId="407" xr:uid="{00000000-0005-0000-0000-000096010000}"/>
    <cellStyle name="20% - Accent2 21 3" xfId="408" xr:uid="{00000000-0005-0000-0000-000097010000}"/>
    <cellStyle name="20% - Accent2 21 4" xfId="409" xr:uid="{00000000-0005-0000-0000-000098010000}"/>
    <cellStyle name="20% - Accent2 21 5" xfId="410" xr:uid="{00000000-0005-0000-0000-000099010000}"/>
    <cellStyle name="20% - Accent2 22" xfId="411" xr:uid="{00000000-0005-0000-0000-00009A010000}"/>
    <cellStyle name="20% - Accent2 22 2" xfId="412" xr:uid="{00000000-0005-0000-0000-00009B010000}"/>
    <cellStyle name="20% - Accent2 22 3" xfId="413" xr:uid="{00000000-0005-0000-0000-00009C010000}"/>
    <cellStyle name="20% - Accent2 22 4" xfId="414" xr:uid="{00000000-0005-0000-0000-00009D010000}"/>
    <cellStyle name="20% - Accent2 22 5" xfId="415" xr:uid="{00000000-0005-0000-0000-00009E010000}"/>
    <cellStyle name="20% - Accent2 23" xfId="416" xr:uid="{00000000-0005-0000-0000-00009F010000}"/>
    <cellStyle name="20% - Accent2 24" xfId="417" xr:uid="{00000000-0005-0000-0000-0000A0010000}"/>
    <cellStyle name="20% - Accent2 25" xfId="418" xr:uid="{00000000-0005-0000-0000-0000A1010000}"/>
    <cellStyle name="20% - Accent2 26" xfId="419" xr:uid="{00000000-0005-0000-0000-0000A2010000}"/>
    <cellStyle name="20% - Accent2 3" xfId="420" xr:uid="{00000000-0005-0000-0000-0000A3010000}"/>
    <cellStyle name="20% - Accent2 4" xfId="421" xr:uid="{00000000-0005-0000-0000-0000A4010000}"/>
    <cellStyle name="20% - Accent2 5" xfId="422" xr:uid="{00000000-0005-0000-0000-0000A5010000}"/>
    <cellStyle name="20% - Accent2 6" xfId="423" xr:uid="{00000000-0005-0000-0000-0000A6010000}"/>
    <cellStyle name="20% - Accent2 7" xfId="424" xr:uid="{00000000-0005-0000-0000-0000A7010000}"/>
    <cellStyle name="20% - Accent2 8" xfId="425" xr:uid="{00000000-0005-0000-0000-0000A8010000}"/>
    <cellStyle name="20% - Accent2 9" xfId="426" xr:uid="{00000000-0005-0000-0000-0000A9010000}"/>
    <cellStyle name="20% - Accent3 10" xfId="427" xr:uid="{00000000-0005-0000-0000-0000AA010000}"/>
    <cellStyle name="20% - Accent3 11" xfId="428" xr:uid="{00000000-0005-0000-0000-0000AB010000}"/>
    <cellStyle name="20% - Accent3 12" xfId="429" xr:uid="{00000000-0005-0000-0000-0000AC010000}"/>
    <cellStyle name="20% - Accent3 13" xfId="430" xr:uid="{00000000-0005-0000-0000-0000AD010000}"/>
    <cellStyle name="20% - Accent3 14" xfId="431" xr:uid="{00000000-0005-0000-0000-0000AE010000}"/>
    <cellStyle name="20% - Accent3 15" xfId="432" xr:uid="{00000000-0005-0000-0000-0000AF010000}"/>
    <cellStyle name="20% - Accent3 16" xfId="433" xr:uid="{00000000-0005-0000-0000-0000B0010000}"/>
    <cellStyle name="20% - Accent3 17" xfId="434" xr:uid="{00000000-0005-0000-0000-0000B1010000}"/>
    <cellStyle name="20% - Accent3 17 2" xfId="435" xr:uid="{00000000-0005-0000-0000-0000B2010000}"/>
    <cellStyle name="20% - Accent3 17 3" xfId="436" xr:uid="{00000000-0005-0000-0000-0000B3010000}"/>
    <cellStyle name="20% - Accent3 17 4" xfId="437" xr:uid="{00000000-0005-0000-0000-0000B4010000}"/>
    <cellStyle name="20% - Accent3 17 5" xfId="438" xr:uid="{00000000-0005-0000-0000-0000B5010000}"/>
    <cellStyle name="20% - Accent3 18" xfId="439" xr:uid="{00000000-0005-0000-0000-0000B6010000}"/>
    <cellStyle name="20% - Accent3 18 2" xfId="440" xr:uid="{00000000-0005-0000-0000-0000B7010000}"/>
    <cellStyle name="20% - Accent3 18 3" xfId="441" xr:uid="{00000000-0005-0000-0000-0000B8010000}"/>
    <cellStyle name="20% - Accent3 18 4" xfId="442" xr:uid="{00000000-0005-0000-0000-0000B9010000}"/>
    <cellStyle name="20% - Accent3 18 5" xfId="443" xr:uid="{00000000-0005-0000-0000-0000BA010000}"/>
    <cellStyle name="20% - Accent3 19" xfId="444" xr:uid="{00000000-0005-0000-0000-0000BB010000}"/>
    <cellStyle name="20% - Accent3 19 2" xfId="445" xr:uid="{00000000-0005-0000-0000-0000BC010000}"/>
    <cellStyle name="20% - Accent3 19 3" xfId="446" xr:uid="{00000000-0005-0000-0000-0000BD010000}"/>
    <cellStyle name="20% - Accent3 19 4" xfId="447" xr:uid="{00000000-0005-0000-0000-0000BE010000}"/>
    <cellStyle name="20% - Accent3 19 5" xfId="448" xr:uid="{00000000-0005-0000-0000-0000BF010000}"/>
    <cellStyle name="20% - Accent3 2" xfId="449" xr:uid="{00000000-0005-0000-0000-0000C0010000}"/>
    <cellStyle name="20% - Accent3 20" xfId="450" xr:uid="{00000000-0005-0000-0000-0000C1010000}"/>
    <cellStyle name="20% - Accent3 20 2" xfId="451" xr:uid="{00000000-0005-0000-0000-0000C2010000}"/>
    <cellStyle name="20% - Accent3 20 3" xfId="452" xr:uid="{00000000-0005-0000-0000-0000C3010000}"/>
    <cellStyle name="20% - Accent3 20 4" xfId="453" xr:uid="{00000000-0005-0000-0000-0000C4010000}"/>
    <cellStyle name="20% - Accent3 20 5" xfId="454" xr:uid="{00000000-0005-0000-0000-0000C5010000}"/>
    <cellStyle name="20% - Accent3 21" xfId="455" xr:uid="{00000000-0005-0000-0000-0000C6010000}"/>
    <cellStyle name="20% - Accent3 21 2" xfId="456" xr:uid="{00000000-0005-0000-0000-0000C7010000}"/>
    <cellStyle name="20% - Accent3 21 3" xfId="457" xr:uid="{00000000-0005-0000-0000-0000C8010000}"/>
    <cellStyle name="20% - Accent3 21 4" xfId="458" xr:uid="{00000000-0005-0000-0000-0000C9010000}"/>
    <cellStyle name="20% - Accent3 21 5" xfId="459" xr:uid="{00000000-0005-0000-0000-0000CA010000}"/>
    <cellStyle name="20% - Accent3 22" xfId="460" xr:uid="{00000000-0005-0000-0000-0000CB010000}"/>
    <cellStyle name="20% - Accent3 22 2" xfId="461" xr:uid="{00000000-0005-0000-0000-0000CC010000}"/>
    <cellStyle name="20% - Accent3 22 3" xfId="462" xr:uid="{00000000-0005-0000-0000-0000CD010000}"/>
    <cellStyle name="20% - Accent3 22 4" xfId="463" xr:uid="{00000000-0005-0000-0000-0000CE010000}"/>
    <cellStyle name="20% - Accent3 22 5" xfId="464" xr:uid="{00000000-0005-0000-0000-0000CF010000}"/>
    <cellStyle name="20% - Accent3 23" xfId="465" xr:uid="{00000000-0005-0000-0000-0000D0010000}"/>
    <cellStyle name="20% - Accent3 24" xfId="466" xr:uid="{00000000-0005-0000-0000-0000D1010000}"/>
    <cellStyle name="20% - Accent3 25" xfId="467" xr:uid="{00000000-0005-0000-0000-0000D2010000}"/>
    <cellStyle name="20% - Accent3 26" xfId="468" xr:uid="{00000000-0005-0000-0000-0000D3010000}"/>
    <cellStyle name="20% - Accent3 3" xfId="469" xr:uid="{00000000-0005-0000-0000-0000D4010000}"/>
    <cellStyle name="20% - Accent3 4" xfId="470" xr:uid="{00000000-0005-0000-0000-0000D5010000}"/>
    <cellStyle name="20% - Accent3 5" xfId="471" xr:uid="{00000000-0005-0000-0000-0000D6010000}"/>
    <cellStyle name="20% - Accent3 6" xfId="472" xr:uid="{00000000-0005-0000-0000-0000D7010000}"/>
    <cellStyle name="20% - Accent3 7" xfId="473" xr:uid="{00000000-0005-0000-0000-0000D8010000}"/>
    <cellStyle name="20% - Accent3 8" xfId="474" xr:uid="{00000000-0005-0000-0000-0000D9010000}"/>
    <cellStyle name="20% - Accent3 9" xfId="475" xr:uid="{00000000-0005-0000-0000-0000DA010000}"/>
    <cellStyle name="20% - Accent4 10" xfId="476" xr:uid="{00000000-0005-0000-0000-0000DB010000}"/>
    <cellStyle name="20% - Accent4 11" xfId="477" xr:uid="{00000000-0005-0000-0000-0000DC010000}"/>
    <cellStyle name="20% - Accent4 12" xfId="478" xr:uid="{00000000-0005-0000-0000-0000DD010000}"/>
    <cellStyle name="20% - Accent4 13" xfId="479" xr:uid="{00000000-0005-0000-0000-0000DE010000}"/>
    <cellStyle name="20% - Accent4 14" xfId="480" xr:uid="{00000000-0005-0000-0000-0000DF010000}"/>
    <cellStyle name="20% - Accent4 15" xfId="481" xr:uid="{00000000-0005-0000-0000-0000E0010000}"/>
    <cellStyle name="20% - Accent4 16" xfId="482" xr:uid="{00000000-0005-0000-0000-0000E1010000}"/>
    <cellStyle name="20% - Accent4 17" xfId="483" xr:uid="{00000000-0005-0000-0000-0000E2010000}"/>
    <cellStyle name="20% - Accent4 17 2" xfId="484" xr:uid="{00000000-0005-0000-0000-0000E3010000}"/>
    <cellStyle name="20% - Accent4 17 3" xfId="485" xr:uid="{00000000-0005-0000-0000-0000E4010000}"/>
    <cellStyle name="20% - Accent4 17 4" xfId="486" xr:uid="{00000000-0005-0000-0000-0000E5010000}"/>
    <cellStyle name="20% - Accent4 17 5" xfId="487" xr:uid="{00000000-0005-0000-0000-0000E6010000}"/>
    <cellStyle name="20% - Accent4 18" xfId="488" xr:uid="{00000000-0005-0000-0000-0000E7010000}"/>
    <cellStyle name="20% - Accent4 18 2" xfId="489" xr:uid="{00000000-0005-0000-0000-0000E8010000}"/>
    <cellStyle name="20% - Accent4 18 3" xfId="490" xr:uid="{00000000-0005-0000-0000-0000E9010000}"/>
    <cellStyle name="20% - Accent4 18 4" xfId="491" xr:uid="{00000000-0005-0000-0000-0000EA010000}"/>
    <cellStyle name="20% - Accent4 18 5" xfId="492" xr:uid="{00000000-0005-0000-0000-0000EB010000}"/>
    <cellStyle name="20% - Accent4 19" xfId="493" xr:uid="{00000000-0005-0000-0000-0000EC010000}"/>
    <cellStyle name="20% - Accent4 19 2" xfId="494" xr:uid="{00000000-0005-0000-0000-0000ED010000}"/>
    <cellStyle name="20% - Accent4 19 3" xfId="495" xr:uid="{00000000-0005-0000-0000-0000EE010000}"/>
    <cellStyle name="20% - Accent4 19 4" xfId="496" xr:uid="{00000000-0005-0000-0000-0000EF010000}"/>
    <cellStyle name="20% - Accent4 19 5" xfId="497" xr:uid="{00000000-0005-0000-0000-0000F0010000}"/>
    <cellStyle name="20% - Accent4 2" xfId="498" xr:uid="{00000000-0005-0000-0000-0000F1010000}"/>
    <cellStyle name="20% - Accent4 20" xfId="499" xr:uid="{00000000-0005-0000-0000-0000F2010000}"/>
    <cellStyle name="20% - Accent4 20 2" xfId="500" xr:uid="{00000000-0005-0000-0000-0000F3010000}"/>
    <cellStyle name="20% - Accent4 20 3" xfId="501" xr:uid="{00000000-0005-0000-0000-0000F4010000}"/>
    <cellStyle name="20% - Accent4 20 4" xfId="502" xr:uid="{00000000-0005-0000-0000-0000F5010000}"/>
    <cellStyle name="20% - Accent4 20 5" xfId="503" xr:uid="{00000000-0005-0000-0000-0000F6010000}"/>
    <cellStyle name="20% - Accent4 21" xfId="504" xr:uid="{00000000-0005-0000-0000-0000F7010000}"/>
    <cellStyle name="20% - Accent4 21 2" xfId="505" xr:uid="{00000000-0005-0000-0000-0000F8010000}"/>
    <cellStyle name="20% - Accent4 21 3" xfId="506" xr:uid="{00000000-0005-0000-0000-0000F9010000}"/>
    <cellStyle name="20% - Accent4 21 4" xfId="507" xr:uid="{00000000-0005-0000-0000-0000FA010000}"/>
    <cellStyle name="20% - Accent4 21 5" xfId="508" xr:uid="{00000000-0005-0000-0000-0000FB010000}"/>
    <cellStyle name="20% - Accent4 22" xfId="509" xr:uid="{00000000-0005-0000-0000-0000FC010000}"/>
    <cellStyle name="20% - Accent4 22 2" xfId="510" xr:uid="{00000000-0005-0000-0000-0000FD010000}"/>
    <cellStyle name="20% - Accent4 22 3" xfId="511" xr:uid="{00000000-0005-0000-0000-0000FE010000}"/>
    <cellStyle name="20% - Accent4 22 4" xfId="512" xr:uid="{00000000-0005-0000-0000-0000FF010000}"/>
    <cellStyle name="20% - Accent4 22 5" xfId="513" xr:uid="{00000000-0005-0000-0000-000000020000}"/>
    <cellStyle name="20% - Accent4 23" xfId="514" xr:uid="{00000000-0005-0000-0000-000001020000}"/>
    <cellStyle name="20% - Accent4 24" xfId="515" xr:uid="{00000000-0005-0000-0000-000002020000}"/>
    <cellStyle name="20% - Accent4 25" xfId="516" xr:uid="{00000000-0005-0000-0000-000003020000}"/>
    <cellStyle name="20% - Accent4 26" xfId="517" xr:uid="{00000000-0005-0000-0000-000004020000}"/>
    <cellStyle name="20% - Accent4 3" xfId="518" xr:uid="{00000000-0005-0000-0000-000005020000}"/>
    <cellStyle name="20% - Accent4 4" xfId="519" xr:uid="{00000000-0005-0000-0000-000006020000}"/>
    <cellStyle name="20% - Accent4 5" xfId="520" xr:uid="{00000000-0005-0000-0000-000007020000}"/>
    <cellStyle name="20% - Accent4 6" xfId="521" xr:uid="{00000000-0005-0000-0000-000008020000}"/>
    <cellStyle name="20% - Accent4 7" xfId="522" xr:uid="{00000000-0005-0000-0000-000009020000}"/>
    <cellStyle name="20% - Accent4 8" xfId="523" xr:uid="{00000000-0005-0000-0000-00000A020000}"/>
    <cellStyle name="20% - Accent4 9" xfId="524" xr:uid="{00000000-0005-0000-0000-00000B020000}"/>
    <cellStyle name="20% - Accent5 10" xfId="525" xr:uid="{00000000-0005-0000-0000-00000C020000}"/>
    <cellStyle name="20% - Accent5 11" xfId="526" xr:uid="{00000000-0005-0000-0000-00000D020000}"/>
    <cellStyle name="20% - Accent5 12" xfId="527" xr:uid="{00000000-0005-0000-0000-00000E020000}"/>
    <cellStyle name="20% - Accent5 13" xfId="528" xr:uid="{00000000-0005-0000-0000-00000F020000}"/>
    <cellStyle name="20% - Accent5 14" xfId="529" xr:uid="{00000000-0005-0000-0000-000010020000}"/>
    <cellStyle name="20% - Accent5 15" xfId="530" xr:uid="{00000000-0005-0000-0000-000011020000}"/>
    <cellStyle name="20% - Accent5 16" xfId="531" xr:uid="{00000000-0005-0000-0000-000012020000}"/>
    <cellStyle name="20% - Accent5 17" xfId="532" xr:uid="{00000000-0005-0000-0000-000013020000}"/>
    <cellStyle name="20% - Accent5 17 2" xfId="533" xr:uid="{00000000-0005-0000-0000-000014020000}"/>
    <cellStyle name="20% - Accent5 17 3" xfId="534" xr:uid="{00000000-0005-0000-0000-000015020000}"/>
    <cellStyle name="20% - Accent5 17 4" xfId="535" xr:uid="{00000000-0005-0000-0000-000016020000}"/>
    <cellStyle name="20% - Accent5 17 5" xfId="536" xr:uid="{00000000-0005-0000-0000-000017020000}"/>
    <cellStyle name="20% - Accent5 18" xfId="537" xr:uid="{00000000-0005-0000-0000-000018020000}"/>
    <cellStyle name="20% - Accent5 18 2" xfId="538" xr:uid="{00000000-0005-0000-0000-000019020000}"/>
    <cellStyle name="20% - Accent5 18 3" xfId="539" xr:uid="{00000000-0005-0000-0000-00001A020000}"/>
    <cellStyle name="20% - Accent5 18 4" xfId="540" xr:uid="{00000000-0005-0000-0000-00001B020000}"/>
    <cellStyle name="20% - Accent5 18 5" xfId="541" xr:uid="{00000000-0005-0000-0000-00001C020000}"/>
    <cellStyle name="20% - Accent5 19" xfId="542" xr:uid="{00000000-0005-0000-0000-00001D020000}"/>
    <cellStyle name="20% - Accent5 19 2" xfId="543" xr:uid="{00000000-0005-0000-0000-00001E020000}"/>
    <cellStyle name="20% - Accent5 19 3" xfId="544" xr:uid="{00000000-0005-0000-0000-00001F020000}"/>
    <cellStyle name="20% - Accent5 19 4" xfId="545" xr:uid="{00000000-0005-0000-0000-000020020000}"/>
    <cellStyle name="20% - Accent5 19 5" xfId="546" xr:uid="{00000000-0005-0000-0000-000021020000}"/>
    <cellStyle name="20% - Accent5 2" xfId="547" xr:uid="{00000000-0005-0000-0000-000022020000}"/>
    <cellStyle name="20% - Accent5 20" xfId="548" xr:uid="{00000000-0005-0000-0000-000023020000}"/>
    <cellStyle name="20% - Accent5 20 2" xfId="549" xr:uid="{00000000-0005-0000-0000-000024020000}"/>
    <cellStyle name="20% - Accent5 20 3" xfId="550" xr:uid="{00000000-0005-0000-0000-000025020000}"/>
    <cellStyle name="20% - Accent5 20 4" xfId="551" xr:uid="{00000000-0005-0000-0000-000026020000}"/>
    <cellStyle name="20% - Accent5 20 5" xfId="552" xr:uid="{00000000-0005-0000-0000-000027020000}"/>
    <cellStyle name="20% - Accent5 21" xfId="553" xr:uid="{00000000-0005-0000-0000-000028020000}"/>
    <cellStyle name="20% - Accent5 21 2" xfId="554" xr:uid="{00000000-0005-0000-0000-000029020000}"/>
    <cellStyle name="20% - Accent5 21 3" xfId="555" xr:uid="{00000000-0005-0000-0000-00002A020000}"/>
    <cellStyle name="20% - Accent5 21 4" xfId="556" xr:uid="{00000000-0005-0000-0000-00002B020000}"/>
    <cellStyle name="20% - Accent5 21 5" xfId="557" xr:uid="{00000000-0005-0000-0000-00002C020000}"/>
    <cellStyle name="20% - Accent5 22" xfId="558" xr:uid="{00000000-0005-0000-0000-00002D020000}"/>
    <cellStyle name="20% - Accent5 22 2" xfId="559" xr:uid="{00000000-0005-0000-0000-00002E020000}"/>
    <cellStyle name="20% - Accent5 22 3" xfId="560" xr:uid="{00000000-0005-0000-0000-00002F020000}"/>
    <cellStyle name="20% - Accent5 22 4" xfId="561" xr:uid="{00000000-0005-0000-0000-000030020000}"/>
    <cellStyle name="20% - Accent5 22 5" xfId="562" xr:uid="{00000000-0005-0000-0000-000031020000}"/>
    <cellStyle name="20% - Accent5 23" xfId="563" xr:uid="{00000000-0005-0000-0000-000032020000}"/>
    <cellStyle name="20% - Accent5 24" xfId="564" xr:uid="{00000000-0005-0000-0000-000033020000}"/>
    <cellStyle name="20% - Accent5 25" xfId="565" xr:uid="{00000000-0005-0000-0000-000034020000}"/>
    <cellStyle name="20% - Accent5 26" xfId="566" xr:uid="{00000000-0005-0000-0000-000035020000}"/>
    <cellStyle name="20% - Accent5 3" xfId="567" xr:uid="{00000000-0005-0000-0000-000036020000}"/>
    <cellStyle name="20% - Accent5 4" xfId="568" xr:uid="{00000000-0005-0000-0000-000037020000}"/>
    <cellStyle name="20% - Accent5 5" xfId="569" xr:uid="{00000000-0005-0000-0000-000038020000}"/>
    <cellStyle name="20% - Accent5 6" xfId="570" xr:uid="{00000000-0005-0000-0000-000039020000}"/>
    <cellStyle name="20% - Accent5 7" xfId="571" xr:uid="{00000000-0005-0000-0000-00003A020000}"/>
    <cellStyle name="20% - Accent5 8" xfId="572" xr:uid="{00000000-0005-0000-0000-00003B020000}"/>
    <cellStyle name="20% - Accent5 9" xfId="573" xr:uid="{00000000-0005-0000-0000-00003C020000}"/>
    <cellStyle name="20% - Accent6 10" xfId="574" xr:uid="{00000000-0005-0000-0000-00003D020000}"/>
    <cellStyle name="20% - Accent6 11" xfId="575" xr:uid="{00000000-0005-0000-0000-00003E020000}"/>
    <cellStyle name="20% - Accent6 12" xfId="576" xr:uid="{00000000-0005-0000-0000-00003F020000}"/>
    <cellStyle name="20% - Accent6 13" xfId="577" xr:uid="{00000000-0005-0000-0000-000040020000}"/>
    <cellStyle name="20% - Accent6 14" xfId="578" xr:uid="{00000000-0005-0000-0000-000041020000}"/>
    <cellStyle name="20% - Accent6 15" xfId="579" xr:uid="{00000000-0005-0000-0000-000042020000}"/>
    <cellStyle name="20% - Accent6 16" xfId="580" xr:uid="{00000000-0005-0000-0000-000043020000}"/>
    <cellStyle name="20% - Accent6 17" xfId="581" xr:uid="{00000000-0005-0000-0000-000044020000}"/>
    <cellStyle name="20% - Accent6 17 2" xfId="582" xr:uid="{00000000-0005-0000-0000-000045020000}"/>
    <cellStyle name="20% - Accent6 17 3" xfId="583" xr:uid="{00000000-0005-0000-0000-000046020000}"/>
    <cellStyle name="20% - Accent6 17 4" xfId="584" xr:uid="{00000000-0005-0000-0000-000047020000}"/>
    <cellStyle name="20% - Accent6 17 5" xfId="585" xr:uid="{00000000-0005-0000-0000-000048020000}"/>
    <cellStyle name="20% - Accent6 18" xfId="586" xr:uid="{00000000-0005-0000-0000-000049020000}"/>
    <cellStyle name="20% - Accent6 18 2" xfId="587" xr:uid="{00000000-0005-0000-0000-00004A020000}"/>
    <cellStyle name="20% - Accent6 18 3" xfId="588" xr:uid="{00000000-0005-0000-0000-00004B020000}"/>
    <cellStyle name="20% - Accent6 18 4" xfId="589" xr:uid="{00000000-0005-0000-0000-00004C020000}"/>
    <cellStyle name="20% - Accent6 18 5" xfId="590" xr:uid="{00000000-0005-0000-0000-00004D020000}"/>
    <cellStyle name="20% - Accent6 19" xfId="591" xr:uid="{00000000-0005-0000-0000-00004E020000}"/>
    <cellStyle name="20% - Accent6 19 2" xfId="592" xr:uid="{00000000-0005-0000-0000-00004F020000}"/>
    <cellStyle name="20% - Accent6 19 3" xfId="593" xr:uid="{00000000-0005-0000-0000-000050020000}"/>
    <cellStyle name="20% - Accent6 19 4" xfId="594" xr:uid="{00000000-0005-0000-0000-000051020000}"/>
    <cellStyle name="20% - Accent6 19 5" xfId="595" xr:uid="{00000000-0005-0000-0000-000052020000}"/>
    <cellStyle name="20% - Accent6 2" xfId="596" xr:uid="{00000000-0005-0000-0000-000053020000}"/>
    <cellStyle name="20% - Accent6 20" xfId="597" xr:uid="{00000000-0005-0000-0000-000054020000}"/>
    <cellStyle name="20% - Accent6 20 2" xfId="598" xr:uid="{00000000-0005-0000-0000-000055020000}"/>
    <cellStyle name="20% - Accent6 20 3" xfId="599" xr:uid="{00000000-0005-0000-0000-000056020000}"/>
    <cellStyle name="20% - Accent6 20 4" xfId="600" xr:uid="{00000000-0005-0000-0000-000057020000}"/>
    <cellStyle name="20% - Accent6 20 5" xfId="601" xr:uid="{00000000-0005-0000-0000-000058020000}"/>
    <cellStyle name="20% - Accent6 21" xfId="602" xr:uid="{00000000-0005-0000-0000-000059020000}"/>
    <cellStyle name="20% - Accent6 21 2" xfId="603" xr:uid="{00000000-0005-0000-0000-00005A020000}"/>
    <cellStyle name="20% - Accent6 21 3" xfId="604" xr:uid="{00000000-0005-0000-0000-00005B020000}"/>
    <cellStyle name="20% - Accent6 21 4" xfId="605" xr:uid="{00000000-0005-0000-0000-00005C020000}"/>
    <cellStyle name="20% - Accent6 21 5" xfId="606" xr:uid="{00000000-0005-0000-0000-00005D020000}"/>
    <cellStyle name="20% - Accent6 22" xfId="607" xr:uid="{00000000-0005-0000-0000-00005E020000}"/>
    <cellStyle name="20% - Accent6 22 2" xfId="608" xr:uid="{00000000-0005-0000-0000-00005F020000}"/>
    <cellStyle name="20% - Accent6 22 3" xfId="609" xr:uid="{00000000-0005-0000-0000-000060020000}"/>
    <cellStyle name="20% - Accent6 22 4" xfId="610" xr:uid="{00000000-0005-0000-0000-000061020000}"/>
    <cellStyle name="20% - Accent6 22 5" xfId="611" xr:uid="{00000000-0005-0000-0000-000062020000}"/>
    <cellStyle name="20% - Accent6 23" xfId="612" xr:uid="{00000000-0005-0000-0000-000063020000}"/>
    <cellStyle name="20% - Accent6 24" xfId="613" xr:uid="{00000000-0005-0000-0000-000064020000}"/>
    <cellStyle name="20% - Accent6 25" xfId="614" xr:uid="{00000000-0005-0000-0000-000065020000}"/>
    <cellStyle name="20% - Accent6 26" xfId="615" xr:uid="{00000000-0005-0000-0000-000066020000}"/>
    <cellStyle name="20% - Accent6 3" xfId="616" xr:uid="{00000000-0005-0000-0000-000067020000}"/>
    <cellStyle name="20% - Accent6 4" xfId="617" xr:uid="{00000000-0005-0000-0000-000068020000}"/>
    <cellStyle name="20% - Accent6 5" xfId="618" xr:uid="{00000000-0005-0000-0000-000069020000}"/>
    <cellStyle name="20% - Accent6 6" xfId="619" xr:uid="{00000000-0005-0000-0000-00006A020000}"/>
    <cellStyle name="20% - Accent6 7" xfId="620" xr:uid="{00000000-0005-0000-0000-00006B020000}"/>
    <cellStyle name="20% - Accent6 8" xfId="621" xr:uid="{00000000-0005-0000-0000-00006C020000}"/>
    <cellStyle name="20% - Accent6 9" xfId="622" xr:uid="{00000000-0005-0000-0000-00006D020000}"/>
    <cellStyle name="40% - Accent1 10" xfId="623" xr:uid="{00000000-0005-0000-0000-00006E020000}"/>
    <cellStyle name="40% - Accent1 11" xfId="624" xr:uid="{00000000-0005-0000-0000-00006F020000}"/>
    <cellStyle name="40% - Accent1 12" xfId="625" xr:uid="{00000000-0005-0000-0000-000070020000}"/>
    <cellStyle name="40% - Accent1 13" xfId="626" xr:uid="{00000000-0005-0000-0000-000071020000}"/>
    <cellStyle name="40% - Accent1 14" xfId="627" xr:uid="{00000000-0005-0000-0000-000072020000}"/>
    <cellStyle name="40% - Accent1 15" xfId="628" xr:uid="{00000000-0005-0000-0000-000073020000}"/>
    <cellStyle name="40% - Accent1 16" xfId="629" xr:uid="{00000000-0005-0000-0000-000074020000}"/>
    <cellStyle name="40% - Accent1 17" xfId="630" xr:uid="{00000000-0005-0000-0000-000075020000}"/>
    <cellStyle name="40% - Accent1 17 2" xfId="631" xr:uid="{00000000-0005-0000-0000-000076020000}"/>
    <cellStyle name="40% - Accent1 17 3" xfId="632" xr:uid="{00000000-0005-0000-0000-000077020000}"/>
    <cellStyle name="40% - Accent1 17 4" xfId="633" xr:uid="{00000000-0005-0000-0000-000078020000}"/>
    <cellStyle name="40% - Accent1 17 5" xfId="634" xr:uid="{00000000-0005-0000-0000-000079020000}"/>
    <cellStyle name="40% - Accent1 18" xfId="635" xr:uid="{00000000-0005-0000-0000-00007A020000}"/>
    <cellStyle name="40% - Accent1 18 2" xfId="636" xr:uid="{00000000-0005-0000-0000-00007B020000}"/>
    <cellStyle name="40% - Accent1 18 3" xfId="637" xr:uid="{00000000-0005-0000-0000-00007C020000}"/>
    <cellStyle name="40% - Accent1 18 4" xfId="638" xr:uid="{00000000-0005-0000-0000-00007D020000}"/>
    <cellStyle name="40% - Accent1 18 5" xfId="639" xr:uid="{00000000-0005-0000-0000-00007E020000}"/>
    <cellStyle name="40% - Accent1 19" xfId="640" xr:uid="{00000000-0005-0000-0000-00007F020000}"/>
    <cellStyle name="40% - Accent1 19 2" xfId="641" xr:uid="{00000000-0005-0000-0000-000080020000}"/>
    <cellStyle name="40% - Accent1 19 3" xfId="642" xr:uid="{00000000-0005-0000-0000-000081020000}"/>
    <cellStyle name="40% - Accent1 19 4" xfId="643" xr:uid="{00000000-0005-0000-0000-000082020000}"/>
    <cellStyle name="40% - Accent1 19 5" xfId="644" xr:uid="{00000000-0005-0000-0000-000083020000}"/>
    <cellStyle name="40% - Accent1 2" xfId="645" xr:uid="{00000000-0005-0000-0000-000084020000}"/>
    <cellStyle name="40% - Accent1 20" xfId="646" xr:uid="{00000000-0005-0000-0000-000085020000}"/>
    <cellStyle name="40% - Accent1 20 2" xfId="647" xr:uid="{00000000-0005-0000-0000-000086020000}"/>
    <cellStyle name="40% - Accent1 20 3" xfId="648" xr:uid="{00000000-0005-0000-0000-000087020000}"/>
    <cellStyle name="40% - Accent1 20 4" xfId="649" xr:uid="{00000000-0005-0000-0000-000088020000}"/>
    <cellStyle name="40% - Accent1 20 5" xfId="650" xr:uid="{00000000-0005-0000-0000-000089020000}"/>
    <cellStyle name="40% - Accent1 21" xfId="651" xr:uid="{00000000-0005-0000-0000-00008A020000}"/>
    <cellStyle name="40% - Accent1 21 2" xfId="652" xr:uid="{00000000-0005-0000-0000-00008B020000}"/>
    <cellStyle name="40% - Accent1 21 3" xfId="653" xr:uid="{00000000-0005-0000-0000-00008C020000}"/>
    <cellStyle name="40% - Accent1 21 4" xfId="654" xr:uid="{00000000-0005-0000-0000-00008D020000}"/>
    <cellStyle name="40% - Accent1 21 5" xfId="655" xr:uid="{00000000-0005-0000-0000-00008E020000}"/>
    <cellStyle name="40% - Accent1 22" xfId="656" xr:uid="{00000000-0005-0000-0000-00008F020000}"/>
    <cellStyle name="40% - Accent1 22 2" xfId="657" xr:uid="{00000000-0005-0000-0000-000090020000}"/>
    <cellStyle name="40% - Accent1 22 3" xfId="658" xr:uid="{00000000-0005-0000-0000-000091020000}"/>
    <cellStyle name="40% - Accent1 22 4" xfId="659" xr:uid="{00000000-0005-0000-0000-000092020000}"/>
    <cellStyle name="40% - Accent1 22 5" xfId="660" xr:uid="{00000000-0005-0000-0000-000093020000}"/>
    <cellStyle name="40% - Accent1 23" xfId="661" xr:uid="{00000000-0005-0000-0000-000094020000}"/>
    <cellStyle name="40% - Accent1 24" xfId="662" xr:uid="{00000000-0005-0000-0000-000095020000}"/>
    <cellStyle name="40% - Accent1 25" xfId="663" xr:uid="{00000000-0005-0000-0000-000096020000}"/>
    <cellStyle name="40% - Accent1 26" xfId="664" xr:uid="{00000000-0005-0000-0000-000097020000}"/>
    <cellStyle name="40% - Accent1 3" xfId="665" xr:uid="{00000000-0005-0000-0000-000098020000}"/>
    <cellStyle name="40% - Accent1 4" xfId="666" xr:uid="{00000000-0005-0000-0000-000099020000}"/>
    <cellStyle name="40% - Accent1 5" xfId="667" xr:uid="{00000000-0005-0000-0000-00009A020000}"/>
    <cellStyle name="40% - Accent1 6" xfId="668" xr:uid="{00000000-0005-0000-0000-00009B020000}"/>
    <cellStyle name="40% - Accent1 7" xfId="669" xr:uid="{00000000-0005-0000-0000-00009C020000}"/>
    <cellStyle name="40% - Accent1 8" xfId="670" xr:uid="{00000000-0005-0000-0000-00009D020000}"/>
    <cellStyle name="40% - Accent1 9" xfId="671" xr:uid="{00000000-0005-0000-0000-00009E020000}"/>
    <cellStyle name="40% - Accent2 10" xfId="672" xr:uid="{00000000-0005-0000-0000-00009F020000}"/>
    <cellStyle name="40% - Accent2 11" xfId="673" xr:uid="{00000000-0005-0000-0000-0000A0020000}"/>
    <cellStyle name="40% - Accent2 12" xfId="674" xr:uid="{00000000-0005-0000-0000-0000A1020000}"/>
    <cellStyle name="40% - Accent2 13" xfId="675" xr:uid="{00000000-0005-0000-0000-0000A2020000}"/>
    <cellStyle name="40% - Accent2 14" xfId="676" xr:uid="{00000000-0005-0000-0000-0000A3020000}"/>
    <cellStyle name="40% - Accent2 15" xfId="677" xr:uid="{00000000-0005-0000-0000-0000A4020000}"/>
    <cellStyle name="40% - Accent2 16" xfId="678" xr:uid="{00000000-0005-0000-0000-0000A5020000}"/>
    <cellStyle name="40% - Accent2 17" xfId="679" xr:uid="{00000000-0005-0000-0000-0000A6020000}"/>
    <cellStyle name="40% - Accent2 17 2" xfId="680" xr:uid="{00000000-0005-0000-0000-0000A7020000}"/>
    <cellStyle name="40% - Accent2 17 3" xfId="681" xr:uid="{00000000-0005-0000-0000-0000A8020000}"/>
    <cellStyle name="40% - Accent2 17 4" xfId="682" xr:uid="{00000000-0005-0000-0000-0000A9020000}"/>
    <cellStyle name="40% - Accent2 17 5" xfId="683" xr:uid="{00000000-0005-0000-0000-0000AA020000}"/>
    <cellStyle name="40% - Accent2 18" xfId="684" xr:uid="{00000000-0005-0000-0000-0000AB020000}"/>
    <cellStyle name="40% - Accent2 18 2" xfId="685" xr:uid="{00000000-0005-0000-0000-0000AC020000}"/>
    <cellStyle name="40% - Accent2 18 3" xfId="686" xr:uid="{00000000-0005-0000-0000-0000AD020000}"/>
    <cellStyle name="40% - Accent2 18 4" xfId="687" xr:uid="{00000000-0005-0000-0000-0000AE020000}"/>
    <cellStyle name="40% - Accent2 18 5" xfId="688" xr:uid="{00000000-0005-0000-0000-0000AF020000}"/>
    <cellStyle name="40% - Accent2 19" xfId="689" xr:uid="{00000000-0005-0000-0000-0000B0020000}"/>
    <cellStyle name="40% - Accent2 19 2" xfId="690" xr:uid="{00000000-0005-0000-0000-0000B1020000}"/>
    <cellStyle name="40% - Accent2 19 3" xfId="691" xr:uid="{00000000-0005-0000-0000-0000B2020000}"/>
    <cellStyle name="40% - Accent2 19 4" xfId="692" xr:uid="{00000000-0005-0000-0000-0000B3020000}"/>
    <cellStyle name="40% - Accent2 19 5" xfId="693" xr:uid="{00000000-0005-0000-0000-0000B4020000}"/>
    <cellStyle name="40% - Accent2 2" xfId="694" xr:uid="{00000000-0005-0000-0000-0000B5020000}"/>
    <cellStyle name="40% - Accent2 20" xfId="695" xr:uid="{00000000-0005-0000-0000-0000B6020000}"/>
    <cellStyle name="40% - Accent2 20 2" xfId="696" xr:uid="{00000000-0005-0000-0000-0000B7020000}"/>
    <cellStyle name="40% - Accent2 20 3" xfId="697" xr:uid="{00000000-0005-0000-0000-0000B8020000}"/>
    <cellStyle name="40% - Accent2 20 4" xfId="698" xr:uid="{00000000-0005-0000-0000-0000B9020000}"/>
    <cellStyle name="40% - Accent2 20 5" xfId="699" xr:uid="{00000000-0005-0000-0000-0000BA020000}"/>
    <cellStyle name="40% - Accent2 21" xfId="700" xr:uid="{00000000-0005-0000-0000-0000BB020000}"/>
    <cellStyle name="40% - Accent2 21 2" xfId="701" xr:uid="{00000000-0005-0000-0000-0000BC020000}"/>
    <cellStyle name="40% - Accent2 21 3" xfId="702" xr:uid="{00000000-0005-0000-0000-0000BD020000}"/>
    <cellStyle name="40% - Accent2 21 4" xfId="703" xr:uid="{00000000-0005-0000-0000-0000BE020000}"/>
    <cellStyle name="40% - Accent2 21 5" xfId="704" xr:uid="{00000000-0005-0000-0000-0000BF020000}"/>
    <cellStyle name="40% - Accent2 22" xfId="705" xr:uid="{00000000-0005-0000-0000-0000C0020000}"/>
    <cellStyle name="40% - Accent2 22 2" xfId="706" xr:uid="{00000000-0005-0000-0000-0000C1020000}"/>
    <cellStyle name="40% - Accent2 22 3" xfId="707" xr:uid="{00000000-0005-0000-0000-0000C2020000}"/>
    <cellStyle name="40% - Accent2 22 4" xfId="708" xr:uid="{00000000-0005-0000-0000-0000C3020000}"/>
    <cellStyle name="40% - Accent2 22 5" xfId="709" xr:uid="{00000000-0005-0000-0000-0000C4020000}"/>
    <cellStyle name="40% - Accent2 23" xfId="710" xr:uid="{00000000-0005-0000-0000-0000C5020000}"/>
    <cellStyle name="40% - Accent2 24" xfId="711" xr:uid="{00000000-0005-0000-0000-0000C6020000}"/>
    <cellStyle name="40% - Accent2 25" xfId="712" xr:uid="{00000000-0005-0000-0000-0000C7020000}"/>
    <cellStyle name="40% - Accent2 26" xfId="713" xr:uid="{00000000-0005-0000-0000-0000C8020000}"/>
    <cellStyle name="40% - Accent2 3" xfId="714" xr:uid="{00000000-0005-0000-0000-0000C9020000}"/>
    <cellStyle name="40% - Accent2 4" xfId="715" xr:uid="{00000000-0005-0000-0000-0000CA020000}"/>
    <cellStyle name="40% - Accent2 5" xfId="716" xr:uid="{00000000-0005-0000-0000-0000CB020000}"/>
    <cellStyle name="40% - Accent2 6" xfId="717" xr:uid="{00000000-0005-0000-0000-0000CC020000}"/>
    <cellStyle name="40% - Accent2 7" xfId="718" xr:uid="{00000000-0005-0000-0000-0000CD020000}"/>
    <cellStyle name="40% - Accent2 8" xfId="719" xr:uid="{00000000-0005-0000-0000-0000CE020000}"/>
    <cellStyle name="40% - Accent2 9" xfId="720" xr:uid="{00000000-0005-0000-0000-0000CF020000}"/>
    <cellStyle name="40% - Accent3 10" xfId="721" xr:uid="{00000000-0005-0000-0000-0000D0020000}"/>
    <cellStyle name="40% - Accent3 11" xfId="722" xr:uid="{00000000-0005-0000-0000-0000D1020000}"/>
    <cellStyle name="40% - Accent3 12" xfId="723" xr:uid="{00000000-0005-0000-0000-0000D2020000}"/>
    <cellStyle name="40% - Accent3 13" xfId="724" xr:uid="{00000000-0005-0000-0000-0000D3020000}"/>
    <cellStyle name="40% - Accent3 14" xfId="725" xr:uid="{00000000-0005-0000-0000-0000D4020000}"/>
    <cellStyle name="40% - Accent3 15" xfId="726" xr:uid="{00000000-0005-0000-0000-0000D5020000}"/>
    <cellStyle name="40% - Accent3 16" xfId="727" xr:uid="{00000000-0005-0000-0000-0000D6020000}"/>
    <cellStyle name="40% - Accent3 17" xfId="728" xr:uid="{00000000-0005-0000-0000-0000D7020000}"/>
    <cellStyle name="40% - Accent3 17 2" xfId="729" xr:uid="{00000000-0005-0000-0000-0000D8020000}"/>
    <cellStyle name="40% - Accent3 17 3" xfId="730" xr:uid="{00000000-0005-0000-0000-0000D9020000}"/>
    <cellStyle name="40% - Accent3 17 4" xfId="731" xr:uid="{00000000-0005-0000-0000-0000DA020000}"/>
    <cellStyle name="40% - Accent3 17 5" xfId="732" xr:uid="{00000000-0005-0000-0000-0000DB020000}"/>
    <cellStyle name="40% - Accent3 18" xfId="733" xr:uid="{00000000-0005-0000-0000-0000DC020000}"/>
    <cellStyle name="40% - Accent3 18 2" xfId="734" xr:uid="{00000000-0005-0000-0000-0000DD020000}"/>
    <cellStyle name="40% - Accent3 18 3" xfId="735" xr:uid="{00000000-0005-0000-0000-0000DE020000}"/>
    <cellStyle name="40% - Accent3 18 4" xfId="736" xr:uid="{00000000-0005-0000-0000-0000DF020000}"/>
    <cellStyle name="40% - Accent3 18 5" xfId="737" xr:uid="{00000000-0005-0000-0000-0000E0020000}"/>
    <cellStyle name="40% - Accent3 19" xfId="738" xr:uid="{00000000-0005-0000-0000-0000E1020000}"/>
    <cellStyle name="40% - Accent3 19 2" xfId="739" xr:uid="{00000000-0005-0000-0000-0000E2020000}"/>
    <cellStyle name="40% - Accent3 19 3" xfId="740" xr:uid="{00000000-0005-0000-0000-0000E3020000}"/>
    <cellStyle name="40% - Accent3 19 4" xfId="741" xr:uid="{00000000-0005-0000-0000-0000E4020000}"/>
    <cellStyle name="40% - Accent3 19 5" xfId="742" xr:uid="{00000000-0005-0000-0000-0000E5020000}"/>
    <cellStyle name="40% - Accent3 2" xfId="743" xr:uid="{00000000-0005-0000-0000-0000E6020000}"/>
    <cellStyle name="40% - Accent3 20" xfId="744" xr:uid="{00000000-0005-0000-0000-0000E7020000}"/>
    <cellStyle name="40% - Accent3 20 2" xfId="745" xr:uid="{00000000-0005-0000-0000-0000E8020000}"/>
    <cellStyle name="40% - Accent3 20 3" xfId="746" xr:uid="{00000000-0005-0000-0000-0000E9020000}"/>
    <cellStyle name="40% - Accent3 20 4" xfId="747" xr:uid="{00000000-0005-0000-0000-0000EA020000}"/>
    <cellStyle name="40% - Accent3 20 5" xfId="748" xr:uid="{00000000-0005-0000-0000-0000EB020000}"/>
    <cellStyle name="40% - Accent3 21" xfId="749" xr:uid="{00000000-0005-0000-0000-0000EC020000}"/>
    <cellStyle name="40% - Accent3 21 2" xfId="750" xr:uid="{00000000-0005-0000-0000-0000ED020000}"/>
    <cellStyle name="40% - Accent3 21 3" xfId="751" xr:uid="{00000000-0005-0000-0000-0000EE020000}"/>
    <cellStyle name="40% - Accent3 21 4" xfId="752" xr:uid="{00000000-0005-0000-0000-0000EF020000}"/>
    <cellStyle name="40% - Accent3 21 5" xfId="753" xr:uid="{00000000-0005-0000-0000-0000F0020000}"/>
    <cellStyle name="40% - Accent3 22" xfId="754" xr:uid="{00000000-0005-0000-0000-0000F1020000}"/>
    <cellStyle name="40% - Accent3 22 2" xfId="755" xr:uid="{00000000-0005-0000-0000-0000F2020000}"/>
    <cellStyle name="40% - Accent3 22 3" xfId="756" xr:uid="{00000000-0005-0000-0000-0000F3020000}"/>
    <cellStyle name="40% - Accent3 22 4" xfId="757" xr:uid="{00000000-0005-0000-0000-0000F4020000}"/>
    <cellStyle name="40% - Accent3 22 5" xfId="758" xr:uid="{00000000-0005-0000-0000-0000F5020000}"/>
    <cellStyle name="40% - Accent3 23" xfId="759" xr:uid="{00000000-0005-0000-0000-0000F6020000}"/>
    <cellStyle name="40% - Accent3 24" xfId="760" xr:uid="{00000000-0005-0000-0000-0000F7020000}"/>
    <cellStyle name="40% - Accent3 25" xfId="761" xr:uid="{00000000-0005-0000-0000-0000F8020000}"/>
    <cellStyle name="40% - Accent3 26" xfId="762" xr:uid="{00000000-0005-0000-0000-0000F9020000}"/>
    <cellStyle name="40% - Accent3 3" xfId="763" xr:uid="{00000000-0005-0000-0000-0000FA020000}"/>
    <cellStyle name="40% - Accent3 4" xfId="764" xr:uid="{00000000-0005-0000-0000-0000FB020000}"/>
    <cellStyle name="40% - Accent3 5" xfId="765" xr:uid="{00000000-0005-0000-0000-0000FC020000}"/>
    <cellStyle name="40% - Accent3 6" xfId="766" xr:uid="{00000000-0005-0000-0000-0000FD020000}"/>
    <cellStyle name="40% - Accent3 7" xfId="767" xr:uid="{00000000-0005-0000-0000-0000FE020000}"/>
    <cellStyle name="40% - Accent3 8" xfId="768" xr:uid="{00000000-0005-0000-0000-0000FF020000}"/>
    <cellStyle name="40% - Accent3 9" xfId="769" xr:uid="{00000000-0005-0000-0000-000000030000}"/>
    <cellStyle name="40% - Accent4 10" xfId="770" xr:uid="{00000000-0005-0000-0000-000001030000}"/>
    <cellStyle name="40% - Accent4 11" xfId="771" xr:uid="{00000000-0005-0000-0000-000002030000}"/>
    <cellStyle name="40% - Accent4 12" xfId="772" xr:uid="{00000000-0005-0000-0000-000003030000}"/>
    <cellStyle name="40% - Accent4 13" xfId="773" xr:uid="{00000000-0005-0000-0000-000004030000}"/>
    <cellStyle name="40% - Accent4 14" xfId="774" xr:uid="{00000000-0005-0000-0000-000005030000}"/>
    <cellStyle name="40% - Accent4 15" xfId="775" xr:uid="{00000000-0005-0000-0000-000006030000}"/>
    <cellStyle name="40% - Accent4 16" xfId="776" xr:uid="{00000000-0005-0000-0000-000007030000}"/>
    <cellStyle name="40% - Accent4 17" xfId="777" xr:uid="{00000000-0005-0000-0000-000008030000}"/>
    <cellStyle name="40% - Accent4 17 2" xfId="778" xr:uid="{00000000-0005-0000-0000-000009030000}"/>
    <cellStyle name="40% - Accent4 17 3" xfId="779" xr:uid="{00000000-0005-0000-0000-00000A030000}"/>
    <cellStyle name="40% - Accent4 17 4" xfId="780" xr:uid="{00000000-0005-0000-0000-00000B030000}"/>
    <cellStyle name="40% - Accent4 17 5" xfId="781" xr:uid="{00000000-0005-0000-0000-00000C030000}"/>
    <cellStyle name="40% - Accent4 18" xfId="782" xr:uid="{00000000-0005-0000-0000-00000D030000}"/>
    <cellStyle name="40% - Accent4 18 2" xfId="783" xr:uid="{00000000-0005-0000-0000-00000E030000}"/>
    <cellStyle name="40% - Accent4 18 3" xfId="784" xr:uid="{00000000-0005-0000-0000-00000F030000}"/>
    <cellStyle name="40% - Accent4 18 4" xfId="785" xr:uid="{00000000-0005-0000-0000-000010030000}"/>
    <cellStyle name="40% - Accent4 18 5" xfId="786" xr:uid="{00000000-0005-0000-0000-000011030000}"/>
    <cellStyle name="40% - Accent4 19" xfId="787" xr:uid="{00000000-0005-0000-0000-000012030000}"/>
    <cellStyle name="40% - Accent4 19 2" xfId="788" xr:uid="{00000000-0005-0000-0000-000013030000}"/>
    <cellStyle name="40% - Accent4 19 3" xfId="789" xr:uid="{00000000-0005-0000-0000-000014030000}"/>
    <cellStyle name="40% - Accent4 19 4" xfId="790" xr:uid="{00000000-0005-0000-0000-000015030000}"/>
    <cellStyle name="40% - Accent4 19 5" xfId="791" xr:uid="{00000000-0005-0000-0000-000016030000}"/>
    <cellStyle name="40% - Accent4 2" xfId="792" xr:uid="{00000000-0005-0000-0000-000017030000}"/>
    <cellStyle name="40% - Accent4 20" xfId="793" xr:uid="{00000000-0005-0000-0000-000018030000}"/>
    <cellStyle name="40% - Accent4 20 2" xfId="794" xr:uid="{00000000-0005-0000-0000-000019030000}"/>
    <cellStyle name="40% - Accent4 20 3" xfId="795" xr:uid="{00000000-0005-0000-0000-00001A030000}"/>
    <cellStyle name="40% - Accent4 20 4" xfId="796" xr:uid="{00000000-0005-0000-0000-00001B030000}"/>
    <cellStyle name="40% - Accent4 20 5" xfId="797" xr:uid="{00000000-0005-0000-0000-00001C030000}"/>
    <cellStyle name="40% - Accent4 21" xfId="798" xr:uid="{00000000-0005-0000-0000-00001D030000}"/>
    <cellStyle name="40% - Accent4 21 2" xfId="799" xr:uid="{00000000-0005-0000-0000-00001E030000}"/>
    <cellStyle name="40% - Accent4 21 3" xfId="800" xr:uid="{00000000-0005-0000-0000-00001F030000}"/>
    <cellStyle name="40% - Accent4 21 4" xfId="801" xr:uid="{00000000-0005-0000-0000-000020030000}"/>
    <cellStyle name="40% - Accent4 21 5" xfId="802" xr:uid="{00000000-0005-0000-0000-000021030000}"/>
    <cellStyle name="40% - Accent4 22" xfId="803" xr:uid="{00000000-0005-0000-0000-000022030000}"/>
    <cellStyle name="40% - Accent4 22 2" xfId="804" xr:uid="{00000000-0005-0000-0000-000023030000}"/>
    <cellStyle name="40% - Accent4 22 3" xfId="805" xr:uid="{00000000-0005-0000-0000-000024030000}"/>
    <cellStyle name="40% - Accent4 22 4" xfId="806" xr:uid="{00000000-0005-0000-0000-000025030000}"/>
    <cellStyle name="40% - Accent4 22 5" xfId="807" xr:uid="{00000000-0005-0000-0000-000026030000}"/>
    <cellStyle name="40% - Accent4 23" xfId="808" xr:uid="{00000000-0005-0000-0000-000027030000}"/>
    <cellStyle name="40% - Accent4 24" xfId="809" xr:uid="{00000000-0005-0000-0000-000028030000}"/>
    <cellStyle name="40% - Accent4 25" xfId="810" xr:uid="{00000000-0005-0000-0000-000029030000}"/>
    <cellStyle name="40% - Accent4 26" xfId="811" xr:uid="{00000000-0005-0000-0000-00002A030000}"/>
    <cellStyle name="40% - Accent4 3" xfId="812" xr:uid="{00000000-0005-0000-0000-00002B030000}"/>
    <cellStyle name="40% - Accent4 4" xfId="813" xr:uid="{00000000-0005-0000-0000-00002C030000}"/>
    <cellStyle name="40% - Accent4 5" xfId="814" xr:uid="{00000000-0005-0000-0000-00002D030000}"/>
    <cellStyle name="40% - Accent4 6" xfId="815" xr:uid="{00000000-0005-0000-0000-00002E030000}"/>
    <cellStyle name="40% - Accent4 7" xfId="816" xr:uid="{00000000-0005-0000-0000-00002F030000}"/>
    <cellStyle name="40% - Accent4 8" xfId="817" xr:uid="{00000000-0005-0000-0000-000030030000}"/>
    <cellStyle name="40% - Accent4 9" xfId="818" xr:uid="{00000000-0005-0000-0000-000031030000}"/>
    <cellStyle name="40% - Accent5 10" xfId="819" xr:uid="{00000000-0005-0000-0000-000032030000}"/>
    <cellStyle name="40% - Accent5 11" xfId="820" xr:uid="{00000000-0005-0000-0000-000033030000}"/>
    <cellStyle name="40% - Accent5 12" xfId="821" xr:uid="{00000000-0005-0000-0000-000034030000}"/>
    <cellStyle name="40% - Accent5 13" xfId="822" xr:uid="{00000000-0005-0000-0000-000035030000}"/>
    <cellStyle name="40% - Accent5 14" xfId="823" xr:uid="{00000000-0005-0000-0000-000036030000}"/>
    <cellStyle name="40% - Accent5 15" xfId="824" xr:uid="{00000000-0005-0000-0000-000037030000}"/>
    <cellStyle name="40% - Accent5 16" xfId="825" xr:uid="{00000000-0005-0000-0000-000038030000}"/>
    <cellStyle name="40% - Accent5 17" xfId="826" xr:uid="{00000000-0005-0000-0000-000039030000}"/>
    <cellStyle name="40% - Accent5 17 2" xfId="827" xr:uid="{00000000-0005-0000-0000-00003A030000}"/>
    <cellStyle name="40% - Accent5 17 3" xfId="828" xr:uid="{00000000-0005-0000-0000-00003B030000}"/>
    <cellStyle name="40% - Accent5 17 4" xfId="829" xr:uid="{00000000-0005-0000-0000-00003C030000}"/>
    <cellStyle name="40% - Accent5 17 5" xfId="830" xr:uid="{00000000-0005-0000-0000-00003D030000}"/>
    <cellStyle name="40% - Accent5 18" xfId="831" xr:uid="{00000000-0005-0000-0000-00003E030000}"/>
    <cellStyle name="40% - Accent5 18 2" xfId="832" xr:uid="{00000000-0005-0000-0000-00003F030000}"/>
    <cellStyle name="40% - Accent5 18 3" xfId="833" xr:uid="{00000000-0005-0000-0000-000040030000}"/>
    <cellStyle name="40% - Accent5 18 4" xfId="834" xr:uid="{00000000-0005-0000-0000-000041030000}"/>
    <cellStyle name="40% - Accent5 18 5" xfId="835" xr:uid="{00000000-0005-0000-0000-000042030000}"/>
    <cellStyle name="40% - Accent5 19" xfId="836" xr:uid="{00000000-0005-0000-0000-000043030000}"/>
    <cellStyle name="40% - Accent5 19 2" xfId="837" xr:uid="{00000000-0005-0000-0000-000044030000}"/>
    <cellStyle name="40% - Accent5 19 3" xfId="838" xr:uid="{00000000-0005-0000-0000-000045030000}"/>
    <cellStyle name="40% - Accent5 19 4" xfId="839" xr:uid="{00000000-0005-0000-0000-000046030000}"/>
    <cellStyle name="40% - Accent5 19 5" xfId="840" xr:uid="{00000000-0005-0000-0000-000047030000}"/>
    <cellStyle name="40% - Accent5 2" xfId="841" xr:uid="{00000000-0005-0000-0000-000048030000}"/>
    <cellStyle name="40% - Accent5 20" xfId="842" xr:uid="{00000000-0005-0000-0000-000049030000}"/>
    <cellStyle name="40% - Accent5 20 2" xfId="843" xr:uid="{00000000-0005-0000-0000-00004A030000}"/>
    <cellStyle name="40% - Accent5 20 3" xfId="844" xr:uid="{00000000-0005-0000-0000-00004B030000}"/>
    <cellStyle name="40% - Accent5 20 4" xfId="845" xr:uid="{00000000-0005-0000-0000-00004C030000}"/>
    <cellStyle name="40% - Accent5 20 5" xfId="846" xr:uid="{00000000-0005-0000-0000-00004D030000}"/>
    <cellStyle name="40% - Accent5 21" xfId="847" xr:uid="{00000000-0005-0000-0000-00004E030000}"/>
    <cellStyle name="40% - Accent5 21 2" xfId="848" xr:uid="{00000000-0005-0000-0000-00004F030000}"/>
    <cellStyle name="40% - Accent5 21 3" xfId="849" xr:uid="{00000000-0005-0000-0000-000050030000}"/>
    <cellStyle name="40% - Accent5 21 4" xfId="850" xr:uid="{00000000-0005-0000-0000-000051030000}"/>
    <cellStyle name="40% - Accent5 21 5" xfId="851" xr:uid="{00000000-0005-0000-0000-000052030000}"/>
    <cellStyle name="40% - Accent5 22" xfId="852" xr:uid="{00000000-0005-0000-0000-000053030000}"/>
    <cellStyle name="40% - Accent5 22 2" xfId="853" xr:uid="{00000000-0005-0000-0000-000054030000}"/>
    <cellStyle name="40% - Accent5 22 3" xfId="854" xr:uid="{00000000-0005-0000-0000-000055030000}"/>
    <cellStyle name="40% - Accent5 22 4" xfId="855" xr:uid="{00000000-0005-0000-0000-000056030000}"/>
    <cellStyle name="40% - Accent5 22 5" xfId="856" xr:uid="{00000000-0005-0000-0000-000057030000}"/>
    <cellStyle name="40% - Accent5 23" xfId="857" xr:uid="{00000000-0005-0000-0000-000058030000}"/>
    <cellStyle name="40% - Accent5 24" xfId="858" xr:uid="{00000000-0005-0000-0000-000059030000}"/>
    <cellStyle name="40% - Accent5 25" xfId="859" xr:uid="{00000000-0005-0000-0000-00005A030000}"/>
    <cellStyle name="40% - Accent5 26" xfId="860" xr:uid="{00000000-0005-0000-0000-00005B030000}"/>
    <cellStyle name="40% - Accent5 3" xfId="861" xr:uid="{00000000-0005-0000-0000-00005C030000}"/>
    <cellStyle name="40% - Accent5 4" xfId="862" xr:uid="{00000000-0005-0000-0000-00005D030000}"/>
    <cellStyle name="40% - Accent5 5" xfId="863" xr:uid="{00000000-0005-0000-0000-00005E030000}"/>
    <cellStyle name="40% - Accent5 6" xfId="864" xr:uid="{00000000-0005-0000-0000-00005F030000}"/>
    <cellStyle name="40% - Accent5 7" xfId="865" xr:uid="{00000000-0005-0000-0000-000060030000}"/>
    <cellStyle name="40% - Accent5 8" xfId="866" xr:uid="{00000000-0005-0000-0000-000061030000}"/>
    <cellStyle name="40% - Accent5 9" xfId="867" xr:uid="{00000000-0005-0000-0000-000062030000}"/>
    <cellStyle name="40% - Accent6 10" xfId="868" xr:uid="{00000000-0005-0000-0000-000063030000}"/>
    <cellStyle name="40% - Accent6 11" xfId="869" xr:uid="{00000000-0005-0000-0000-000064030000}"/>
    <cellStyle name="40% - Accent6 12" xfId="870" xr:uid="{00000000-0005-0000-0000-000065030000}"/>
    <cellStyle name="40% - Accent6 13" xfId="871" xr:uid="{00000000-0005-0000-0000-000066030000}"/>
    <cellStyle name="40% - Accent6 14" xfId="872" xr:uid="{00000000-0005-0000-0000-000067030000}"/>
    <cellStyle name="40% - Accent6 15" xfId="873" xr:uid="{00000000-0005-0000-0000-000068030000}"/>
    <cellStyle name="40% - Accent6 16" xfId="874" xr:uid="{00000000-0005-0000-0000-000069030000}"/>
    <cellStyle name="40% - Accent6 17" xfId="875" xr:uid="{00000000-0005-0000-0000-00006A030000}"/>
    <cellStyle name="40% - Accent6 17 2" xfId="876" xr:uid="{00000000-0005-0000-0000-00006B030000}"/>
    <cellStyle name="40% - Accent6 17 3" xfId="877" xr:uid="{00000000-0005-0000-0000-00006C030000}"/>
    <cellStyle name="40% - Accent6 17 4" xfId="878" xr:uid="{00000000-0005-0000-0000-00006D030000}"/>
    <cellStyle name="40% - Accent6 17 5" xfId="879" xr:uid="{00000000-0005-0000-0000-00006E030000}"/>
    <cellStyle name="40% - Accent6 18" xfId="880" xr:uid="{00000000-0005-0000-0000-00006F030000}"/>
    <cellStyle name="40% - Accent6 18 2" xfId="881" xr:uid="{00000000-0005-0000-0000-000070030000}"/>
    <cellStyle name="40% - Accent6 18 3" xfId="882" xr:uid="{00000000-0005-0000-0000-000071030000}"/>
    <cellStyle name="40% - Accent6 18 4" xfId="883" xr:uid="{00000000-0005-0000-0000-000072030000}"/>
    <cellStyle name="40% - Accent6 18 5" xfId="884" xr:uid="{00000000-0005-0000-0000-000073030000}"/>
    <cellStyle name="40% - Accent6 19" xfId="885" xr:uid="{00000000-0005-0000-0000-000074030000}"/>
    <cellStyle name="40% - Accent6 19 2" xfId="886" xr:uid="{00000000-0005-0000-0000-000075030000}"/>
    <cellStyle name="40% - Accent6 19 3" xfId="887" xr:uid="{00000000-0005-0000-0000-000076030000}"/>
    <cellStyle name="40% - Accent6 19 4" xfId="888" xr:uid="{00000000-0005-0000-0000-000077030000}"/>
    <cellStyle name="40% - Accent6 19 5" xfId="889" xr:uid="{00000000-0005-0000-0000-000078030000}"/>
    <cellStyle name="40% - Accent6 2" xfId="890" xr:uid="{00000000-0005-0000-0000-000079030000}"/>
    <cellStyle name="40% - Accent6 20" xfId="891" xr:uid="{00000000-0005-0000-0000-00007A030000}"/>
    <cellStyle name="40% - Accent6 20 2" xfId="892" xr:uid="{00000000-0005-0000-0000-00007B030000}"/>
    <cellStyle name="40% - Accent6 20 3" xfId="893" xr:uid="{00000000-0005-0000-0000-00007C030000}"/>
    <cellStyle name="40% - Accent6 20 4" xfId="894" xr:uid="{00000000-0005-0000-0000-00007D030000}"/>
    <cellStyle name="40% - Accent6 20 5" xfId="895" xr:uid="{00000000-0005-0000-0000-00007E030000}"/>
    <cellStyle name="40% - Accent6 21" xfId="896" xr:uid="{00000000-0005-0000-0000-00007F030000}"/>
    <cellStyle name="40% - Accent6 21 2" xfId="897" xr:uid="{00000000-0005-0000-0000-000080030000}"/>
    <cellStyle name="40% - Accent6 21 3" xfId="898" xr:uid="{00000000-0005-0000-0000-000081030000}"/>
    <cellStyle name="40% - Accent6 21 4" xfId="899" xr:uid="{00000000-0005-0000-0000-000082030000}"/>
    <cellStyle name="40% - Accent6 21 5" xfId="900" xr:uid="{00000000-0005-0000-0000-000083030000}"/>
    <cellStyle name="40% - Accent6 22" xfId="901" xr:uid="{00000000-0005-0000-0000-000084030000}"/>
    <cellStyle name="40% - Accent6 22 2" xfId="902" xr:uid="{00000000-0005-0000-0000-000085030000}"/>
    <cellStyle name="40% - Accent6 22 3" xfId="903" xr:uid="{00000000-0005-0000-0000-000086030000}"/>
    <cellStyle name="40% - Accent6 22 4" xfId="904" xr:uid="{00000000-0005-0000-0000-000087030000}"/>
    <cellStyle name="40% - Accent6 22 5" xfId="905" xr:uid="{00000000-0005-0000-0000-000088030000}"/>
    <cellStyle name="40% - Accent6 23" xfId="906" xr:uid="{00000000-0005-0000-0000-000089030000}"/>
    <cellStyle name="40% - Accent6 24" xfId="907" xr:uid="{00000000-0005-0000-0000-00008A030000}"/>
    <cellStyle name="40% - Accent6 25" xfId="908" xr:uid="{00000000-0005-0000-0000-00008B030000}"/>
    <cellStyle name="40% - Accent6 26" xfId="909" xr:uid="{00000000-0005-0000-0000-00008C030000}"/>
    <cellStyle name="40% - Accent6 3" xfId="910" xr:uid="{00000000-0005-0000-0000-00008D030000}"/>
    <cellStyle name="40% - Accent6 4" xfId="911" xr:uid="{00000000-0005-0000-0000-00008E030000}"/>
    <cellStyle name="40% - Accent6 5" xfId="912" xr:uid="{00000000-0005-0000-0000-00008F030000}"/>
    <cellStyle name="40% - Accent6 6" xfId="913" xr:uid="{00000000-0005-0000-0000-000090030000}"/>
    <cellStyle name="40% - Accent6 7" xfId="914" xr:uid="{00000000-0005-0000-0000-000091030000}"/>
    <cellStyle name="40% - Accent6 8" xfId="915" xr:uid="{00000000-0005-0000-0000-000092030000}"/>
    <cellStyle name="40% - Accent6 9" xfId="916" xr:uid="{00000000-0005-0000-0000-000093030000}"/>
    <cellStyle name="60% - Accent1 10" xfId="917" xr:uid="{00000000-0005-0000-0000-000094030000}"/>
    <cellStyle name="60% - Accent1 11" xfId="918" xr:uid="{00000000-0005-0000-0000-000095030000}"/>
    <cellStyle name="60% - Accent1 12" xfId="919" xr:uid="{00000000-0005-0000-0000-000096030000}"/>
    <cellStyle name="60% - Accent1 13" xfId="920" xr:uid="{00000000-0005-0000-0000-000097030000}"/>
    <cellStyle name="60% - Accent1 14" xfId="921" xr:uid="{00000000-0005-0000-0000-000098030000}"/>
    <cellStyle name="60% - Accent1 15" xfId="922" xr:uid="{00000000-0005-0000-0000-000099030000}"/>
    <cellStyle name="60% - Accent1 16" xfId="923" xr:uid="{00000000-0005-0000-0000-00009A030000}"/>
    <cellStyle name="60% - Accent1 17" xfId="924" xr:uid="{00000000-0005-0000-0000-00009B030000}"/>
    <cellStyle name="60% - Accent1 17 2" xfId="925" xr:uid="{00000000-0005-0000-0000-00009C030000}"/>
    <cellStyle name="60% - Accent1 17 3" xfId="926" xr:uid="{00000000-0005-0000-0000-00009D030000}"/>
    <cellStyle name="60% - Accent1 17 4" xfId="927" xr:uid="{00000000-0005-0000-0000-00009E030000}"/>
    <cellStyle name="60% - Accent1 17 5" xfId="928" xr:uid="{00000000-0005-0000-0000-00009F030000}"/>
    <cellStyle name="60% - Accent1 18" xfId="929" xr:uid="{00000000-0005-0000-0000-0000A0030000}"/>
    <cellStyle name="60% - Accent1 18 2" xfId="930" xr:uid="{00000000-0005-0000-0000-0000A1030000}"/>
    <cellStyle name="60% - Accent1 18 3" xfId="931" xr:uid="{00000000-0005-0000-0000-0000A2030000}"/>
    <cellStyle name="60% - Accent1 18 4" xfId="932" xr:uid="{00000000-0005-0000-0000-0000A3030000}"/>
    <cellStyle name="60% - Accent1 18 5" xfId="933" xr:uid="{00000000-0005-0000-0000-0000A4030000}"/>
    <cellStyle name="60% - Accent1 19" xfId="934" xr:uid="{00000000-0005-0000-0000-0000A5030000}"/>
    <cellStyle name="60% - Accent1 19 2" xfId="935" xr:uid="{00000000-0005-0000-0000-0000A6030000}"/>
    <cellStyle name="60% - Accent1 19 3" xfId="936" xr:uid="{00000000-0005-0000-0000-0000A7030000}"/>
    <cellStyle name="60% - Accent1 19 4" xfId="937" xr:uid="{00000000-0005-0000-0000-0000A8030000}"/>
    <cellStyle name="60% - Accent1 19 5" xfId="938" xr:uid="{00000000-0005-0000-0000-0000A9030000}"/>
    <cellStyle name="60% - Accent1 2" xfId="939" xr:uid="{00000000-0005-0000-0000-0000AA030000}"/>
    <cellStyle name="60% - Accent1 20" xfId="940" xr:uid="{00000000-0005-0000-0000-0000AB030000}"/>
    <cellStyle name="60% - Accent1 20 2" xfId="941" xr:uid="{00000000-0005-0000-0000-0000AC030000}"/>
    <cellStyle name="60% - Accent1 20 3" xfId="942" xr:uid="{00000000-0005-0000-0000-0000AD030000}"/>
    <cellStyle name="60% - Accent1 20 4" xfId="943" xr:uid="{00000000-0005-0000-0000-0000AE030000}"/>
    <cellStyle name="60% - Accent1 20 5" xfId="944" xr:uid="{00000000-0005-0000-0000-0000AF030000}"/>
    <cellStyle name="60% - Accent1 21" xfId="945" xr:uid="{00000000-0005-0000-0000-0000B0030000}"/>
    <cellStyle name="60% - Accent1 21 2" xfId="946" xr:uid="{00000000-0005-0000-0000-0000B1030000}"/>
    <cellStyle name="60% - Accent1 21 3" xfId="947" xr:uid="{00000000-0005-0000-0000-0000B2030000}"/>
    <cellStyle name="60% - Accent1 21 4" xfId="948" xr:uid="{00000000-0005-0000-0000-0000B3030000}"/>
    <cellStyle name="60% - Accent1 21 5" xfId="949" xr:uid="{00000000-0005-0000-0000-0000B4030000}"/>
    <cellStyle name="60% - Accent1 22" xfId="950" xr:uid="{00000000-0005-0000-0000-0000B5030000}"/>
    <cellStyle name="60% - Accent1 22 2" xfId="951" xr:uid="{00000000-0005-0000-0000-0000B6030000}"/>
    <cellStyle name="60% - Accent1 22 3" xfId="952" xr:uid="{00000000-0005-0000-0000-0000B7030000}"/>
    <cellStyle name="60% - Accent1 22 4" xfId="953" xr:uid="{00000000-0005-0000-0000-0000B8030000}"/>
    <cellStyle name="60% - Accent1 22 5" xfId="954" xr:uid="{00000000-0005-0000-0000-0000B9030000}"/>
    <cellStyle name="60% - Accent1 23" xfId="955" xr:uid="{00000000-0005-0000-0000-0000BA030000}"/>
    <cellStyle name="60% - Accent1 24" xfId="956" xr:uid="{00000000-0005-0000-0000-0000BB030000}"/>
    <cellStyle name="60% - Accent1 25" xfId="957" xr:uid="{00000000-0005-0000-0000-0000BC030000}"/>
    <cellStyle name="60% - Accent1 26" xfId="958" xr:uid="{00000000-0005-0000-0000-0000BD030000}"/>
    <cellStyle name="60% - Accent1 3" xfId="959" xr:uid="{00000000-0005-0000-0000-0000BE030000}"/>
    <cellStyle name="60% - Accent1 4" xfId="960" xr:uid="{00000000-0005-0000-0000-0000BF030000}"/>
    <cellStyle name="60% - Accent1 5" xfId="961" xr:uid="{00000000-0005-0000-0000-0000C0030000}"/>
    <cellStyle name="60% - Accent1 6" xfId="962" xr:uid="{00000000-0005-0000-0000-0000C1030000}"/>
    <cellStyle name="60% - Accent1 7" xfId="963" xr:uid="{00000000-0005-0000-0000-0000C2030000}"/>
    <cellStyle name="60% - Accent1 8" xfId="964" xr:uid="{00000000-0005-0000-0000-0000C3030000}"/>
    <cellStyle name="60% - Accent1 9" xfId="965" xr:uid="{00000000-0005-0000-0000-0000C4030000}"/>
    <cellStyle name="60% - Accent2 10" xfId="966" xr:uid="{00000000-0005-0000-0000-0000C5030000}"/>
    <cellStyle name="60% - Accent2 11" xfId="967" xr:uid="{00000000-0005-0000-0000-0000C6030000}"/>
    <cellStyle name="60% - Accent2 12" xfId="968" xr:uid="{00000000-0005-0000-0000-0000C7030000}"/>
    <cellStyle name="60% - Accent2 13" xfId="969" xr:uid="{00000000-0005-0000-0000-0000C8030000}"/>
    <cellStyle name="60% - Accent2 14" xfId="970" xr:uid="{00000000-0005-0000-0000-0000C9030000}"/>
    <cellStyle name="60% - Accent2 15" xfId="971" xr:uid="{00000000-0005-0000-0000-0000CA030000}"/>
    <cellStyle name="60% - Accent2 16" xfId="972" xr:uid="{00000000-0005-0000-0000-0000CB030000}"/>
    <cellStyle name="60% - Accent2 17" xfId="973" xr:uid="{00000000-0005-0000-0000-0000CC030000}"/>
    <cellStyle name="60% - Accent2 17 2" xfId="974" xr:uid="{00000000-0005-0000-0000-0000CD030000}"/>
    <cellStyle name="60% - Accent2 17 3" xfId="975" xr:uid="{00000000-0005-0000-0000-0000CE030000}"/>
    <cellStyle name="60% - Accent2 17 4" xfId="976" xr:uid="{00000000-0005-0000-0000-0000CF030000}"/>
    <cellStyle name="60% - Accent2 17 5" xfId="977" xr:uid="{00000000-0005-0000-0000-0000D0030000}"/>
    <cellStyle name="60% - Accent2 18" xfId="978" xr:uid="{00000000-0005-0000-0000-0000D1030000}"/>
    <cellStyle name="60% - Accent2 18 2" xfId="979" xr:uid="{00000000-0005-0000-0000-0000D2030000}"/>
    <cellStyle name="60% - Accent2 18 3" xfId="980" xr:uid="{00000000-0005-0000-0000-0000D3030000}"/>
    <cellStyle name="60% - Accent2 18 4" xfId="981" xr:uid="{00000000-0005-0000-0000-0000D4030000}"/>
    <cellStyle name="60% - Accent2 18 5" xfId="982" xr:uid="{00000000-0005-0000-0000-0000D5030000}"/>
    <cellStyle name="60% - Accent2 19" xfId="983" xr:uid="{00000000-0005-0000-0000-0000D6030000}"/>
    <cellStyle name="60% - Accent2 19 2" xfId="984" xr:uid="{00000000-0005-0000-0000-0000D7030000}"/>
    <cellStyle name="60% - Accent2 19 3" xfId="985" xr:uid="{00000000-0005-0000-0000-0000D8030000}"/>
    <cellStyle name="60% - Accent2 19 4" xfId="986" xr:uid="{00000000-0005-0000-0000-0000D9030000}"/>
    <cellStyle name="60% - Accent2 19 5" xfId="987" xr:uid="{00000000-0005-0000-0000-0000DA030000}"/>
    <cellStyle name="60% - Accent2 2" xfId="988" xr:uid="{00000000-0005-0000-0000-0000DB030000}"/>
    <cellStyle name="60% - Accent2 20" xfId="989" xr:uid="{00000000-0005-0000-0000-0000DC030000}"/>
    <cellStyle name="60% - Accent2 20 2" xfId="990" xr:uid="{00000000-0005-0000-0000-0000DD030000}"/>
    <cellStyle name="60% - Accent2 20 3" xfId="991" xr:uid="{00000000-0005-0000-0000-0000DE030000}"/>
    <cellStyle name="60% - Accent2 20 4" xfId="992" xr:uid="{00000000-0005-0000-0000-0000DF030000}"/>
    <cellStyle name="60% - Accent2 20 5" xfId="993" xr:uid="{00000000-0005-0000-0000-0000E0030000}"/>
    <cellStyle name="60% - Accent2 21" xfId="994" xr:uid="{00000000-0005-0000-0000-0000E1030000}"/>
    <cellStyle name="60% - Accent2 21 2" xfId="995" xr:uid="{00000000-0005-0000-0000-0000E2030000}"/>
    <cellStyle name="60% - Accent2 21 3" xfId="996" xr:uid="{00000000-0005-0000-0000-0000E3030000}"/>
    <cellStyle name="60% - Accent2 21 4" xfId="997" xr:uid="{00000000-0005-0000-0000-0000E4030000}"/>
    <cellStyle name="60% - Accent2 21 5" xfId="998" xr:uid="{00000000-0005-0000-0000-0000E5030000}"/>
    <cellStyle name="60% - Accent2 22" xfId="999" xr:uid="{00000000-0005-0000-0000-0000E6030000}"/>
    <cellStyle name="60% - Accent2 22 2" xfId="1000" xr:uid="{00000000-0005-0000-0000-0000E7030000}"/>
    <cellStyle name="60% - Accent2 22 3" xfId="1001" xr:uid="{00000000-0005-0000-0000-0000E8030000}"/>
    <cellStyle name="60% - Accent2 22 4" xfId="1002" xr:uid="{00000000-0005-0000-0000-0000E9030000}"/>
    <cellStyle name="60% - Accent2 22 5" xfId="1003" xr:uid="{00000000-0005-0000-0000-0000EA030000}"/>
    <cellStyle name="60% - Accent2 23" xfId="1004" xr:uid="{00000000-0005-0000-0000-0000EB030000}"/>
    <cellStyle name="60% - Accent2 24" xfId="1005" xr:uid="{00000000-0005-0000-0000-0000EC030000}"/>
    <cellStyle name="60% - Accent2 25" xfId="1006" xr:uid="{00000000-0005-0000-0000-0000ED030000}"/>
    <cellStyle name="60% - Accent2 26" xfId="1007" xr:uid="{00000000-0005-0000-0000-0000EE030000}"/>
    <cellStyle name="60% - Accent2 3" xfId="1008" xr:uid="{00000000-0005-0000-0000-0000EF030000}"/>
    <cellStyle name="60% - Accent2 4" xfId="1009" xr:uid="{00000000-0005-0000-0000-0000F0030000}"/>
    <cellStyle name="60% - Accent2 5" xfId="1010" xr:uid="{00000000-0005-0000-0000-0000F1030000}"/>
    <cellStyle name="60% - Accent2 6" xfId="1011" xr:uid="{00000000-0005-0000-0000-0000F2030000}"/>
    <cellStyle name="60% - Accent2 7" xfId="1012" xr:uid="{00000000-0005-0000-0000-0000F3030000}"/>
    <cellStyle name="60% - Accent2 8" xfId="1013" xr:uid="{00000000-0005-0000-0000-0000F4030000}"/>
    <cellStyle name="60% - Accent2 9" xfId="1014" xr:uid="{00000000-0005-0000-0000-0000F5030000}"/>
    <cellStyle name="60% - Accent3 10" xfId="1015" xr:uid="{00000000-0005-0000-0000-0000F6030000}"/>
    <cellStyle name="60% - Accent3 11" xfId="1016" xr:uid="{00000000-0005-0000-0000-0000F7030000}"/>
    <cellStyle name="60% - Accent3 12" xfId="1017" xr:uid="{00000000-0005-0000-0000-0000F8030000}"/>
    <cellStyle name="60% - Accent3 13" xfId="1018" xr:uid="{00000000-0005-0000-0000-0000F9030000}"/>
    <cellStyle name="60% - Accent3 14" xfId="1019" xr:uid="{00000000-0005-0000-0000-0000FA030000}"/>
    <cellStyle name="60% - Accent3 15" xfId="1020" xr:uid="{00000000-0005-0000-0000-0000FB030000}"/>
    <cellStyle name="60% - Accent3 16" xfId="1021" xr:uid="{00000000-0005-0000-0000-0000FC030000}"/>
    <cellStyle name="60% - Accent3 17" xfId="1022" xr:uid="{00000000-0005-0000-0000-0000FD030000}"/>
    <cellStyle name="60% - Accent3 17 2" xfId="1023" xr:uid="{00000000-0005-0000-0000-0000FE030000}"/>
    <cellStyle name="60% - Accent3 17 3" xfId="1024" xr:uid="{00000000-0005-0000-0000-0000FF030000}"/>
    <cellStyle name="60% - Accent3 17 4" xfId="1025" xr:uid="{00000000-0005-0000-0000-000000040000}"/>
    <cellStyle name="60% - Accent3 17 5" xfId="1026" xr:uid="{00000000-0005-0000-0000-000001040000}"/>
    <cellStyle name="60% - Accent3 18" xfId="1027" xr:uid="{00000000-0005-0000-0000-000002040000}"/>
    <cellStyle name="60% - Accent3 18 2" xfId="1028" xr:uid="{00000000-0005-0000-0000-000003040000}"/>
    <cellStyle name="60% - Accent3 18 3" xfId="1029" xr:uid="{00000000-0005-0000-0000-000004040000}"/>
    <cellStyle name="60% - Accent3 18 4" xfId="1030" xr:uid="{00000000-0005-0000-0000-000005040000}"/>
    <cellStyle name="60% - Accent3 18 5" xfId="1031" xr:uid="{00000000-0005-0000-0000-000006040000}"/>
    <cellStyle name="60% - Accent3 19" xfId="1032" xr:uid="{00000000-0005-0000-0000-000007040000}"/>
    <cellStyle name="60% - Accent3 19 2" xfId="1033" xr:uid="{00000000-0005-0000-0000-000008040000}"/>
    <cellStyle name="60% - Accent3 19 3" xfId="1034" xr:uid="{00000000-0005-0000-0000-000009040000}"/>
    <cellStyle name="60% - Accent3 19 4" xfId="1035" xr:uid="{00000000-0005-0000-0000-00000A040000}"/>
    <cellStyle name="60% - Accent3 19 5" xfId="1036" xr:uid="{00000000-0005-0000-0000-00000B040000}"/>
    <cellStyle name="60% - Accent3 2" xfId="1037" xr:uid="{00000000-0005-0000-0000-00000C040000}"/>
    <cellStyle name="60% - Accent3 20" xfId="1038" xr:uid="{00000000-0005-0000-0000-00000D040000}"/>
    <cellStyle name="60% - Accent3 20 2" xfId="1039" xr:uid="{00000000-0005-0000-0000-00000E040000}"/>
    <cellStyle name="60% - Accent3 20 3" xfId="1040" xr:uid="{00000000-0005-0000-0000-00000F040000}"/>
    <cellStyle name="60% - Accent3 20 4" xfId="1041" xr:uid="{00000000-0005-0000-0000-000010040000}"/>
    <cellStyle name="60% - Accent3 20 5" xfId="1042" xr:uid="{00000000-0005-0000-0000-000011040000}"/>
    <cellStyle name="60% - Accent3 21" xfId="1043" xr:uid="{00000000-0005-0000-0000-000012040000}"/>
    <cellStyle name="60% - Accent3 21 2" xfId="1044" xr:uid="{00000000-0005-0000-0000-000013040000}"/>
    <cellStyle name="60% - Accent3 21 3" xfId="1045" xr:uid="{00000000-0005-0000-0000-000014040000}"/>
    <cellStyle name="60% - Accent3 21 4" xfId="1046" xr:uid="{00000000-0005-0000-0000-000015040000}"/>
    <cellStyle name="60% - Accent3 21 5" xfId="1047" xr:uid="{00000000-0005-0000-0000-000016040000}"/>
    <cellStyle name="60% - Accent3 22" xfId="1048" xr:uid="{00000000-0005-0000-0000-000017040000}"/>
    <cellStyle name="60% - Accent3 22 2" xfId="1049" xr:uid="{00000000-0005-0000-0000-000018040000}"/>
    <cellStyle name="60% - Accent3 22 3" xfId="1050" xr:uid="{00000000-0005-0000-0000-000019040000}"/>
    <cellStyle name="60% - Accent3 22 4" xfId="1051" xr:uid="{00000000-0005-0000-0000-00001A040000}"/>
    <cellStyle name="60% - Accent3 22 5" xfId="1052" xr:uid="{00000000-0005-0000-0000-00001B040000}"/>
    <cellStyle name="60% - Accent3 23" xfId="1053" xr:uid="{00000000-0005-0000-0000-00001C040000}"/>
    <cellStyle name="60% - Accent3 24" xfId="1054" xr:uid="{00000000-0005-0000-0000-00001D040000}"/>
    <cellStyle name="60% - Accent3 25" xfId="1055" xr:uid="{00000000-0005-0000-0000-00001E040000}"/>
    <cellStyle name="60% - Accent3 26" xfId="1056" xr:uid="{00000000-0005-0000-0000-00001F040000}"/>
    <cellStyle name="60% - Accent3 3" xfId="1057" xr:uid="{00000000-0005-0000-0000-000020040000}"/>
    <cellStyle name="60% - Accent3 4" xfId="1058" xr:uid="{00000000-0005-0000-0000-000021040000}"/>
    <cellStyle name="60% - Accent3 5" xfId="1059" xr:uid="{00000000-0005-0000-0000-000022040000}"/>
    <cellStyle name="60% - Accent3 6" xfId="1060" xr:uid="{00000000-0005-0000-0000-000023040000}"/>
    <cellStyle name="60% - Accent3 7" xfId="1061" xr:uid="{00000000-0005-0000-0000-000024040000}"/>
    <cellStyle name="60% - Accent3 8" xfId="1062" xr:uid="{00000000-0005-0000-0000-000025040000}"/>
    <cellStyle name="60% - Accent3 9" xfId="1063" xr:uid="{00000000-0005-0000-0000-000026040000}"/>
    <cellStyle name="60% - Accent4 10" xfId="1064" xr:uid="{00000000-0005-0000-0000-000027040000}"/>
    <cellStyle name="60% - Accent4 11" xfId="1065" xr:uid="{00000000-0005-0000-0000-000028040000}"/>
    <cellStyle name="60% - Accent4 12" xfId="1066" xr:uid="{00000000-0005-0000-0000-000029040000}"/>
    <cellStyle name="60% - Accent4 13" xfId="1067" xr:uid="{00000000-0005-0000-0000-00002A040000}"/>
    <cellStyle name="60% - Accent4 14" xfId="1068" xr:uid="{00000000-0005-0000-0000-00002B040000}"/>
    <cellStyle name="60% - Accent4 15" xfId="1069" xr:uid="{00000000-0005-0000-0000-00002C040000}"/>
    <cellStyle name="60% - Accent4 16" xfId="1070" xr:uid="{00000000-0005-0000-0000-00002D040000}"/>
    <cellStyle name="60% - Accent4 17" xfId="1071" xr:uid="{00000000-0005-0000-0000-00002E040000}"/>
    <cellStyle name="60% - Accent4 17 2" xfId="1072" xr:uid="{00000000-0005-0000-0000-00002F040000}"/>
    <cellStyle name="60% - Accent4 17 3" xfId="1073" xr:uid="{00000000-0005-0000-0000-000030040000}"/>
    <cellStyle name="60% - Accent4 17 4" xfId="1074" xr:uid="{00000000-0005-0000-0000-000031040000}"/>
    <cellStyle name="60% - Accent4 17 5" xfId="1075" xr:uid="{00000000-0005-0000-0000-000032040000}"/>
    <cellStyle name="60% - Accent4 18" xfId="1076" xr:uid="{00000000-0005-0000-0000-000033040000}"/>
    <cellStyle name="60% - Accent4 18 2" xfId="1077" xr:uid="{00000000-0005-0000-0000-000034040000}"/>
    <cellStyle name="60% - Accent4 18 3" xfId="1078" xr:uid="{00000000-0005-0000-0000-000035040000}"/>
    <cellStyle name="60% - Accent4 18 4" xfId="1079" xr:uid="{00000000-0005-0000-0000-000036040000}"/>
    <cellStyle name="60% - Accent4 18 5" xfId="1080" xr:uid="{00000000-0005-0000-0000-000037040000}"/>
    <cellStyle name="60% - Accent4 19" xfId="1081" xr:uid="{00000000-0005-0000-0000-000038040000}"/>
    <cellStyle name="60% - Accent4 19 2" xfId="1082" xr:uid="{00000000-0005-0000-0000-000039040000}"/>
    <cellStyle name="60% - Accent4 19 3" xfId="1083" xr:uid="{00000000-0005-0000-0000-00003A040000}"/>
    <cellStyle name="60% - Accent4 19 4" xfId="1084" xr:uid="{00000000-0005-0000-0000-00003B040000}"/>
    <cellStyle name="60% - Accent4 19 5" xfId="1085" xr:uid="{00000000-0005-0000-0000-00003C040000}"/>
    <cellStyle name="60% - Accent4 2" xfId="1086" xr:uid="{00000000-0005-0000-0000-00003D040000}"/>
    <cellStyle name="60% - Accent4 20" xfId="1087" xr:uid="{00000000-0005-0000-0000-00003E040000}"/>
    <cellStyle name="60% - Accent4 20 2" xfId="1088" xr:uid="{00000000-0005-0000-0000-00003F040000}"/>
    <cellStyle name="60% - Accent4 20 3" xfId="1089" xr:uid="{00000000-0005-0000-0000-000040040000}"/>
    <cellStyle name="60% - Accent4 20 4" xfId="1090" xr:uid="{00000000-0005-0000-0000-000041040000}"/>
    <cellStyle name="60% - Accent4 20 5" xfId="1091" xr:uid="{00000000-0005-0000-0000-000042040000}"/>
    <cellStyle name="60% - Accent4 21" xfId="1092" xr:uid="{00000000-0005-0000-0000-000043040000}"/>
    <cellStyle name="60% - Accent4 21 2" xfId="1093" xr:uid="{00000000-0005-0000-0000-000044040000}"/>
    <cellStyle name="60% - Accent4 21 3" xfId="1094" xr:uid="{00000000-0005-0000-0000-000045040000}"/>
    <cellStyle name="60% - Accent4 21 4" xfId="1095" xr:uid="{00000000-0005-0000-0000-000046040000}"/>
    <cellStyle name="60% - Accent4 21 5" xfId="1096" xr:uid="{00000000-0005-0000-0000-000047040000}"/>
    <cellStyle name="60% - Accent4 22" xfId="1097" xr:uid="{00000000-0005-0000-0000-000048040000}"/>
    <cellStyle name="60% - Accent4 22 2" xfId="1098" xr:uid="{00000000-0005-0000-0000-000049040000}"/>
    <cellStyle name="60% - Accent4 22 3" xfId="1099" xr:uid="{00000000-0005-0000-0000-00004A040000}"/>
    <cellStyle name="60% - Accent4 22 4" xfId="1100" xr:uid="{00000000-0005-0000-0000-00004B040000}"/>
    <cellStyle name="60% - Accent4 22 5" xfId="1101" xr:uid="{00000000-0005-0000-0000-00004C040000}"/>
    <cellStyle name="60% - Accent4 23" xfId="1102" xr:uid="{00000000-0005-0000-0000-00004D040000}"/>
    <cellStyle name="60% - Accent4 24" xfId="1103" xr:uid="{00000000-0005-0000-0000-00004E040000}"/>
    <cellStyle name="60% - Accent4 25" xfId="1104" xr:uid="{00000000-0005-0000-0000-00004F040000}"/>
    <cellStyle name="60% - Accent4 26" xfId="1105" xr:uid="{00000000-0005-0000-0000-000050040000}"/>
    <cellStyle name="60% - Accent4 3" xfId="1106" xr:uid="{00000000-0005-0000-0000-000051040000}"/>
    <cellStyle name="60% - Accent4 4" xfId="1107" xr:uid="{00000000-0005-0000-0000-000052040000}"/>
    <cellStyle name="60% - Accent4 5" xfId="1108" xr:uid="{00000000-0005-0000-0000-000053040000}"/>
    <cellStyle name="60% - Accent4 6" xfId="1109" xr:uid="{00000000-0005-0000-0000-000054040000}"/>
    <cellStyle name="60% - Accent4 7" xfId="1110" xr:uid="{00000000-0005-0000-0000-000055040000}"/>
    <cellStyle name="60% - Accent4 8" xfId="1111" xr:uid="{00000000-0005-0000-0000-000056040000}"/>
    <cellStyle name="60% - Accent4 9" xfId="1112" xr:uid="{00000000-0005-0000-0000-000057040000}"/>
    <cellStyle name="60% - Accent5 10" xfId="1113" xr:uid="{00000000-0005-0000-0000-000058040000}"/>
    <cellStyle name="60% - Accent5 11" xfId="1114" xr:uid="{00000000-0005-0000-0000-000059040000}"/>
    <cellStyle name="60% - Accent5 12" xfId="1115" xr:uid="{00000000-0005-0000-0000-00005A040000}"/>
    <cellStyle name="60% - Accent5 13" xfId="1116" xr:uid="{00000000-0005-0000-0000-00005B040000}"/>
    <cellStyle name="60% - Accent5 14" xfId="1117" xr:uid="{00000000-0005-0000-0000-00005C040000}"/>
    <cellStyle name="60% - Accent5 15" xfId="1118" xr:uid="{00000000-0005-0000-0000-00005D040000}"/>
    <cellStyle name="60% - Accent5 16" xfId="1119" xr:uid="{00000000-0005-0000-0000-00005E040000}"/>
    <cellStyle name="60% - Accent5 17" xfId="1120" xr:uid="{00000000-0005-0000-0000-00005F040000}"/>
    <cellStyle name="60% - Accent5 17 2" xfId="1121" xr:uid="{00000000-0005-0000-0000-000060040000}"/>
    <cellStyle name="60% - Accent5 17 3" xfId="1122" xr:uid="{00000000-0005-0000-0000-000061040000}"/>
    <cellStyle name="60% - Accent5 17 4" xfId="1123" xr:uid="{00000000-0005-0000-0000-000062040000}"/>
    <cellStyle name="60% - Accent5 17 5" xfId="1124" xr:uid="{00000000-0005-0000-0000-000063040000}"/>
    <cellStyle name="60% - Accent5 18" xfId="1125" xr:uid="{00000000-0005-0000-0000-000064040000}"/>
    <cellStyle name="60% - Accent5 18 2" xfId="1126" xr:uid="{00000000-0005-0000-0000-000065040000}"/>
    <cellStyle name="60% - Accent5 18 3" xfId="1127" xr:uid="{00000000-0005-0000-0000-000066040000}"/>
    <cellStyle name="60% - Accent5 18 4" xfId="1128" xr:uid="{00000000-0005-0000-0000-000067040000}"/>
    <cellStyle name="60% - Accent5 18 5" xfId="1129" xr:uid="{00000000-0005-0000-0000-000068040000}"/>
    <cellStyle name="60% - Accent5 19" xfId="1130" xr:uid="{00000000-0005-0000-0000-000069040000}"/>
    <cellStyle name="60% - Accent5 19 2" xfId="1131" xr:uid="{00000000-0005-0000-0000-00006A040000}"/>
    <cellStyle name="60% - Accent5 19 3" xfId="1132" xr:uid="{00000000-0005-0000-0000-00006B040000}"/>
    <cellStyle name="60% - Accent5 19 4" xfId="1133" xr:uid="{00000000-0005-0000-0000-00006C040000}"/>
    <cellStyle name="60% - Accent5 19 5" xfId="1134" xr:uid="{00000000-0005-0000-0000-00006D040000}"/>
    <cellStyle name="60% - Accent5 2" xfId="1135" xr:uid="{00000000-0005-0000-0000-00006E040000}"/>
    <cellStyle name="60% - Accent5 20" xfId="1136" xr:uid="{00000000-0005-0000-0000-00006F040000}"/>
    <cellStyle name="60% - Accent5 20 2" xfId="1137" xr:uid="{00000000-0005-0000-0000-000070040000}"/>
    <cellStyle name="60% - Accent5 20 3" xfId="1138" xr:uid="{00000000-0005-0000-0000-000071040000}"/>
    <cellStyle name="60% - Accent5 20 4" xfId="1139" xr:uid="{00000000-0005-0000-0000-000072040000}"/>
    <cellStyle name="60% - Accent5 20 5" xfId="1140" xr:uid="{00000000-0005-0000-0000-000073040000}"/>
    <cellStyle name="60% - Accent5 21" xfId="1141" xr:uid="{00000000-0005-0000-0000-000074040000}"/>
    <cellStyle name="60% - Accent5 21 2" xfId="1142" xr:uid="{00000000-0005-0000-0000-000075040000}"/>
    <cellStyle name="60% - Accent5 21 3" xfId="1143" xr:uid="{00000000-0005-0000-0000-000076040000}"/>
    <cellStyle name="60% - Accent5 21 4" xfId="1144" xr:uid="{00000000-0005-0000-0000-000077040000}"/>
    <cellStyle name="60% - Accent5 21 5" xfId="1145" xr:uid="{00000000-0005-0000-0000-000078040000}"/>
    <cellStyle name="60% - Accent5 22" xfId="1146" xr:uid="{00000000-0005-0000-0000-000079040000}"/>
    <cellStyle name="60% - Accent5 22 2" xfId="1147" xr:uid="{00000000-0005-0000-0000-00007A040000}"/>
    <cellStyle name="60% - Accent5 22 3" xfId="1148" xr:uid="{00000000-0005-0000-0000-00007B040000}"/>
    <cellStyle name="60% - Accent5 22 4" xfId="1149" xr:uid="{00000000-0005-0000-0000-00007C040000}"/>
    <cellStyle name="60% - Accent5 22 5" xfId="1150" xr:uid="{00000000-0005-0000-0000-00007D040000}"/>
    <cellStyle name="60% - Accent5 23" xfId="1151" xr:uid="{00000000-0005-0000-0000-00007E040000}"/>
    <cellStyle name="60% - Accent5 24" xfId="1152" xr:uid="{00000000-0005-0000-0000-00007F040000}"/>
    <cellStyle name="60% - Accent5 25" xfId="1153" xr:uid="{00000000-0005-0000-0000-000080040000}"/>
    <cellStyle name="60% - Accent5 26" xfId="1154" xr:uid="{00000000-0005-0000-0000-000081040000}"/>
    <cellStyle name="60% - Accent5 3" xfId="1155" xr:uid="{00000000-0005-0000-0000-000082040000}"/>
    <cellStyle name="60% - Accent5 4" xfId="1156" xr:uid="{00000000-0005-0000-0000-000083040000}"/>
    <cellStyle name="60% - Accent5 5" xfId="1157" xr:uid="{00000000-0005-0000-0000-000084040000}"/>
    <cellStyle name="60% - Accent5 6" xfId="1158" xr:uid="{00000000-0005-0000-0000-000085040000}"/>
    <cellStyle name="60% - Accent5 7" xfId="1159" xr:uid="{00000000-0005-0000-0000-000086040000}"/>
    <cellStyle name="60% - Accent5 8" xfId="1160" xr:uid="{00000000-0005-0000-0000-000087040000}"/>
    <cellStyle name="60% - Accent5 9" xfId="1161" xr:uid="{00000000-0005-0000-0000-000088040000}"/>
    <cellStyle name="60% - Accent6 10" xfId="1162" xr:uid="{00000000-0005-0000-0000-000089040000}"/>
    <cellStyle name="60% - Accent6 11" xfId="1163" xr:uid="{00000000-0005-0000-0000-00008A040000}"/>
    <cellStyle name="60% - Accent6 12" xfId="1164" xr:uid="{00000000-0005-0000-0000-00008B040000}"/>
    <cellStyle name="60% - Accent6 13" xfId="1165" xr:uid="{00000000-0005-0000-0000-00008C040000}"/>
    <cellStyle name="60% - Accent6 14" xfId="1166" xr:uid="{00000000-0005-0000-0000-00008D040000}"/>
    <cellStyle name="60% - Accent6 15" xfId="1167" xr:uid="{00000000-0005-0000-0000-00008E040000}"/>
    <cellStyle name="60% - Accent6 16" xfId="1168" xr:uid="{00000000-0005-0000-0000-00008F040000}"/>
    <cellStyle name="60% - Accent6 17" xfId="1169" xr:uid="{00000000-0005-0000-0000-000090040000}"/>
    <cellStyle name="60% - Accent6 17 2" xfId="1170" xr:uid="{00000000-0005-0000-0000-000091040000}"/>
    <cellStyle name="60% - Accent6 17 3" xfId="1171" xr:uid="{00000000-0005-0000-0000-000092040000}"/>
    <cellStyle name="60% - Accent6 17 4" xfId="1172" xr:uid="{00000000-0005-0000-0000-000093040000}"/>
    <cellStyle name="60% - Accent6 17 5" xfId="1173" xr:uid="{00000000-0005-0000-0000-000094040000}"/>
    <cellStyle name="60% - Accent6 18" xfId="1174" xr:uid="{00000000-0005-0000-0000-000095040000}"/>
    <cellStyle name="60% - Accent6 18 2" xfId="1175" xr:uid="{00000000-0005-0000-0000-000096040000}"/>
    <cellStyle name="60% - Accent6 18 3" xfId="1176" xr:uid="{00000000-0005-0000-0000-000097040000}"/>
    <cellStyle name="60% - Accent6 18 4" xfId="1177" xr:uid="{00000000-0005-0000-0000-000098040000}"/>
    <cellStyle name="60% - Accent6 18 5" xfId="1178" xr:uid="{00000000-0005-0000-0000-000099040000}"/>
    <cellStyle name="60% - Accent6 19" xfId="1179" xr:uid="{00000000-0005-0000-0000-00009A040000}"/>
    <cellStyle name="60% - Accent6 19 2" xfId="1180" xr:uid="{00000000-0005-0000-0000-00009B040000}"/>
    <cellStyle name="60% - Accent6 19 3" xfId="1181" xr:uid="{00000000-0005-0000-0000-00009C040000}"/>
    <cellStyle name="60% - Accent6 19 4" xfId="1182" xr:uid="{00000000-0005-0000-0000-00009D040000}"/>
    <cellStyle name="60% - Accent6 19 5" xfId="1183" xr:uid="{00000000-0005-0000-0000-00009E040000}"/>
    <cellStyle name="60% - Accent6 2" xfId="1184" xr:uid="{00000000-0005-0000-0000-00009F040000}"/>
    <cellStyle name="60% - Accent6 20" xfId="1185" xr:uid="{00000000-0005-0000-0000-0000A0040000}"/>
    <cellStyle name="60% - Accent6 20 2" xfId="1186" xr:uid="{00000000-0005-0000-0000-0000A1040000}"/>
    <cellStyle name="60% - Accent6 20 3" xfId="1187" xr:uid="{00000000-0005-0000-0000-0000A2040000}"/>
    <cellStyle name="60% - Accent6 20 4" xfId="1188" xr:uid="{00000000-0005-0000-0000-0000A3040000}"/>
    <cellStyle name="60% - Accent6 20 5" xfId="1189" xr:uid="{00000000-0005-0000-0000-0000A4040000}"/>
    <cellStyle name="60% - Accent6 21" xfId="1190" xr:uid="{00000000-0005-0000-0000-0000A5040000}"/>
    <cellStyle name="60% - Accent6 21 2" xfId="1191" xr:uid="{00000000-0005-0000-0000-0000A6040000}"/>
    <cellStyle name="60% - Accent6 21 3" xfId="1192" xr:uid="{00000000-0005-0000-0000-0000A7040000}"/>
    <cellStyle name="60% - Accent6 21 4" xfId="1193" xr:uid="{00000000-0005-0000-0000-0000A8040000}"/>
    <cellStyle name="60% - Accent6 21 5" xfId="1194" xr:uid="{00000000-0005-0000-0000-0000A9040000}"/>
    <cellStyle name="60% - Accent6 22" xfId="1195" xr:uid="{00000000-0005-0000-0000-0000AA040000}"/>
    <cellStyle name="60% - Accent6 22 2" xfId="1196" xr:uid="{00000000-0005-0000-0000-0000AB040000}"/>
    <cellStyle name="60% - Accent6 22 3" xfId="1197" xr:uid="{00000000-0005-0000-0000-0000AC040000}"/>
    <cellStyle name="60% - Accent6 22 4" xfId="1198" xr:uid="{00000000-0005-0000-0000-0000AD040000}"/>
    <cellStyle name="60% - Accent6 22 5" xfId="1199" xr:uid="{00000000-0005-0000-0000-0000AE040000}"/>
    <cellStyle name="60% - Accent6 23" xfId="1200" xr:uid="{00000000-0005-0000-0000-0000AF040000}"/>
    <cellStyle name="60% - Accent6 24" xfId="1201" xr:uid="{00000000-0005-0000-0000-0000B0040000}"/>
    <cellStyle name="60% - Accent6 25" xfId="1202" xr:uid="{00000000-0005-0000-0000-0000B1040000}"/>
    <cellStyle name="60% - Accent6 26" xfId="1203" xr:uid="{00000000-0005-0000-0000-0000B2040000}"/>
    <cellStyle name="60% - Accent6 3" xfId="1204" xr:uid="{00000000-0005-0000-0000-0000B3040000}"/>
    <cellStyle name="60% - Accent6 4" xfId="1205" xr:uid="{00000000-0005-0000-0000-0000B4040000}"/>
    <cellStyle name="60% - Accent6 5" xfId="1206" xr:uid="{00000000-0005-0000-0000-0000B5040000}"/>
    <cellStyle name="60% - Accent6 6" xfId="1207" xr:uid="{00000000-0005-0000-0000-0000B6040000}"/>
    <cellStyle name="60% - Accent6 7" xfId="1208" xr:uid="{00000000-0005-0000-0000-0000B7040000}"/>
    <cellStyle name="60% - Accent6 8" xfId="1209" xr:uid="{00000000-0005-0000-0000-0000B8040000}"/>
    <cellStyle name="60% - Accent6 9" xfId="1210" xr:uid="{00000000-0005-0000-0000-0000B9040000}"/>
    <cellStyle name="Accent1 10" xfId="1211" xr:uid="{00000000-0005-0000-0000-0000BA040000}"/>
    <cellStyle name="Accent1 11" xfId="1212" xr:uid="{00000000-0005-0000-0000-0000BB040000}"/>
    <cellStyle name="Accent1 12" xfId="1213" xr:uid="{00000000-0005-0000-0000-0000BC040000}"/>
    <cellStyle name="Accent1 13" xfId="1214" xr:uid="{00000000-0005-0000-0000-0000BD040000}"/>
    <cellStyle name="Accent1 14" xfId="1215" xr:uid="{00000000-0005-0000-0000-0000BE040000}"/>
    <cellStyle name="Accent1 15" xfId="1216" xr:uid="{00000000-0005-0000-0000-0000BF040000}"/>
    <cellStyle name="Accent1 16" xfId="1217" xr:uid="{00000000-0005-0000-0000-0000C0040000}"/>
    <cellStyle name="Accent1 17" xfId="1218" xr:uid="{00000000-0005-0000-0000-0000C1040000}"/>
    <cellStyle name="Accent1 17 2" xfId="1219" xr:uid="{00000000-0005-0000-0000-0000C2040000}"/>
    <cellStyle name="Accent1 17 3" xfId="1220" xr:uid="{00000000-0005-0000-0000-0000C3040000}"/>
    <cellStyle name="Accent1 17 4" xfId="1221" xr:uid="{00000000-0005-0000-0000-0000C4040000}"/>
    <cellStyle name="Accent1 17 5" xfId="1222" xr:uid="{00000000-0005-0000-0000-0000C5040000}"/>
    <cellStyle name="Accent1 18" xfId="1223" xr:uid="{00000000-0005-0000-0000-0000C6040000}"/>
    <cellStyle name="Accent1 18 2" xfId="1224" xr:uid="{00000000-0005-0000-0000-0000C7040000}"/>
    <cellStyle name="Accent1 18 3" xfId="1225" xr:uid="{00000000-0005-0000-0000-0000C8040000}"/>
    <cellStyle name="Accent1 18 4" xfId="1226" xr:uid="{00000000-0005-0000-0000-0000C9040000}"/>
    <cellStyle name="Accent1 18 5" xfId="1227" xr:uid="{00000000-0005-0000-0000-0000CA040000}"/>
    <cellStyle name="Accent1 19" xfId="1228" xr:uid="{00000000-0005-0000-0000-0000CB040000}"/>
    <cellStyle name="Accent1 19 2" xfId="1229" xr:uid="{00000000-0005-0000-0000-0000CC040000}"/>
    <cellStyle name="Accent1 19 3" xfId="1230" xr:uid="{00000000-0005-0000-0000-0000CD040000}"/>
    <cellStyle name="Accent1 19 4" xfId="1231" xr:uid="{00000000-0005-0000-0000-0000CE040000}"/>
    <cellStyle name="Accent1 19 5" xfId="1232" xr:uid="{00000000-0005-0000-0000-0000CF040000}"/>
    <cellStyle name="Accent1 2" xfId="1233" xr:uid="{00000000-0005-0000-0000-0000D0040000}"/>
    <cellStyle name="Accent1 20" xfId="1234" xr:uid="{00000000-0005-0000-0000-0000D1040000}"/>
    <cellStyle name="Accent1 20 2" xfId="1235" xr:uid="{00000000-0005-0000-0000-0000D2040000}"/>
    <cellStyle name="Accent1 20 3" xfId="1236" xr:uid="{00000000-0005-0000-0000-0000D3040000}"/>
    <cellStyle name="Accent1 20 4" xfId="1237" xr:uid="{00000000-0005-0000-0000-0000D4040000}"/>
    <cellStyle name="Accent1 20 5" xfId="1238" xr:uid="{00000000-0005-0000-0000-0000D5040000}"/>
    <cellStyle name="Accent1 21" xfId="1239" xr:uid="{00000000-0005-0000-0000-0000D6040000}"/>
    <cellStyle name="Accent1 21 2" xfId="1240" xr:uid="{00000000-0005-0000-0000-0000D7040000}"/>
    <cellStyle name="Accent1 21 3" xfId="1241" xr:uid="{00000000-0005-0000-0000-0000D8040000}"/>
    <cellStyle name="Accent1 21 4" xfId="1242" xr:uid="{00000000-0005-0000-0000-0000D9040000}"/>
    <cellStyle name="Accent1 21 5" xfId="1243" xr:uid="{00000000-0005-0000-0000-0000DA040000}"/>
    <cellStyle name="Accent1 22" xfId="1244" xr:uid="{00000000-0005-0000-0000-0000DB040000}"/>
    <cellStyle name="Accent1 22 2" xfId="1245" xr:uid="{00000000-0005-0000-0000-0000DC040000}"/>
    <cellStyle name="Accent1 22 3" xfId="1246" xr:uid="{00000000-0005-0000-0000-0000DD040000}"/>
    <cellStyle name="Accent1 22 4" xfId="1247" xr:uid="{00000000-0005-0000-0000-0000DE040000}"/>
    <cellStyle name="Accent1 22 5" xfId="1248" xr:uid="{00000000-0005-0000-0000-0000DF040000}"/>
    <cellStyle name="Accent1 23" xfId="1249" xr:uid="{00000000-0005-0000-0000-0000E0040000}"/>
    <cellStyle name="Accent1 24" xfId="1250" xr:uid="{00000000-0005-0000-0000-0000E1040000}"/>
    <cellStyle name="Accent1 25" xfId="1251" xr:uid="{00000000-0005-0000-0000-0000E2040000}"/>
    <cellStyle name="Accent1 26" xfId="1252" xr:uid="{00000000-0005-0000-0000-0000E3040000}"/>
    <cellStyle name="Accent1 3" xfId="1253" xr:uid="{00000000-0005-0000-0000-0000E4040000}"/>
    <cellStyle name="Accent1 4" xfId="1254" xr:uid="{00000000-0005-0000-0000-0000E5040000}"/>
    <cellStyle name="Accent1 5" xfId="1255" xr:uid="{00000000-0005-0000-0000-0000E6040000}"/>
    <cellStyle name="Accent1 6" xfId="1256" xr:uid="{00000000-0005-0000-0000-0000E7040000}"/>
    <cellStyle name="Accent1 7" xfId="1257" xr:uid="{00000000-0005-0000-0000-0000E8040000}"/>
    <cellStyle name="Accent1 8" xfId="1258" xr:uid="{00000000-0005-0000-0000-0000E9040000}"/>
    <cellStyle name="Accent1 9" xfId="1259" xr:uid="{00000000-0005-0000-0000-0000EA040000}"/>
    <cellStyle name="Accent2 10" xfId="1260" xr:uid="{00000000-0005-0000-0000-0000EB040000}"/>
    <cellStyle name="Accent2 11" xfId="1261" xr:uid="{00000000-0005-0000-0000-0000EC040000}"/>
    <cellStyle name="Accent2 12" xfId="1262" xr:uid="{00000000-0005-0000-0000-0000ED040000}"/>
    <cellStyle name="Accent2 13" xfId="1263" xr:uid="{00000000-0005-0000-0000-0000EE040000}"/>
    <cellStyle name="Accent2 14" xfId="1264" xr:uid="{00000000-0005-0000-0000-0000EF040000}"/>
    <cellStyle name="Accent2 15" xfId="1265" xr:uid="{00000000-0005-0000-0000-0000F0040000}"/>
    <cellStyle name="Accent2 16" xfId="1266" xr:uid="{00000000-0005-0000-0000-0000F1040000}"/>
    <cellStyle name="Accent2 17" xfId="1267" xr:uid="{00000000-0005-0000-0000-0000F2040000}"/>
    <cellStyle name="Accent2 17 2" xfId="1268" xr:uid="{00000000-0005-0000-0000-0000F3040000}"/>
    <cellStyle name="Accent2 17 3" xfId="1269" xr:uid="{00000000-0005-0000-0000-0000F4040000}"/>
    <cellStyle name="Accent2 17 4" xfId="1270" xr:uid="{00000000-0005-0000-0000-0000F5040000}"/>
    <cellStyle name="Accent2 17 5" xfId="1271" xr:uid="{00000000-0005-0000-0000-0000F6040000}"/>
    <cellStyle name="Accent2 18" xfId="1272" xr:uid="{00000000-0005-0000-0000-0000F7040000}"/>
    <cellStyle name="Accent2 18 2" xfId="1273" xr:uid="{00000000-0005-0000-0000-0000F8040000}"/>
    <cellStyle name="Accent2 18 3" xfId="1274" xr:uid="{00000000-0005-0000-0000-0000F9040000}"/>
    <cellStyle name="Accent2 18 4" xfId="1275" xr:uid="{00000000-0005-0000-0000-0000FA040000}"/>
    <cellStyle name="Accent2 18 5" xfId="1276" xr:uid="{00000000-0005-0000-0000-0000FB040000}"/>
    <cellStyle name="Accent2 19" xfId="1277" xr:uid="{00000000-0005-0000-0000-0000FC040000}"/>
    <cellStyle name="Accent2 19 2" xfId="1278" xr:uid="{00000000-0005-0000-0000-0000FD040000}"/>
    <cellStyle name="Accent2 19 3" xfId="1279" xr:uid="{00000000-0005-0000-0000-0000FE040000}"/>
    <cellStyle name="Accent2 19 4" xfId="1280" xr:uid="{00000000-0005-0000-0000-0000FF040000}"/>
    <cellStyle name="Accent2 19 5" xfId="1281" xr:uid="{00000000-0005-0000-0000-000000050000}"/>
    <cellStyle name="Accent2 2" xfId="1282" xr:uid="{00000000-0005-0000-0000-000001050000}"/>
    <cellStyle name="Accent2 20" xfId="1283" xr:uid="{00000000-0005-0000-0000-000002050000}"/>
    <cellStyle name="Accent2 20 2" xfId="1284" xr:uid="{00000000-0005-0000-0000-000003050000}"/>
    <cellStyle name="Accent2 20 3" xfId="1285" xr:uid="{00000000-0005-0000-0000-000004050000}"/>
    <cellStyle name="Accent2 20 4" xfId="1286" xr:uid="{00000000-0005-0000-0000-000005050000}"/>
    <cellStyle name="Accent2 20 5" xfId="1287" xr:uid="{00000000-0005-0000-0000-000006050000}"/>
    <cellStyle name="Accent2 21" xfId="1288" xr:uid="{00000000-0005-0000-0000-000007050000}"/>
    <cellStyle name="Accent2 21 2" xfId="1289" xr:uid="{00000000-0005-0000-0000-000008050000}"/>
    <cellStyle name="Accent2 21 3" xfId="1290" xr:uid="{00000000-0005-0000-0000-000009050000}"/>
    <cellStyle name="Accent2 21 4" xfId="1291" xr:uid="{00000000-0005-0000-0000-00000A050000}"/>
    <cellStyle name="Accent2 21 5" xfId="1292" xr:uid="{00000000-0005-0000-0000-00000B050000}"/>
    <cellStyle name="Accent2 22" xfId="1293" xr:uid="{00000000-0005-0000-0000-00000C050000}"/>
    <cellStyle name="Accent2 22 2" xfId="1294" xr:uid="{00000000-0005-0000-0000-00000D050000}"/>
    <cellStyle name="Accent2 22 3" xfId="1295" xr:uid="{00000000-0005-0000-0000-00000E050000}"/>
    <cellStyle name="Accent2 22 4" xfId="1296" xr:uid="{00000000-0005-0000-0000-00000F050000}"/>
    <cellStyle name="Accent2 22 5" xfId="1297" xr:uid="{00000000-0005-0000-0000-000010050000}"/>
    <cellStyle name="Accent2 23" xfId="1298" xr:uid="{00000000-0005-0000-0000-000011050000}"/>
    <cellStyle name="Accent2 24" xfId="1299" xr:uid="{00000000-0005-0000-0000-000012050000}"/>
    <cellStyle name="Accent2 25" xfId="1300" xr:uid="{00000000-0005-0000-0000-000013050000}"/>
    <cellStyle name="Accent2 26" xfId="1301" xr:uid="{00000000-0005-0000-0000-000014050000}"/>
    <cellStyle name="Accent2 3" xfId="1302" xr:uid="{00000000-0005-0000-0000-000015050000}"/>
    <cellStyle name="Accent2 4" xfId="1303" xr:uid="{00000000-0005-0000-0000-000016050000}"/>
    <cellStyle name="Accent2 5" xfId="1304" xr:uid="{00000000-0005-0000-0000-000017050000}"/>
    <cellStyle name="Accent2 6" xfId="1305" xr:uid="{00000000-0005-0000-0000-000018050000}"/>
    <cellStyle name="Accent2 7" xfId="1306" xr:uid="{00000000-0005-0000-0000-000019050000}"/>
    <cellStyle name="Accent2 8" xfId="1307" xr:uid="{00000000-0005-0000-0000-00001A050000}"/>
    <cellStyle name="Accent2 9" xfId="1308" xr:uid="{00000000-0005-0000-0000-00001B050000}"/>
    <cellStyle name="Accent3 10" xfId="1309" xr:uid="{00000000-0005-0000-0000-00001C050000}"/>
    <cellStyle name="Accent3 11" xfId="1310" xr:uid="{00000000-0005-0000-0000-00001D050000}"/>
    <cellStyle name="Accent3 12" xfId="1311" xr:uid="{00000000-0005-0000-0000-00001E050000}"/>
    <cellStyle name="Accent3 13" xfId="1312" xr:uid="{00000000-0005-0000-0000-00001F050000}"/>
    <cellStyle name="Accent3 14" xfId="1313" xr:uid="{00000000-0005-0000-0000-000020050000}"/>
    <cellStyle name="Accent3 15" xfId="1314" xr:uid="{00000000-0005-0000-0000-000021050000}"/>
    <cellStyle name="Accent3 16" xfId="1315" xr:uid="{00000000-0005-0000-0000-000022050000}"/>
    <cellStyle name="Accent3 17" xfId="1316" xr:uid="{00000000-0005-0000-0000-000023050000}"/>
    <cellStyle name="Accent3 17 2" xfId="1317" xr:uid="{00000000-0005-0000-0000-000024050000}"/>
    <cellStyle name="Accent3 17 3" xfId="1318" xr:uid="{00000000-0005-0000-0000-000025050000}"/>
    <cellStyle name="Accent3 17 4" xfId="1319" xr:uid="{00000000-0005-0000-0000-000026050000}"/>
    <cellStyle name="Accent3 17 5" xfId="1320" xr:uid="{00000000-0005-0000-0000-000027050000}"/>
    <cellStyle name="Accent3 18" xfId="1321" xr:uid="{00000000-0005-0000-0000-000028050000}"/>
    <cellStyle name="Accent3 18 2" xfId="1322" xr:uid="{00000000-0005-0000-0000-000029050000}"/>
    <cellStyle name="Accent3 18 3" xfId="1323" xr:uid="{00000000-0005-0000-0000-00002A050000}"/>
    <cellStyle name="Accent3 18 4" xfId="1324" xr:uid="{00000000-0005-0000-0000-00002B050000}"/>
    <cellStyle name="Accent3 18 5" xfId="1325" xr:uid="{00000000-0005-0000-0000-00002C050000}"/>
    <cellStyle name="Accent3 19" xfId="1326" xr:uid="{00000000-0005-0000-0000-00002D050000}"/>
    <cellStyle name="Accent3 19 2" xfId="1327" xr:uid="{00000000-0005-0000-0000-00002E050000}"/>
    <cellStyle name="Accent3 19 3" xfId="1328" xr:uid="{00000000-0005-0000-0000-00002F050000}"/>
    <cellStyle name="Accent3 19 4" xfId="1329" xr:uid="{00000000-0005-0000-0000-000030050000}"/>
    <cellStyle name="Accent3 19 5" xfId="1330" xr:uid="{00000000-0005-0000-0000-000031050000}"/>
    <cellStyle name="Accent3 2" xfId="1331" xr:uid="{00000000-0005-0000-0000-000032050000}"/>
    <cellStyle name="Accent3 20" xfId="1332" xr:uid="{00000000-0005-0000-0000-000033050000}"/>
    <cellStyle name="Accent3 20 2" xfId="1333" xr:uid="{00000000-0005-0000-0000-000034050000}"/>
    <cellStyle name="Accent3 20 3" xfId="1334" xr:uid="{00000000-0005-0000-0000-000035050000}"/>
    <cellStyle name="Accent3 20 4" xfId="1335" xr:uid="{00000000-0005-0000-0000-000036050000}"/>
    <cellStyle name="Accent3 20 5" xfId="1336" xr:uid="{00000000-0005-0000-0000-000037050000}"/>
    <cellStyle name="Accent3 21" xfId="1337" xr:uid="{00000000-0005-0000-0000-000038050000}"/>
    <cellStyle name="Accent3 21 2" xfId="1338" xr:uid="{00000000-0005-0000-0000-000039050000}"/>
    <cellStyle name="Accent3 21 3" xfId="1339" xr:uid="{00000000-0005-0000-0000-00003A050000}"/>
    <cellStyle name="Accent3 21 4" xfId="1340" xr:uid="{00000000-0005-0000-0000-00003B050000}"/>
    <cellStyle name="Accent3 21 5" xfId="1341" xr:uid="{00000000-0005-0000-0000-00003C050000}"/>
    <cellStyle name="Accent3 22" xfId="1342" xr:uid="{00000000-0005-0000-0000-00003D050000}"/>
    <cellStyle name="Accent3 22 2" xfId="1343" xr:uid="{00000000-0005-0000-0000-00003E050000}"/>
    <cellStyle name="Accent3 22 3" xfId="1344" xr:uid="{00000000-0005-0000-0000-00003F050000}"/>
    <cellStyle name="Accent3 22 4" xfId="1345" xr:uid="{00000000-0005-0000-0000-000040050000}"/>
    <cellStyle name="Accent3 22 5" xfId="1346" xr:uid="{00000000-0005-0000-0000-000041050000}"/>
    <cellStyle name="Accent3 23" xfId="1347" xr:uid="{00000000-0005-0000-0000-000042050000}"/>
    <cellStyle name="Accent3 24" xfId="1348" xr:uid="{00000000-0005-0000-0000-000043050000}"/>
    <cellStyle name="Accent3 25" xfId="1349" xr:uid="{00000000-0005-0000-0000-000044050000}"/>
    <cellStyle name="Accent3 26" xfId="1350" xr:uid="{00000000-0005-0000-0000-000045050000}"/>
    <cellStyle name="Accent3 3" xfId="1351" xr:uid="{00000000-0005-0000-0000-000046050000}"/>
    <cellStyle name="Accent3 4" xfId="1352" xr:uid="{00000000-0005-0000-0000-000047050000}"/>
    <cellStyle name="Accent3 5" xfId="1353" xr:uid="{00000000-0005-0000-0000-000048050000}"/>
    <cellStyle name="Accent3 6" xfId="1354" xr:uid="{00000000-0005-0000-0000-000049050000}"/>
    <cellStyle name="Accent3 7" xfId="1355" xr:uid="{00000000-0005-0000-0000-00004A050000}"/>
    <cellStyle name="Accent3 8" xfId="1356" xr:uid="{00000000-0005-0000-0000-00004B050000}"/>
    <cellStyle name="Accent3 9" xfId="1357" xr:uid="{00000000-0005-0000-0000-00004C050000}"/>
    <cellStyle name="Accent4 10" xfId="1358" xr:uid="{00000000-0005-0000-0000-00004D050000}"/>
    <cellStyle name="Accent4 11" xfId="1359" xr:uid="{00000000-0005-0000-0000-00004E050000}"/>
    <cellStyle name="Accent4 12" xfId="1360" xr:uid="{00000000-0005-0000-0000-00004F050000}"/>
    <cellStyle name="Accent4 13" xfId="1361" xr:uid="{00000000-0005-0000-0000-000050050000}"/>
    <cellStyle name="Accent4 14" xfId="1362" xr:uid="{00000000-0005-0000-0000-000051050000}"/>
    <cellStyle name="Accent4 15" xfId="1363" xr:uid="{00000000-0005-0000-0000-000052050000}"/>
    <cellStyle name="Accent4 16" xfId="1364" xr:uid="{00000000-0005-0000-0000-000053050000}"/>
    <cellStyle name="Accent4 17" xfId="1365" xr:uid="{00000000-0005-0000-0000-000054050000}"/>
    <cellStyle name="Accent4 17 2" xfId="1366" xr:uid="{00000000-0005-0000-0000-000055050000}"/>
    <cellStyle name="Accent4 17 3" xfId="1367" xr:uid="{00000000-0005-0000-0000-000056050000}"/>
    <cellStyle name="Accent4 17 4" xfId="1368" xr:uid="{00000000-0005-0000-0000-000057050000}"/>
    <cellStyle name="Accent4 17 5" xfId="1369" xr:uid="{00000000-0005-0000-0000-000058050000}"/>
    <cellStyle name="Accent4 18" xfId="1370" xr:uid="{00000000-0005-0000-0000-000059050000}"/>
    <cellStyle name="Accent4 18 2" xfId="1371" xr:uid="{00000000-0005-0000-0000-00005A050000}"/>
    <cellStyle name="Accent4 18 3" xfId="1372" xr:uid="{00000000-0005-0000-0000-00005B050000}"/>
    <cellStyle name="Accent4 18 4" xfId="1373" xr:uid="{00000000-0005-0000-0000-00005C050000}"/>
    <cellStyle name="Accent4 18 5" xfId="1374" xr:uid="{00000000-0005-0000-0000-00005D050000}"/>
    <cellStyle name="Accent4 19" xfId="1375" xr:uid="{00000000-0005-0000-0000-00005E050000}"/>
    <cellStyle name="Accent4 19 2" xfId="1376" xr:uid="{00000000-0005-0000-0000-00005F050000}"/>
    <cellStyle name="Accent4 19 3" xfId="1377" xr:uid="{00000000-0005-0000-0000-000060050000}"/>
    <cellStyle name="Accent4 19 4" xfId="1378" xr:uid="{00000000-0005-0000-0000-000061050000}"/>
    <cellStyle name="Accent4 19 5" xfId="1379" xr:uid="{00000000-0005-0000-0000-000062050000}"/>
    <cellStyle name="Accent4 2" xfId="1380" xr:uid="{00000000-0005-0000-0000-000063050000}"/>
    <cellStyle name="Accent4 20" xfId="1381" xr:uid="{00000000-0005-0000-0000-000064050000}"/>
    <cellStyle name="Accent4 20 2" xfId="1382" xr:uid="{00000000-0005-0000-0000-000065050000}"/>
    <cellStyle name="Accent4 20 3" xfId="1383" xr:uid="{00000000-0005-0000-0000-000066050000}"/>
    <cellStyle name="Accent4 20 4" xfId="1384" xr:uid="{00000000-0005-0000-0000-000067050000}"/>
    <cellStyle name="Accent4 20 5" xfId="1385" xr:uid="{00000000-0005-0000-0000-000068050000}"/>
    <cellStyle name="Accent4 21" xfId="1386" xr:uid="{00000000-0005-0000-0000-000069050000}"/>
    <cellStyle name="Accent4 21 2" xfId="1387" xr:uid="{00000000-0005-0000-0000-00006A050000}"/>
    <cellStyle name="Accent4 21 3" xfId="1388" xr:uid="{00000000-0005-0000-0000-00006B050000}"/>
    <cellStyle name="Accent4 21 4" xfId="1389" xr:uid="{00000000-0005-0000-0000-00006C050000}"/>
    <cellStyle name="Accent4 21 5" xfId="1390" xr:uid="{00000000-0005-0000-0000-00006D050000}"/>
    <cellStyle name="Accent4 22" xfId="1391" xr:uid="{00000000-0005-0000-0000-00006E050000}"/>
    <cellStyle name="Accent4 22 2" xfId="1392" xr:uid="{00000000-0005-0000-0000-00006F050000}"/>
    <cellStyle name="Accent4 22 3" xfId="1393" xr:uid="{00000000-0005-0000-0000-000070050000}"/>
    <cellStyle name="Accent4 22 4" xfId="1394" xr:uid="{00000000-0005-0000-0000-000071050000}"/>
    <cellStyle name="Accent4 22 5" xfId="1395" xr:uid="{00000000-0005-0000-0000-000072050000}"/>
    <cellStyle name="Accent4 23" xfId="1396" xr:uid="{00000000-0005-0000-0000-000073050000}"/>
    <cellStyle name="Accent4 24" xfId="1397" xr:uid="{00000000-0005-0000-0000-000074050000}"/>
    <cellStyle name="Accent4 25" xfId="1398" xr:uid="{00000000-0005-0000-0000-000075050000}"/>
    <cellStyle name="Accent4 26" xfId="1399" xr:uid="{00000000-0005-0000-0000-000076050000}"/>
    <cellStyle name="Accent4 3" xfId="1400" xr:uid="{00000000-0005-0000-0000-000077050000}"/>
    <cellStyle name="Accent4 4" xfId="1401" xr:uid="{00000000-0005-0000-0000-000078050000}"/>
    <cellStyle name="Accent4 5" xfId="1402" xr:uid="{00000000-0005-0000-0000-000079050000}"/>
    <cellStyle name="Accent4 6" xfId="1403" xr:uid="{00000000-0005-0000-0000-00007A050000}"/>
    <cellStyle name="Accent4 7" xfId="1404" xr:uid="{00000000-0005-0000-0000-00007B050000}"/>
    <cellStyle name="Accent4 8" xfId="1405" xr:uid="{00000000-0005-0000-0000-00007C050000}"/>
    <cellStyle name="Accent4 9" xfId="1406" xr:uid="{00000000-0005-0000-0000-00007D050000}"/>
    <cellStyle name="Accent5 10" xfId="1407" xr:uid="{00000000-0005-0000-0000-00007E050000}"/>
    <cellStyle name="Accent5 11" xfId="1408" xr:uid="{00000000-0005-0000-0000-00007F050000}"/>
    <cellStyle name="Accent5 12" xfId="1409" xr:uid="{00000000-0005-0000-0000-000080050000}"/>
    <cellStyle name="Accent5 13" xfId="1410" xr:uid="{00000000-0005-0000-0000-000081050000}"/>
    <cellStyle name="Accent5 14" xfId="1411" xr:uid="{00000000-0005-0000-0000-000082050000}"/>
    <cellStyle name="Accent5 15" xfId="1412" xr:uid="{00000000-0005-0000-0000-000083050000}"/>
    <cellStyle name="Accent5 16" xfId="1413" xr:uid="{00000000-0005-0000-0000-000084050000}"/>
    <cellStyle name="Accent5 17" xfId="1414" xr:uid="{00000000-0005-0000-0000-000085050000}"/>
    <cellStyle name="Accent5 17 2" xfId="1415" xr:uid="{00000000-0005-0000-0000-000086050000}"/>
    <cellStyle name="Accent5 17 3" xfId="1416" xr:uid="{00000000-0005-0000-0000-000087050000}"/>
    <cellStyle name="Accent5 17 4" xfId="1417" xr:uid="{00000000-0005-0000-0000-000088050000}"/>
    <cellStyle name="Accent5 17 5" xfId="1418" xr:uid="{00000000-0005-0000-0000-000089050000}"/>
    <cellStyle name="Accent5 18" xfId="1419" xr:uid="{00000000-0005-0000-0000-00008A050000}"/>
    <cellStyle name="Accent5 18 2" xfId="1420" xr:uid="{00000000-0005-0000-0000-00008B050000}"/>
    <cellStyle name="Accent5 18 3" xfId="1421" xr:uid="{00000000-0005-0000-0000-00008C050000}"/>
    <cellStyle name="Accent5 18 4" xfId="1422" xr:uid="{00000000-0005-0000-0000-00008D050000}"/>
    <cellStyle name="Accent5 18 5" xfId="1423" xr:uid="{00000000-0005-0000-0000-00008E050000}"/>
    <cellStyle name="Accent5 19" xfId="1424" xr:uid="{00000000-0005-0000-0000-00008F050000}"/>
    <cellStyle name="Accent5 19 2" xfId="1425" xr:uid="{00000000-0005-0000-0000-000090050000}"/>
    <cellStyle name="Accent5 19 3" xfId="1426" xr:uid="{00000000-0005-0000-0000-000091050000}"/>
    <cellStyle name="Accent5 19 4" xfId="1427" xr:uid="{00000000-0005-0000-0000-000092050000}"/>
    <cellStyle name="Accent5 19 5" xfId="1428" xr:uid="{00000000-0005-0000-0000-000093050000}"/>
    <cellStyle name="Accent5 2" xfId="1429" xr:uid="{00000000-0005-0000-0000-000094050000}"/>
    <cellStyle name="Accent5 20" xfId="1430" xr:uid="{00000000-0005-0000-0000-000095050000}"/>
    <cellStyle name="Accent5 20 2" xfId="1431" xr:uid="{00000000-0005-0000-0000-000096050000}"/>
    <cellStyle name="Accent5 20 3" xfId="1432" xr:uid="{00000000-0005-0000-0000-000097050000}"/>
    <cellStyle name="Accent5 20 4" xfId="1433" xr:uid="{00000000-0005-0000-0000-000098050000}"/>
    <cellStyle name="Accent5 20 5" xfId="1434" xr:uid="{00000000-0005-0000-0000-000099050000}"/>
    <cellStyle name="Accent5 21" xfId="1435" xr:uid="{00000000-0005-0000-0000-00009A050000}"/>
    <cellStyle name="Accent5 21 2" xfId="1436" xr:uid="{00000000-0005-0000-0000-00009B050000}"/>
    <cellStyle name="Accent5 21 3" xfId="1437" xr:uid="{00000000-0005-0000-0000-00009C050000}"/>
    <cellStyle name="Accent5 21 4" xfId="1438" xr:uid="{00000000-0005-0000-0000-00009D050000}"/>
    <cellStyle name="Accent5 21 5" xfId="1439" xr:uid="{00000000-0005-0000-0000-00009E050000}"/>
    <cellStyle name="Accent5 22" xfId="1440" xr:uid="{00000000-0005-0000-0000-00009F050000}"/>
    <cellStyle name="Accent5 22 2" xfId="1441" xr:uid="{00000000-0005-0000-0000-0000A0050000}"/>
    <cellStyle name="Accent5 22 3" xfId="1442" xr:uid="{00000000-0005-0000-0000-0000A1050000}"/>
    <cellStyle name="Accent5 22 4" xfId="1443" xr:uid="{00000000-0005-0000-0000-0000A2050000}"/>
    <cellStyle name="Accent5 22 5" xfId="1444" xr:uid="{00000000-0005-0000-0000-0000A3050000}"/>
    <cellStyle name="Accent5 23" xfId="1445" xr:uid="{00000000-0005-0000-0000-0000A4050000}"/>
    <cellStyle name="Accent5 24" xfId="1446" xr:uid="{00000000-0005-0000-0000-0000A5050000}"/>
    <cellStyle name="Accent5 25" xfId="1447" xr:uid="{00000000-0005-0000-0000-0000A6050000}"/>
    <cellStyle name="Accent5 26" xfId="1448" xr:uid="{00000000-0005-0000-0000-0000A7050000}"/>
    <cellStyle name="Accent5 3" xfId="1449" xr:uid="{00000000-0005-0000-0000-0000A8050000}"/>
    <cellStyle name="Accent5 4" xfId="1450" xr:uid="{00000000-0005-0000-0000-0000A9050000}"/>
    <cellStyle name="Accent5 5" xfId="1451" xr:uid="{00000000-0005-0000-0000-0000AA050000}"/>
    <cellStyle name="Accent5 6" xfId="1452" xr:uid="{00000000-0005-0000-0000-0000AB050000}"/>
    <cellStyle name="Accent5 7" xfId="1453" xr:uid="{00000000-0005-0000-0000-0000AC050000}"/>
    <cellStyle name="Accent5 8" xfId="1454" xr:uid="{00000000-0005-0000-0000-0000AD050000}"/>
    <cellStyle name="Accent5 9" xfId="1455" xr:uid="{00000000-0005-0000-0000-0000AE050000}"/>
    <cellStyle name="Accent6 10" xfId="1456" xr:uid="{00000000-0005-0000-0000-0000AF050000}"/>
    <cellStyle name="Accent6 11" xfId="1457" xr:uid="{00000000-0005-0000-0000-0000B0050000}"/>
    <cellStyle name="Accent6 12" xfId="1458" xr:uid="{00000000-0005-0000-0000-0000B1050000}"/>
    <cellStyle name="Accent6 13" xfId="1459" xr:uid="{00000000-0005-0000-0000-0000B2050000}"/>
    <cellStyle name="Accent6 14" xfId="1460" xr:uid="{00000000-0005-0000-0000-0000B3050000}"/>
    <cellStyle name="Accent6 15" xfId="1461" xr:uid="{00000000-0005-0000-0000-0000B4050000}"/>
    <cellStyle name="Accent6 16" xfId="1462" xr:uid="{00000000-0005-0000-0000-0000B5050000}"/>
    <cellStyle name="Accent6 17" xfId="1463" xr:uid="{00000000-0005-0000-0000-0000B6050000}"/>
    <cellStyle name="Accent6 17 2" xfId="1464" xr:uid="{00000000-0005-0000-0000-0000B7050000}"/>
    <cellStyle name="Accent6 17 3" xfId="1465" xr:uid="{00000000-0005-0000-0000-0000B8050000}"/>
    <cellStyle name="Accent6 17 4" xfId="1466" xr:uid="{00000000-0005-0000-0000-0000B9050000}"/>
    <cellStyle name="Accent6 17 5" xfId="1467" xr:uid="{00000000-0005-0000-0000-0000BA050000}"/>
    <cellStyle name="Accent6 18" xfId="1468" xr:uid="{00000000-0005-0000-0000-0000BB050000}"/>
    <cellStyle name="Accent6 18 2" xfId="1469" xr:uid="{00000000-0005-0000-0000-0000BC050000}"/>
    <cellStyle name="Accent6 18 3" xfId="1470" xr:uid="{00000000-0005-0000-0000-0000BD050000}"/>
    <cellStyle name="Accent6 18 4" xfId="1471" xr:uid="{00000000-0005-0000-0000-0000BE050000}"/>
    <cellStyle name="Accent6 18 5" xfId="1472" xr:uid="{00000000-0005-0000-0000-0000BF050000}"/>
    <cellStyle name="Accent6 19" xfId="1473" xr:uid="{00000000-0005-0000-0000-0000C0050000}"/>
    <cellStyle name="Accent6 19 2" xfId="1474" xr:uid="{00000000-0005-0000-0000-0000C1050000}"/>
    <cellStyle name="Accent6 19 3" xfId="1475" xr:uid="{00000000-0005-0000-0000-0000C2050000}"/>
    <cellStyle name="Accent6 19 4" xfId="1476" xr:uid="{00000000-0005-0000-0000-0000C3050000}"/>
    <cellStyle name="Accent6 19 5" xfId="1477" xr:uid="{00000000-0005-0000-0000-0000C4050000}"/>
    <cellStyle name="Accent6 2" xfId="1478" xr:uid="{00000000-0005-0000-0000-0000C5050000}"/>
    <cellStyle name="Accent6 20" xfId="1479" xr:uid="{00000000-0005-0000-0000-0000C6050000}"/>
    <cellStyle name="Accent6 20 2" xfId="1480" xr:uid="{00000000-0005-0000-0000-0000C7050000}"/>
    <cellStyle name="Accent6 20 3" xfId="1481" xr:uid="{00000000-0005-0000-0000-0000C8050000}"/>
    <cellStyle name="Accent6 20 4" xfId="1482" xr:uid="{00000000-0005-0000-0000-0000C9050000}"/>
    <cellStyle name="Accent6 20 5" xfId="1483" xr:uid="{00000000-0005-0000-0000-0000CA050000}"/>
    <cellStyle name="Accent6 21" xfId="1484" xr:uid="{00000000-0005-0000-0000-0000CB050000}"/>
    <cellStyle name="Accent6 21 2" xfId="1485" xr:uid="{00000000-0005-0000-0000-0000CC050000}"/>
    <cellStyle name="Accent6 21 3" xfId="1486" xr:uid="{00000000-0005-0000-0000-0000CD050000}"/>
    <cellStyle name="Accent6 21 4" xfId="1487" xr:uid="{00000000-0005-0000-0000-0000CE050000}"/>
    <cellStyle name="Accent6 21 5" xfId="1488" xr:uid="{00000000-0005-0000-0000-0000CF050000}"/>
    <cellStyle name="Accent6 22" xfId="1489" xr:uid="{00000000-0005-0000-0000-0000D0050000}"/>
    <cellStyle name="Accent6 22 2" xfId="1490" xr:uid="{00000000-0005-0000-0000-0000D1050000}"/>
    <cellStyle name="Accent6 22 3" xfId="1491" xr:uid="{00000000-0005-0000-0000-0000D2050000}"/>
    <cellStyle name="Accent6 22 4" xfId="1492" xr:uid="{00000000-0005-0000-0000-0000D3050000}"/>
    <cellStyle name="Accent6 22 5" xfId="1493" xr:uid="{00000000-0005-0000-0000-0000D4050000}"/>
    <cellStyle name="Accent6 23" xfId="1494" xr:uid="{00000000-0005-0000-0000-0000D5050000}"/>
    <cellStyle name="Accent6 24" xfId="1495" xr:uid="{00000000-0005-0000-0000-0000D6050000}"/>
    <cellStyle name="Accent6 25" xfId="1496" xr:uid="{00000000-0005-0000-0000-0000D7050000}"/>
    <cellStyle name="Accent6 26" xfId="1497" xr:uid="{00000000-0005-0000-0000-0000D8050000}"/>
    <cellStyle name="Accent6 3" xfId="1498" xr:uid="{00000000-0005-0000-0000-0000D9050000}"/>
    <cellStyle name="Accent6 4" xfId="1499" xr:uid="{00000000-0005-0000-0000-0000DA050000}"/>
    <cellStyle name="Accent6 5" xfId="1500" xr:uid="{00000000-0005-0000-0000-0000DB050000}"/>
    <cellStyle name="Accent6 6" xfId="1501" xr:uid="{00000000-0005-0000-0000-0000DC050000}"/>
    <cellStyle name="Accent6 7" xfId="1502" xr:uid="{00000000-0005-0000-0000-0000DD050000}"/>
    <cellStyle name="Accent6 8" xfId="1503" xr:uid="{00000000-0005-0000-0000-0000DE050000}"/>
    <cellStyle name="Accent6 9" xfId="1504" xr:uid="{00000000-0005-0000-0000-0000DF050000}"/>
    <cellStyle name="AdjNo" xfId="1505" xr:uid="{00000000-0005-0000-0000-0000E0050000}"/>
    <cellStyle name="AdjNo 10" xfId="1506" xr:uid="{00000000-0005-0000-0000-0000E1050000}"/>
    <cellStyle name="AdjNo 10 10" xfId="1507" xr:uid="{00000000-0005-0000-0000-0000E2050000}"/>
    <cellStyle name="AdjNo 10 11" xfId="1508" xr:uid="{00000000-0005-0000-0000-0000E3050000}"/>
    <cellStyle name="AdjNo 10 2" xfId="1509" xr:uid="{00000000-0005-0000-0000-0000E4050000}"/>
    <cellStyle name="AdjNo 10 2 2" xfId="1510" xr:uid="{00000000-0005-0000-0000-0000E5050000}"/>
    <cellStyle name="AdjNo 10 2 3" xfId="1511" xr:uid="{00000000-0005-0000-0000-0000E6050000}"/>
    <cellStyle name="AdjNo 10 2 4" xfId="1512" xr:uid="{00000000-0005-0000-0000-0000E7050000}"/>
    <cellStyle name="AdjNo 10 2 5" xfId="1513" xr:uid="{00000000-0005-0000-0000-0000E8050000}"/>
    <cellStyle name="AdjNo 10 2 6" xfId="1514" xr:uid="{00000000-0005-0000-0000-0000E9050000}"/>
    <cellStyle name="AdjNo 10 2 7" xfId="1515" xr:uid="{00000000-0005-0000-0000-0000EA050000}"/>
    <cellStyle name="AdjNo 10 3" xfId="1516" xr:uid="{00000000-0005-0000-0000-0000EB050000}"/>
    <cellStyle name="AdjNo 10 3 2" xfId="1517" xr:uid="{00000000-0005-0000-0000-0000EC050000}"/>
    <cellStyle name="AdjNo 10 3 3" xfId="1518" xr:uid="{00000000-0005-0000-0000-0000ED050000}"/>
    <cellStyle name="AdjNo 10 3 4" xfId="1519" xr:uid="{00000000-0005-0000-0000-0000EE050000}"/>
    <cellStyle name="AdjNo 10 3 5" xfId="1520" xr:uid="{00000000-0005-0000-0000-0000EF050000}"/>
    <cellStyle name="AdjNo 10 3 6" xfId="1521" xr:uid="{00000000-0005-0000-0000-0000F0050000}"/>
    <cellStyle name="AdjNo 10 3 7" xfId="1522" xr:uid="{00000000-0005-0000-0000-0000F1050000}"/>
    <cellStyle name="AdjNo 10 4" xfId="1523" xr:uid="{00000000-0005-0000-0000-0000F2050000}"/>
    <cellStyle name="AdjNo 10 4 2" xfId="1524" xr:uid="{00000000-0005-0000-0000-0000F3050000}"/>
    <cellStyle name="AdjNo 10 4 3" xfId="1525" xr:uid="{00000000-0005-0000-0000-0000F4050000}"/>
    <cellStyle name="AdjNo 10 4 4" xfId="1526" xr:uid="{00000000-0005-0000-0000-0000F5050000}"/>
    <cellStyle name="AdjNo 10 4 5" xfId="1527" xr:uid="{00000000-0005-0000-0000-0000F6050000}"/>
    <cellStyle name="AdjNo 10 4 6" xfId="1528" xr:uid="{00000000-0005-0000-0000-0000F7050000}"/>
    <cellStyle name="AdjNo 10 4 7" xfId="1529" xr:uid="{00000000-0005-0000-0000-0000F8050000}"/>
    <cellStyle name="AdjNo 10 5" xfId="1530" xr:uid="{00000000-0005-0000-0000-0000F9050000}"/>
    <cellStyle name="AdjNo 10 5 2" xfId="1531" xr:uid="{00000000-0005-0000-0000-0000FA050000}"/>
    <cellStyle name="AdjNo 10 5 3" xfId="1532" xr:uid="{00000000-0005-0000-0000-0000FB050000}"/>
    <cellStyle name="AdjNo 10 5 4" xfId="1533" xr:uid="{00000000-0005-0000-0000-0000FC050000}"/>
    <cellStyle name="AdjNo 10 5 5" xfId="1534" xr:uid="{00000000-0005-0000-0000-0000FD050000}"/>
    <cellStyle name="AdjNo 10 5 6" xfId="1535" xr:uid="{00000000-0005-0000-0000-0000FE050000}"/>
    <cellStyle name="AdjNo 10 5 7" xfId="1536" xr:uid="{00000000-0005-0000-0000-0000FF050000}"/>
    <cellStyle name="AdjNo 10 6" xfId="1537" xr:uid="{00000000-0005-0000-0000-000000060000}"/>
    <cellStyle name="AdjNo 10 7" xfId="1538" xr:uid="{00000000-0005-0000-0000-000001060000}"/>
    <cellStyle name="AdjNo 10 8" xfId="1539" xr:uid="{00000000-0005-0000-0000-000002060000}"/>
    <cellStyle name="AdjNo 10 9" xfId="1540" xr:uid="{00000000-0005-0000-0000-000003060000}"/>
    <cellStyle name="AdjNo 11" xfId="1541" xr:uid="{00000000-0005-0000-0000-000004060000}"/>
    <cellStyle name="AdjNo 11 10" xfId="1542" xr:uid="{00000000-0005-0000-0000-000005060000}"/>
    <cellStyle name="AdjNo 11 11" xfId="1543" xr:uid="{00000000-0005-0000-0000-000006060000}"/>
    <cellStyle name="AdjNo 11 2" xfId="1544" xr:uid="{00000000-0005-0000-0000-000007060000}"/>
    <cellStyle name="AdjNo 11 2 2" xfId="1545" xr:uid="{00000000-0005-0000-0000-000008060000}"/>
    <cellStyle name="AdjNo 11 2 3" xfId="1546" xr:uid="{00000000-0005-0000-0000-000009060000}"/>
    <cellStyle name="AdjNo 11 2 4" xfId="1547" xr:uid="{00000000-0005-0000-0000-00000A060000}"/>
    <cellStyle name="AdjNo 11 2 5" xfId="1548" xr:uid="{00000000-0005-0000-0000-00000B060000}"/>
    <cellStyle name="AdjNo 11 2 6" xfId="1549" xr:uid="{00000000-0005-0000-0000-00000C060000}"/>
    <cellStyle name="AdjNo 11 2 7" xfId="1550" xr:uid="{00000000-0005-0000-0000-00000D060000}"/>
    <cellStyle name="AdjNo 11 3" xfId="1551" xr:uid="{00000000-0005-0000-0000-00000E060000}"/>
    <cellStyle name="AdjNo 11 3 2" xfId="1552" xr:uid="{00000000-0005-0000-0000-00000F060000}"/>
    <cellStyle name="AdjNo 11 3 3" xfId="1553" xr:uid="{00000000-0005-0000-0000-000010060000}"/>
    <cellStyle name="AdjNo 11 3 4" xfId="1554" xr:uid="{00000000-0005-0000-0000-000011060000}"/>
    <cellStyle name="AdjNo 11 3 5" xfId="1555" xr:uid="{00000000-0005-0000-0000-000012060000}"/>
    <cellStyle name="AdjNo 11 3 6" xfId="1556" xr:uid="{00000000-0005-0000-0000-000013060000}"/>
    <cellStyle name="AdjNo 11 3 7" xfId="1557" xr:uid="{00000000-0005-0000-0000-000014060000}"/>
    <cellStyle name="AdjNo 11 4" xfId="1558" xr:uid="{00000000-0005-0000-0000-000015060000}"/>
    <cellStyle name="AdjNo 11 4 2" xfId="1559" xr:uid="{00000000-0005-0000-0000-000016060000}"/>
    <cellStyle name="AdjNo 11 4 3" xfId="1560" xr:uid="{00000000-0005-0000-0000-000017060000}"/>
    <cellStyle name="AdjNo 11 4 4" xfId="1561" xr:uid="{00000000-0005-0000-0000-000018060000}"/>
    <cellStyle name="AdjNo 11 4 5" xfId="1562" xr:uid="{00000000-0005-0000-0000-000019060000}"/>
    <cellStyle name="AdjNo 11 4 6" xfId="1563" xr:uid="{00000000-0005-0000-0000-00001A060000}"/>
    <cellStyle name="AdjNo 11 4 7" xfId="1564" xr:uid="{00000000-0005-0000-0000-00001B060000}"/>
    <cellStyle name="AdjNo 11 5" xfId="1565" xr:uid="{00000000-0005-0000-0000-00001C060000}"/>
    <cellStyle name="AdjNo 11 5 2" xfId="1566" xr:uid="{00000000-0005-0000-0000-00001D060000}"/>
    <cellStyle name="AdjNo 11 5 3" xfId="1567" xr:uid="{00000000-0005-0000-0000-00001E060000}"/>
    <cellStyle name="AdjNo 11 5 4" xfId="1568" xr:uid="{00000000-0005-0000-0000-00001F060000}"/>
    <cellStyle name="AdjNo 11 5 5" xfId="1569" xr:uid="{00000000-0005-0000-0000-000020060000}"/>
    <cellStyle name="AdjNo 11 5 6" xfId="1570" xr:uid="{00000000-0005-0000-0000-000021060000}"/>
    <cellStyle name="AdjNo 11 5 7" xfId="1571" xr:uid="{00000000-0005-0000-0000-000022060000}"/>
    <cellStyle name="AdjNo 11 6" xfId="1572" xr:uid="{00000000-0005-0000-0000-000023060000}"/>
    <cellStyle name="AdjNo 11 7" xfId="1573" xr:uid="{00000000-0005-0000-0000-000024060000}"/>
    <cellStyle name="AdjNo 11 8" xfId="1574" xr:uid="{00000000-0005-0000-0000-000025060000}"/>
    <cellStyle name="AdjNo 11 9" xfId="1575" xr:uid="{00000000-0005-0000-0000-000026060000}"/>
    <cellStyle name="AdjNo 12" xfId="1576" xr:uid="{00000000-0005-0000-0000-000027060000}"/>
    <cellStyle name="AdjNo 12 10" xfId="1577" xr:uid="{00000000-0005-0000-0000-000028060000}"/>
    <cellStyle name="AdjNo 12 11" xfId="1578" xr:uid="{00000000-0005-0000-0000-000029060000}"/>
    <cellStyle name="AdjNo 12 2" xfId="1579" xr:uid="{00000000-0005-0000-0000-00002A060000}"/>
    <cellStyle name="AdjNo 12 2 2" xfId="1580" xr:uid="{00000000-0005-0000-0000-00002B060000}"/>
    <cellStyle name="AdjNo 12 2 3" xfId="1581" xr:uid="{00000000-0005-0000-0000-00002C060000}"/>
    <cellStyle name="AdjNo 12 2 4" xfId="1582" xr:uid="{00000000-0005-0000-0000-00002D060000}"/>
    <cellStyle name="AdjNo 12 2 5" xfId="1583" xr:uid="{00000000-0005-0000-0000-00002E060000}"/>
    <cellStyle name="AdjNo 12 2 6" xfId="1584" xr:uid="{00000000-0005-0000-0000-00002F060000}"/>
    <cellStyle name="AdjNo 12 2 7" xfId="1585" xr:uid="{00000000-0005-0000-0000-000030060000}"/>
    <cellStyle name="AdjNo 12 3" xfId="1586" xr:uid="{00000000-0005-0000-0000-000031060000}"/>
    <cellStyle name="AdjNo 12 3 2" xfId="1587" xr:uid="{00000000-0005-0000-0000-000032060000}"/>
    <cellStyle name="AdjNo 12 3 3" xfId="1588" xr:uid="{00000000-0005-0000-0000-000033060000}"/>
    <cellStyle name="AdjNo 12 3 4" xfId="1589" xr:uid="{00000000-0005-0000-0000-000034060000}"/>
    <cellStyle name="AdjNo 12 3 5" xfId="1590" xr:uid="{00000000-0005-0000-0000-000035060000}"/>
    <cellStyle name="AdjNo 12 3 6" xfId="1591" xr:uid="{00000000-0005-0000-0000-000036060000}"/>
    <cellStyle name="AdjNo 12 3 7" xfId="1592" xr:uid="{00000000-0005-0000-0000-000037060000}"/>
    <cellStyle name="AdjNo 12 4" xfId="1593" xr:uid="{00000000-0005-0000-0000-000038060000}"/>
    <cellStyle name="AdjNo 12 4 2" xfId="1594" xr:uid="{00000000-0005-0000-0000-000039060000}"/>
    <cellStyle name="AdjNo 12 4 3" xfId="1595" xr:uid="{00000000-0005-0000-0000-00003A060000}"/>
    <cellStyle name="AdjNo 12 4 4" xfId="1596" xr:uid="{00000000-0005-0000-0000-00003B060000}"/>
    <cellStyle name="AdjNo 12 4 5" xfId="1597" xr:uid="{00000000-0005-0000-0000-00003C060000}"/>
    <cellStyle name="AdjNo 12 4 6" xfId="1598" xr:uid="{00000000-0005-0000-0000-00003D060000}"/>
    <cellStyle name="AdjNo 12 4 7" xfId="1599" xr:uid="{00000000-0005-0000-0000-00003E060000}"/>
    <cellStyle name="AdjNo 12 5" xfId="1600" xr:uid="{00000000-0005-0000-0000-00003F060000}"/>
    <cellStyle name="AdjNo 12 5 2" xfId="1601" xr:uid="{00000000-0005-0000-0000-000040060000}"/>
    <cellStyle name="AdjNo 12 5 3" xfId="1602" xr:uid="{00000000-0005-0000-0000-000041060000}"/>
    <cellStyle name="AdjNo 12 5 4" xfId="1603" xr:uid="{00000000-0005-0000-0000-000042060000}"/>
    <cellStyle name="AdjNo 12 5 5" xfId="1604" xr:uid="{00000000-0005-0000-0000-000043060000}"/>
    <cellStyle name="AdjNo 12 5 6" xfId="1605" xr:uid="{00000000-0005-0000-0000-000044060000}"/>
    <cellStyle name="AdjNo 12 5 7" xfId="1606" xr:uid="{00000000-0005-0000-0000-000045060000}"/>
    <cellStyle name="AdjNo 12 6" xfId="1607" xr:uid="{00000000-0005-0000-0000-000046060000}"/>
    <cellStyle name="AdjNo 12 7" xfId="1608" xr:uid="{00000000-0005-0000-0000-000047060000}"/>
    <cellStyle name="AdjNo 12 8" xfId="1609" xr:uid="{00000000-0005-0000-0000-000048060000}"/>
    <cellStyle name="AdjNo 12 9" xfId="1610" xr:uid="{00000000-0005-0000-0000-000049060000}"/>
    <cellStyle name="AdjNo 13" xfId="1611" xr:uid="{00000000-0005-0000-0000-00004A060000}"/>
    <cellStyle name="AdjNo 13 10" xfId="1612" xr:uid="{00000000-0005-0000-0000-00004B060000}"/>
    <cellStyle name="AdjNo 13 11" xfId="1613" xr:uid="{00000000-0005-0000-0000-00004C060000}"/>
    <cellStyle name="AdjNo 13 2" xfId="1614" xr:uid="{00000000-0005-0000-0000-00004D060000}"/>
    <cellStyle name="AdjNo 13 2 2" xfId="1615" xr:uid="{00000000-0005-0000-0000-00004E060000}"/>
    <cellStyle name="AdjNo 13 2 3" xfId="1616" xr:uid="{00000000-0005-0000-0000-00004F060000}"/>
    <cellStyle name="AdjNo 13 2 4" xfId="1617" xr:uid="{00000000-0005-0000-0000-000050060000}"/>
    <cellStyle name="AdjNo 13 2 5" xfId="1618" xr:uid="{00000000-0005-0000-0000-000051060000}"/>
    <cellStyle name="AdjNo 13 2 6" xfId="1619" xr:uid="{00000000-0005-0000-0000-000052060000}"/>
    <cellStyle name="AdjNo 13 2 7" xfId="1620" xr:uid="{00000000-0005-0000-0000-000053060000}"/>
    <cellStyle name="AdjNo 13 3" xfId="1621" xr:uid="{00000000-0005-0000-0000-000054060000}"/>
    <cellStyle name="AdjNo 13 3 2" xfId="1622" xr:uid="{00000000-0005-0000-0000-000055060000}"/>
    <cellStyle name="AdjNo 13 3 3" xfId="1623" xr:uid="{00000000-0005-0000-0000-000056060000}"/>
    <cellStyle name="AdjNo 13 3 4" xfId="1624" xr:uid="{00000000-0005-0000-0000-000057060000}"/>
    <cellStyle name="AdjNo 13 3 5" xfId="1625" xr:uid="{00000000-0005-0000-0000-000058060000}"/>
    <cellStyle name="AdjNo 13 3 6" xfId="1626" xr:uid="{00000000-0005-0000-0000-000059060000}"/>
    <cellStyle name="AdjNo 13 3 7" xfId="1627" xr:uid="{00000000-0005-0000-0000-00005A060000}"/>
    <cellStyle name="AdjNo 13 4" xfId="1628" xr:uid="{00000000-0005-0000-0000-00005B060000}"/>
    <cellStyle name="AdjNo 13 4 2" xfId="1629" xr:uid="{00000000-0005-0000-0000-00005C060000}"/>
    <cellStyle name="AdjNo 13 4 3" xfId="1630" xr:uid="{00000000-0005-0000-0000-00005D060000}"/>
    <cellStyle name="AdjNo 13 4 4" xfId="1631" xr:uid="{00000000-0005-0000-0000-00005E060000}"/>
    <cellStyle name="AdjNo 13 4 5" xfId="1632" xr:uid="{00000000-0005-0000-0000-00005F060000}"/>
    <cellStyle name="AdjNo 13 4 6" xfId="1633" xr:uid="{00000000-0005-0000-0000-000060060000}"/>
    <cellStyle name="AdjNo 13 4 7" xfId="1634" xr:uid="{00000000-0005-0000-0000-000061060000}"/>
    <cellStyle name="AdjNo 13 5" xfId="1635" xr:uid="{00000000-0005-0000-0000-000062060000}"/>
    <cellStyle name="AdjNo 13 5 2" xfId="1636" xr:uid="{00000000-0005-0000-0000-000063060000}"/>
    <cellStyle name="AdjNo 13 5 3" xfId="1637" xr:uid="{00000000-0005-0000-0000-000064060000}"/>
    <cellStyle name="AdjNo 13 5 4" xfId="1638" xr:uid="{00000000-0005-0000-0000-000065060000}"/>
    <cellStyle name="AdjNo 13 5 5" xfId="1639" xr:uid="{00000000-0005-0000-0000-000066060000}"/>
    <cellStyle name="AdjNo 13 5 6" xfId="1640" xr:uid="{00000000-0005-0000-0000-000067060000}"/>
    <cellStyle name="AdjNo 13 5 7" xfId="1641" xr:uid="{00000000-0005-0000-0000-000068060000}"/>
    <cellStyle name="AdjNo 13 6" xfId="1642" xr:uid="{00000000-0005-0000-0000-000069060000}"/>
    <cellStyle name="AdjNo 13 7" xfId="1643" xr:uid="{00000000-0005-0000-0000-00006A060000}"/>
    <cellStyle name="AdjNo 13 8" xfId="1644" xr:uid="{00000000-0005-0000-0000-00006B060000}"/>
    <cellStyle name="AdjNo 13 9" xfId="1645" xr:uid="{00000000-0005-0000-0000-00006C060000}"/>
    <cellStyle name="AdjNo 14" xfId="1646" xr:uid="{00000000-0005-0000-0000-00006D060000}"/>
    <cellStyle name="AdjNo 14 2" xfId="1647" xr:uid="{00000000-0005-0000-0000-00006E060000}"/>
    <cellStyle name="AdjNo 14 3" xfId="1648" xr:uid="{00000000-0005-0000-0000-00006F060000}"/>
    <cellStyle name="AdjNo 14 4" xfId="1649" xr:uid="{00000000-0005-0000-0000-000070060000}"/>
    <cellStyle name="AdjNo 14 5" xfId="1650" xr:uid="{00000000-0005-0000-0000-000071060000}"/>
    <cellStyle name="AdjNo 14 6" xfId="1651" xr:uid="{00000000-0005-0000-0000-000072060000}"/>
    <cellStyle name="AdjNo 14 7" xfId="1652" xr:uid="{00000000-0005-0000-0000-000073060000}"/>
    <cellStyle name="AdjNo 15" xfId="1653" xr:uid="{00000000-0005-0000-0000-000074060000}"/>
    <cellStyle name="AdjNo 15 2" xfId="1654" xr:uid="{00000000-0005-0000-0000-000075060000}"/>
    <cellStyle name="AdjNo 15 3" xfId="1655" xr:uid="{00000000-0005-0000-0000-000076060000}"/>
    <cellStyle name="AdjNo 15 4" xfId="1656" xr:uid="{00000000-0005-0000-0000-000077060000}"/>
    <cellStyle name="AdjNo 15 5" xfId="1657" xr:uid="{00000000-0005-0000-0000-000078060000}"/>
    <cellStyle name="AdjNo 15 6" xfId="1658" xr:uid="{00000000-0005-0000-0000-000079060000}"/>
    <cellStyle name="AdjNo 15 7" xfId="1659" xr:uid="{00000000-0005-0000-0000-00007A060000}"/>
    <cellStyle name="AdjNo 16" xfId="1660" xr:uid="{00000000-0005-0000-0000-00007B060000}"/>
    <cellStyle name="AdjNo 16 2" xfId="1661" xr:uid="{00000000-0005-0000-0000-00007C060000}"/>
    <cellStyle name="AdjNo 16 3" xfId="1662" xr:uid="{00000000-0005-0000-0000-00007D060000}"/>
    <cellStyle name="AdjNo 16 4" xfId="1663" xr:uid="{00000000-0005-0000-0000-00007E060000}"/>
    <cellStyle name="AdjNo 16 5" xfId="1664" xr:uid="{00000000-0005-0000-0000-00007F060000}"/>
    <cellStyle name="AdjNo 16 6" xfId="1665" xr:uid="{00000000-0005-0000-0000-000080060000}"/>
    <cellStyle name="AdjNo 16 7" xfId="1666" xr:uid="{00000000-0005-0000-0000-000081060000}"/>
    <cellStyle name="AdjNo 17" xfId="1667" xr:uid="{00000000-0005-0000-0000-000082060000}"/>
    <cellStyle name="AdjNo 17 2" xfId="1668" xr:uid="{00000000-0005-0000-0000-000083060000}"/>
    <cellStyle name="AdjNo 17 3" xfId="1669" xr:uid="{00000000-0005-0000-0000-000084060000}"/>
    <cellStyle name="AdjNo 17 4" xfId="1670" xr:uid="{00000000-0005-0000-0000-000085060000}"/>
    <cellStyle name="AdjNo 17 5" xfId="1671" xr:uid="{00000000-0005-0000-0000-000086060000}"/>
    <cellStyle name="AdjNo 17 6" xfId="1672" xr:uid="{00000000-0005-0000-0000-000087060000}"/>
    <cellStyle name="AdjNo 17 7" xfId="1673" xr:uid="{00000000-0005-0000-0000-000088060000}"/>
    <cellStyle name="AdjNo 18" xfId="1674" xr:uid="{00000000-0005-0000-0000-000089060000}"/>
    <cellStyle name="AdjNo 19" xfId="1675" xr:uid="{00000000-0005-0000-0000-00008A060000}"/>
    <cellStyle name="AdjNo 2" xfId="1676" xr:uid="{00000000-0005-0000-0000-00008B060000}"/>
    <cellStyle name="AdjNo 2 10" xfId="1677" xr:uid="{00000000-0005-0000-0000-00008C060000}"/>
    <cellStyle name="AdjNo 2 11" xfId="1678" xr:uid="{00000000-0005-0000-0000-00008D060000}"/>
    <cellStyle name="AdjNo 2 2" xfId="1679" xr:uid="{00000000-0005-0000-0000-00008E060000}"/>
    <cellStyle name="AdjNo 2 2 2" xfId="1680" xr:uid="{00000000-0005-0000-0000-00008F060000}"/>
    <cellStyle name="AdjNo 2 2 3" xfId="1681" xr:uid="{00000000-0005-0000-0000-000090060000}"/>
    <cellStyle name="AdjNo 2 2 4" xfId="1682" xr:uid="{00000000-0005-0000-0000-000091060000}"/>
    <cellStyle name="AdjNo 2 2 5" xfId="1683" xr:uid="{00000000-0005-0000-0000-000092060000}"/>
    <cellStyle name="AdjNo 2 2 6" xfId="1684" xr:uid="{00000000-0005-0000-0000-000093060000}"/>
    <cellStyle name="AdjNo 2 2 7" xfId="1685" xr:uid="{00000000-0005-0000-0000-000094060000}"/>
    <cellStyle name="AdjNo 2 3" xfId="1686" xr:uid="{00000000-0005-0000-0000-000095060000}"/>
    <cellStyle name="AdjNo 2 3 2" xfId="1687" xr:uid="{00000000-0005-0000-0000-000096060000}"/>
    <cellStyle name="AdjNo 2 3 3" xfId="1688" xr:uid="{00000000-0005-0000-0000-000097060000}"/>
    <cellStyle name="AdjNo 2 3 4" xfId="1689" xr:uid="{00000000-0005-0000-0000-000098060000}"/>
    <cellStyle name="AdjNo 2 3 5" xfId="1690" xr:uid="{00000000-0005-0000-0000-000099060000}"/>
    <cellStyle name="AdjNo 2 3 6" xfId="1691" xr:uid="{00000000-0005-0000-0000-00009A060000}"/>
    <cellStyle name="AdjNo 2 3 7" xfId="1692" xr:uid="{00000000-0005-0000-0000-00009B060000}"/>
    <cellStyle name="AdjNo 2 4" xfId="1693" xr:uid="{00000000-0005-0000-0000-00009C060000}"/>
    <cellStyle name="AdjNo 2 4 2" xfId="1694" xr:uid="{00000000-0005-0000-0000-00009D060000}"/>
    <cellStyle name="AdjNo 2 4 3" xfId="1695" xr:uid="{00000000-0005-0000-0000-00009E060000}"/>
    <cellStyle name="AdjNo 2 4 4" xfId="1696" xr:uid="{00000000-0005-0000-0000-00009F060000}"/>
    <cellStyle name="AdjNo 2 4 5" xfId="1697" xr:uid="{00000000-0005-0000-0000-0000A0060000}"/>
    <cellStyle name="AdjNo 2 4 6" xfId="1698" xr:uid="{00000000-0005-0000-0000-0000A1060000}"/>
    <cellStyle name="AdjNo 2 4 7" xfId="1699" xr:uid="{00000000-0005-0000-0000-0000A2060000}"/>
    <cellStyle name="AdjNo 2 5" xfId="1700" xr:uid="{00000000-0005-0000-0000-0000A3060000}"/>
    <cellStyle name="AdjNo 2 5 2" xfId="1701" xr:uid="{00000000-0005-0000-0000-0000A4060000}"/>
    <cellStyle name="AdjNo 2 5 3" xfId="1702" xr:uid="{00000000-0005-0000-0000-0000A5060000}"/>
    <cellStyle name="AdjNo 2 5 4" xfId="1703" xr:uid="{00000000-0005-0000-0000-0000A6060000}"/>
    <cellStyle name="AdjNo 2 5 5" xfId="1704" xr:uid="{00000000-0005-0000-0000-0000A7060000}"/>
    <cellStyle name="AdjNo 2 5 6" xfId="1705" xr:uid="{00000000-0005-0000-0000-0000A8060000}"/>
    <cellStyle name="AdjNo 2 5 7" xfId="1706" xr:uid="{00000000-0005-0000-0000-0000A9060000}"/>
    <cellStyle name="AdjNo 2 6" xfId="1707" xr:uid="{00000000-0005-0000-0000-0000AA060000}"/>
    <cellStyle name="AdjNo 2 7" xfId="1708" xr:uid="{00000000-0005-0000-0000-0000AB060000}"/>
    <cellStyle name="AdjNo 2 8" xfId="1709" xr:uid="{00000000-0005-0000-0000-0000AC060000}"/>
    <cellStyle name="AdjNo 2 9" xfId="1710" xr:uid="{00000000-0005-0000-0000-0000AD060000}"/>
    <cellStyle name="AdjNo 20" xfId="1711" xr:uid="{00000000-0005-0000-0000-0000AE060000}"/>
    <cellStyle name="AdjNo 21" xfId="1712" xr:uid="{00000000-0005-0000-0000-0000AF060000}"/>
    <cellStyle name="AdjNo 22" xfId="1713" xr:uid="{00000000-0005-0000-0000-0000B0060000}"/>
    <cellStyle name="AdjNo 23" xfId="1714" xr:uid="{00000000-0005-0000-0000-0000B1060000}"/>
    <cellStyle name="AdjNo 3" xfId="1715" xr:uid="{00000000-0005-0000-0000-0000B2060000}"/>
    <cellStyle name="AdjNo 3 10" xfId="1716" xr:uid="{00000000-0005-0000-0000-0000B3060000}"/>
    <cellStyle name="AdjNo 3 11" xfId="1717" xr:uid="{00000000-0005-0000-0000-0000B4060000}"/>
    <cellStyle name="AdjNo 3 2" xfId="1718" xr:uid="{00000000-0005-0000-0000-0000B5060000}"/>
    <cellStyle name="AdjNo 3 2 2" xfId="1719" xr:uid="{00000000-0005-0000-0000-0000B6060000}"/>
    <cellStyle name="AdjNo 3 2 3" xfId="1720" xr:uid="{00000000-0005-0000-0000-0000B7060000}"/>
    <cellStyle name="AdjNo 3 2 4" xfId="1721" xr:uid="{00000000-0005-0000-0000-0000B8060000}"/>
    <cellStyle name="AdjNo 3 2 5" xfId="1722" xr:uid="{00000000-0005-0000-0000-0000B9060000}"/>
    <cellStyle name="AdjNo 3 2 6" xfId="1723" xr:uid="{00000000-0005-0000-0000-0000BA060000}"/>
    <cellStyle name="AdjNo 3 2 7" xfId="1724" xr:uid="{00000000-0005-0000-0000-0000BB060000}"/>
    <cellStyle name="AdjNo 3 3" xfId="1725" xr:uid="{00000000-0005-0000-0000-0000BC060000}"/>
    <cellStyle name="AdjNo 3 3 2" xfId="1726" xr:uid="{00000000-0005-0000-0000-0000BD060000}"/>
    <cellStyle name="AdjNo 3 3 3" xfId="1727" xr:uid="{00000000-0005-0000-0000-0000BE060000}"/>
    <cellStyle name="AdjNo 3 3 4" xfId="1728" xr:uid="{00000000-0005-0000-0000-0000BF060000}"/>
    <cellStyle name="AdjNo 3 3 5" xfId="1729" xr:uid="{00000000-0005-0000-0000-0000C0060000}"/>
    <cellStyle name="AdjNo 3 3 6" xfId="1730" xr:uid="{00000000-0005-0000-0000-0000C1060000}"/>
    <cellStyle name="AdjNo 3 3 7" xfId="1731" xr:uid="{00000000-0005-0000-0000-0000C2060000}"/>
    <cellStyle name="AdjNo 3 4" xfId="1732" xr:uid="{00000000-0005-0000-0000-0000C3060000}"/>
    <cellStyle name="AdjNo 3 4 2" xfId="1733" xr:uid="{00000000-0005-0000-0000-0000C4060000}"/>
    <cellStyle name="AdjNo 3 4 3" xfId="1734" xr:uid="{00000000-0005-0000-0000-0000C5060000}"/>
    <cellStyle name="AdjNo 3 4 4" xfId="1735" xr:uid="{00000000-0005-0000-0000-0000C6060000}"/>
    <cellStyle name="AdjNo 3 4 5" xfId="1736" xr:uid="{00000000-0005-0000-0000-0000C7060000}"/>
    <cellStyle name="AdjNo 3 4 6" xfId="1737" xr:uid="{00000000-0005-0000-0000-0000C8060000}"/>
    <cellStyle name="AdjNo 3 4 7" xfId="1738" xr:uid="{00000000-0005-0000-0000-0000C9060000}"/>
    <cellStyle name="AdjNo 3 5" xfId="1739" xr:uid="{00000000-0005-0000-0000-0000CA060000}"/>
    <cellStyle name="AdjNo 3 5 2" xfId="1740" xr:uid="{00000000-0005-0000-0000-0000CB060000}"/>
    <cellStyle name="AdjNo 3 5 3" xfId="1741" xr:uid="{00000000-0005-0000-0000-0000CC060000}"/>
    <cellStyle name="AdjNo 3 5 4" xfId="1742" xr:uid="{00000000-0005-0000-0000-0000CD060000}"/>
    <cellStyle name="AdjNo 3 5 5" xfId="1743" xr:uid="{00000000-0005-0000-0000-0000CE060000}"/>
    <cellStyle name="AdjNo 3 5 6" xfId="1744" xr:uid="{00000000-0005-0000-0000-0000CF060000}"/>
    <cellStyle name="AdjNo 3 5 7" xfId="1745" xr:uid="{00000000-0005-0000-0000-0000D0060000}"/>
    <cellStyle name="AdjNo 3 6" xfId="1746" xr:uid="{00000000-0005-0000-0000-0000D1060000}"/>
    <cellStyle name="AdjNo 3 7" xfId="1747" xr:uid="{00000000-0005-0000-0000-0000D2060000}"/>
    <cellStyle name="AdjNo 3 8" xfId="1748" xr:uid="{00000000-0005-0000-0000-0000D3060000}"/>
    <cellStyle name="AdjNo 3 9" xfId="1749" xr:uid="{00000000-0005-0000-0000-0000D4060000}"/>
    <cellStyle name="AdjNo 4" xfId="1750" xr:uid="{00000000-0005-0000-0000-0000D5060000}"/>
    <cellStyle name="AdjNo 4 10" xfId="1751" xr:uid="{00000000-0005-0000-0000-0000D6060000}"/>
    <cellStyle name="AdjNo 4 11" xfId="1752" xr:uid="{00000000-0005-0000-0000-0000D7060000}"/>
    <cellStyle name="AdjNo 4 2" xfId="1753" xr:uid="{00000000-0005-0000-0000-0000D8060000}"/>
    <cellStyle name="AdjNo 4 2 2" xfId="1754" xr:uid="{00000000-0005-0000-0000-0000D9060000}"/>
    <cellStyle name="AdjNo 4 2 3" xfId="1755" xr:uid="{00000000-0005-0000-0000-0000DA060000}"/>
    <cellStyle name="AdjNo 4 2 4" xfId="1756" xr:uid="{00000000-0005-0000-0000-0000DB060000}"/>
    <cellStyle name="AdjNo 4 2 5" xfId="1757" xr:uid="{00000000-0005-0000-0000-0000DC060000}"/>
    <cellStyle name="AdjNo 4 2 6" xfId="1758" xr:uid="{00000000-0005-0000-0000-0000DD060000}"/>
    <cellStyle name="AdjNo 4 2 7" xfId="1759" xr:uid="{00000000-0005-0000-0000-0000DE060000}"/>
    <cellStyle name="AdjNo 4 3" xfId="1760" xr:uid="{00000000-0005-0000-0000-0000DF060000}"/>
    <cellStyle name="AdjNo 4 3 2" xfId="1761" xr:uid="{00000000-0005-0000-0000-0000E0060000}"/>
    <cellStyle name="AdjNo 4 3 3" xfId="1762" xr:uid="{00000000-0005-0000-0000-0000E1060000}"/>
    <cellStyle name="AdjNo 4 3 4" xfId="1763" xr:uid="{00000000-0005-0000-0000-0000E2060000}"/>
    <cellStyle name="AdjNo 4 3 5" xfId="1764" xr:uid="{00000000-0005-0000-0000-0000E3060000}"/>
    <cellStyle name="AdjNo 4 3 6" xfId="1765" xr:uid="{00000000-0005-0000-0000-0000E4060000}"/>
    <cellStyle name="AdjNo 4 3 7" xfId="1766" xr:uid="{00000000-0005-0000-0000-0000E5060000}"/>
    <cellStyle name="AdjNo 4 4" xfId="1767" xr:uid="{00000000-0005-0000-0000-0000E6060000}"/>
    <cellStyle name="AdjNo 4 4 2" xfId="1768" xr:uid="{00000000-0005-0000-0000-0000E7060000}"/>
    <cellStyle name="AdjNo 4 4 3" xfId="1769" xr:uid="{00000000-0005-0000-0000-0000E8060000}"/>
    <cellStyle name="AdjNo 4 4 4" xfId="1770" xr:uid="{00000000-0005-0000-0000-0000E9060000}"/>
    <cellStyle name="AdjNo 4 4 5" xfId="1771" xr:uid="{00000000-0005-0000-0000-0000EA060000}"/>
    <cellStyle name="AdjNo 4 4 6" xfId="1772" xr:uid="{00000000-0005-0000-0000-0000EB060000}"/>
    <cellStyle name="AdjNo 4 4 7" xfId="1773" xr:uid="{00000000-0005-0000-0000-0000EC060000}"/>
    <cellStyle name="AdjNo 4 5" xfId="1774" xr:uid="{00000000-0005-0000-0000-0000ED060000}"/>
    <cellStyle name="AdjNo 4 5 2" xfId="1775" xr:uid="{00000000-0005-0000-0000-0000EE060000}"/>
    <cellStyle name="AdjNo 4 5 3" xfId="1776" xr:uid="{00000000-0005-0000-0000-0000EF060000}"/>
    <cellStyle name="AdjNo 4 5 4" xfId="1777" xr:uid="{00000000-0005-0000-0000-0000F0060000}"/>
    <cellStyle name="AdjNo 4 5 5" xfId="1778" xr:uid="{00000000-0005-0000-0000-0000F1060000}"/>
    <cellStyle name="AdjNo 4 5 6" xfId="1779" xr:uid="{00000000-0005-0000-0000-0000F2060000}"/>
    <cellStyle name="AdjNo 4 5 7" xfId="1780" xr:uid="{00000000-0005-0000-0000-0000F3060000}"/>
    <cellStyle name="AdjNo 4 6" xfId="1781" xr:uid="{00000000-0005-0000-0000-0000F4060000}"/>
    <cellStyle name="AdjNo 4 7" xfId="1782" xr:uid="{00000000-0005-0000-0000-0000F5060000}"/>
    <cellStyle name="AdjNo 4 8" xfId="1783" xr:uid="{00000000-0005-0000-0000-0000F6060000}"/>
    <cellStyle name="AdjNo 4 9" xfId="1784" xr:uid="{00000000-0005-0000-0000-0000F7060000}"/>
    <cellStyle name="AdjNo 5" xfId="1785" xr:uid="{00000000-0005-0000-0000-0000F8060000}"/>
    <cellStyle name="AdjNo 5 10" xfId="1786" xr:uid="{00000000-0005-0000-0000-0000F9060000}"/>
    <cellStyle name="AdjNo 5 11" xfId="1787" xr:uid="{00000000-0005-0000-0000-0000FA060000}"/>
    <cellStyle name="AdjNo 5 2" xfId="1788" xr:uid="{00000000-0005-0000-0000-0000FB060000}"/>
    <cellStyle name="AdjNo 5 2 2" xfId="1789" xr:uid="{00000000-0005-0000-0000-0000FC060000}"/>
    <cellStyle name="AdjNo 5 2 3" xfId="1790" xr:uid="{00000000-0005-0000-0000-0000FD060000}"/>
    <cellStyle name="AdjNo 5 2 4" xfId="1791" xr:uid="{00000000-0005-0000-0000-0000FE060000}"/>
    <cellStyle name="AdjNo 5 2 5" xfId="1792" xr:uid="{00000000-0005-0000-0000-0000FF060000}"/>
    <cellStyle name="AdjNo 5 2 6" xfId="1793" xr:uid="{00000000-0005-0000-0000-000000070000}"/>
    <cellStyle name="AdjNo 5 2 7" xfId="1794" xr:uid="{00000000-0005-0000-0000-000001070000}"/>
    <cellStyle name="AdjNo 5 3" xfId="1795" xr:uid="{00000000-0005-0000-0000-000002070000}"/>
    <cellStyle name="AdjNo 5 3 2" xfId="1796" xr:uid="{00000000-0005-0000-0000-000003070000}"/>
    <cellStyle name="AdjNo 5 3 3" xfId="1797" xr:uid="{00000000-0005-0000-0000-000004070000}"/>
    <cellStyle name="AdjNo 5 3 4" xfId="1798" xr:uid="{00000000-0005-0000-0000-000005070000}"/>
    <cellStyle name="AdjNo 5 3 5" xfId="1799" xr:uid="{00000000-0005-0000-0000-000006070000}"/>
    <cellStyle name="AdjNo 5 3 6" xfId="1800" xr:uid="{00000000-0005-0000-0000-000007070000}"/>
    <cellStyle name="AdjNo 5 3 7" xfId="1801" xr:uid="{00000000-0005-0000-0000-000008070000}"/>
    <cellStyle name="AdjNo 5 4" xfId="1802" xr:uid="{00000000-0005-0000-0000-000009070000}"/>
    <cellStyle name="AdjNo 5 4 2" xfId="1803" xr:uid="{00000000-0005-0000-0000-00000A070000}"/>
    <cellStyle name="AdjNo 5 4 3" xfId="1804" xr:uid="{00000000-0005-0000-0000-00000B070000}"/>
    <cellStyle name="AdjNo 5 4 4" xfId="1805" xr:uid="{00000000-0005-0000-0000-00000C070000}"/>
    <cellStyle name="AdjNo 5 4 5" xfId="1806" xr:uid="{00000000-0005-0000-0000-00000D070000}"/>
    <cellStyle name="AdjNo 5 4 6" xfId="1807" xr:uid="{00000000-0005-0000-0000-00000E070000}"/>
    <cellStyle name="AdjNo 5 4 7" xfId="1808" xr:uid="{00000000-0005-0000-0000-00000F070000}"/>
    <cellStyle name="AdjNo 5 5" xfId="1809" xr:uid="{00000000-0005-0000-0000-000010070000}"/>
    <cellStyle name="AdjNo 5 5 2" xfId="1810" xr:uid="{00000000-0005-0000-0000-000011070000}"/>
    <cellStyle name="AdjNo 5 5 3" xfId="1811" xr:uid="{00000000-0005-0000-0000-000012070000}"/>
    <cellStyle name="AdjNo 5 5 4" xfId="1812" xr:uid="{00000000-0005-0000-0000-000013070000}"/>
    <cellStyle name="AdjNo 5 5 5" xfId="1813" xr:uid="{00000000-0005-0000-0000-000014070000}"/>
    <cellStyle name="AdjNo 5 5 6" xfId="1814" xr:uid="{00000000-0005-0000-0000-000015070000}"/>
    <cellStyle name="AdjNo 5 5 7" xfId="1815" xr:uid="{00000000-0005-0000-0000-000016070000}"/>
    <cellStyle name="AdjNo 5 6" xfId="1816" xr:uid="{00000000-0005-0000-0000-000017070000}"/>
    <cellStyle name="AdjNo 5 7" xfId="1817" xr:uid="{00000000-0005-0000-0000-000018070000}"/>
    <cellStyle name="AdjNo 5 8" xfId="1818" xr:uid="{00000000-0005-0000-0000-000019070000}"/>
    <cellStyle name="AdjNo 5 9" xfId="1819" xr:uid="{00000000-0005-0000-0000-00001A070000}"/>
    <cellStyle name="AdjNo 6" xfId="1820" xr:uid="{00000000-0005-0000-0000-00001B070000}"/>
    <cellStyle name="AdjNo 6 10" xfId="1821" xr:uid="{00000000-0005-0000-0000-00001C070000}"/>
    <cellStyle name="AdjNo 6 11" xfId="1822" xr:uid="{00000000-0005-0000-0000-00001D070000}"/>
    <cellStyle name="AdjNo 6 2" xfId="1823" xr:uid="{00000000-0005-0000-0000-00001E070000}"/>
    <cellStyle name="AdjNo 6 2 2" xfId="1824" xr:uid="{00000000-0005-0000-0000-00001F070000}"/>
    <cellStyle name="AdjNo 6 2 3" xfId="1825" xr:uid="{00000000-0005-0000-0000-000020070000}"/>
    <cellStyle name="AdjNo 6 2 4" xfId="1826" xr:uid="{00000000-0005-0000-0000-000021070000}"/>
    <cellStyle name="AdjNo 6 2 5" xfId="1827" xr:uid="{00000000-0005-0000-0000-000022070000}"/>
    <cellStyle name="AdjNo 6 2 6" xfId="1828" xr:uid="{00000000-0005-0000-0000-000023070000}"/>
    <cellStyle name="AdjNo 6 2 7" xfId="1829" xr:uid="{00000000-0005-0000-0000-000024070000}"/>
    <cellStyle name="AdjNo 6 3" xfId="1830" xr:uid="{00000000-0005-0000-0000-000025070000}"/>
    <cellStyle name="AdjNo 6 3 2" xfId="1831" xr:uid="{00000000-0005-0000-0000-000026070000}"/>
    <cellStyle name="AdjNo 6 3 3" xfId="1832" xr:uid="{00000000-0005-0000-0000-000027070000}"/>
    <cellStyle name="AdjNo 6 3 4" xfId="1833" xr:uid="{00000000-0005-0000-0000-000028070000}"/>
    <cellStyle name="AdjNo 6 3 5" xfId="1834" xr:uid="{00000000-0005-0000-0000-000029070000}"/>
    <cellStyle name="AdjNo 6 3 6" xfId="1835" xr:uid="{00000000-0005-0000-0000-00002A070000}"/>
    <cellStyle name="AdjNo 6 3 7" xfId="1836" xr:uid="{00000000-0005-0000-0000-00002B070000}"/>
    <cellStyle name="AdjNo 6 4" xfId="1837" xr:uid="{00000000-0005-0000-0000-00002C070000}"/>
    <cellStyle name="AdjNo 6 4 2" xfId="1838" xr:uid="{00000000-0005-0000-0000-00002D070000}"/>
    <cellStyle name="AdjNo 6 4 3" xfId="1839" xr:uid="{00000000-0005-0000-0000-00002E070000}"/>
    <cellStyle name="AdjNo 6 4 4" xfId="1840" xr:uid="{00000000-0005-0000-0000-00002F070000}"/>
    <cellStyle name="AdjNo 6 4 5" xfId="1841" xr:uid="{00000000-0005-0000-0000-000030070000}"/>
    <cellStyle name="AdjNo 6 4 6" xfId="1842" xr:uid="{00000000-0005-0000-0000-000031070000}"/>
    <cellStyle name="AdjNo 6 4 7" xfId="1843" xr:uid="{00000000-0005-0000-0000-000032070000}"/>
    <cellStyle name="AdjNo 6 5" xfId="1844" xr:uid="{00000000-0005-0000-0000-000033070000}"/>
    <cellStyle name="AdjNo 6 5 2" xfId="1845" xr:uid="{00000000-0005-0000-0000-000034070000}"/>
    <cellStyle name="AdjNo 6 5 3" xfId="1846" xr:uid="{00000000-0005-0000-0000-000035070000}"/>
    <cellStyle name="AdjNo 6 5 4" xfId="1847" xr:uid="{00000000-0005-0000-0000-000036070000}"/>
    <cellStyle name="AdjNo 6 5 5" xfId="1848" xr:uid="{00000000-0005-0000-0000-000037070000}"/>
    <cellStyle name="AdjNo 6 5 6" xfId="1849" xr:uid="{00000000-0005-0000-0000-000038070000}"/>
    <cellStyle name="AdjNo 6 5 7" xfId="1850" xr:uid="{00000000-0005-0000-0000-000039070000}"/>
    <cellStyle name="AdjNo 6 6" xfId="1851" xr:uid="{00000000-0005-0000-0000-00003A070000}"/>
    <cellStyle name="AdjNo 6 7" xfId="1852" xr:uid="{00000000-0005-0000-0000-00003B070000}"/>
    <cellStyle name="AdjNo 6 8" xfId="1853" xr:uid="{00000000-0005-0000-0000-00003C070000}"/>
    <cellStyle name="AdjNo 6 9" xfId="1854" xr:uid="{00000000-0005-0000-0000-00003D070000}"/>
    <cellStyle name="AdjNo 7" xfId="1855" xr:uid="{00000000-0005-0000-0000-00003E070000}"/>
    <cellStyle name="AdjNo 7 10" xfId="1856" xr:uid="{00000000-0005-0000-0000-00003F070000}"/>
    <cellStyle name="AdjNo 7 11" xfId="1857" xr:uid="{00000000-0005-0000-0000-000040070000}"/>
    <cellStyle name="AdjNo 7 2" xfId="1858" xr:uid="{00000000-0005-0000-0000-000041070000}"/>
    <cellStyle name="AdjNo 7 2 2" xfId="1859" xr:uid="{00000000-0005-0000-0000-000042070000}"/>
    <cellStyle name="AdjNo 7 2 3" xfId="1860" xr:uid="{00000000-0005-0000-0000-000043070000}"/>
    <cellStyle name="AdjNo 7 2 4" xfId="1861" xr:uid="{00000000-0005-0000-0000-000044070000}"/>
    <cellStyle name="AdjNo 7 2 5" xfId="1862" xr:uid="{00000000-0005-0000-0000-000045070000}"/>
    <cellStyle name="AdjNo 7 2 6" xfId="1863" xr:uid="{00000000-0005-0000-0000-000046070000}"/>
    <cellStyle name="AdjNo 7 2 7" xfId="1864" xr:uid="{00000000-0005-0000-0000-000047070000}"/>
    <cellStyle name="AdjNo 7 3" xfId="1865" xr:uid="{00000000-0005-0000-0000-000048070000}"/>
    <cellStyle name="AdjNo 7 3 2" xfId="1866" xr:uid="{00000000-0005-0000-0000-000049070000}"/>
    <cellStyle name="AdjNo 7 3 3" xfId="1867" xr:uid="{00000000-0005-0000-0000-00004A070000}"/>
    <cellStyle name="AdjNo 7 3 4" xfId="1868" xr:uid="{00000000-0005-0000-0000-00004B070000}"/>
    <cellStyle name="AdjNo 7 3 5" xfId="1869" xr:uid="{00000000-0005-0000-0000-00004C070000}"/>
    <cellStyle name="AdjNo 7 3 6" xfId="1870" xr:uid="{00000000-0005-0000-0000-00004D070000}"/>
    <cellStyle name="AdjNo 7 3 7" xfId="1871" xr:uid="{00000000-0005-0000-0000-00004E070000}"/>
    <cellStyle name="AdjNo 7 4" xfId="1872" xr:uid="{00000000-0005-0000-0000-00004F070000}"/>
    <cellStyle name="AdjNo 7 4 2" xfId="1873" xr:uid="{00000000-0005-0000-0000-000050070000}"/>
    <cellStyle name="AdjNo 7 4 3" xfId="1874" xr:uid="{00000000-0005-0000-0000-000051070000}"/>
    <cellStyle name="AdjNo 7 4 4" xfId="1875" xr:uid="{00000000-0005-0000-0000-000052070000}"/>
    <cellStyle name="AdjNo 7 4 5" xfId="1876" xr:uid="{00000000-0005-0000-0000-000053070000}"/>
    <cellStyle name="AdjNo 7 4 6" xfId="1877" xr:uid="{00000000-0005-0000-0000-000054070000}"/>
    <cellStyle name="AdjNo 7 4 7" xfId="1878" xr:uid="{00000000-0005-0000-0000-000055070000}"/>
    <cellStyle name="AdjNo 7 5" xfId="1879" xr:uid="{00000000-0005-0000-0000-000056070000}"/>
    <cellStyle name="AdjNo 7 5 2" xfId="1880" xr:uid="{00000000-0005-0000-0000-000057070000}"/>
    <cellStyle name="AdjNo 7 5 3" xfId="1881" xr:uid="{00000000-0005-0000-0000-000058070000}"/>
    <cellStyle name="AdjNo 7 5 4" xfId="1882" xr:uid="{00000000-0005-0000-0000-000059070000}"/>
    <cellStyle name="AdjNo 7 5 5" xfId="1883" xr:uid="{00000000-0005-0000-0000-00005A070000}"/>
    <cellStyle name="AdjNo 7 5 6" xfId="1884" xr:uid="{00000000-0005-0000-0000-00005B070000}"/>
    <cellStyle name="AdjNo 7 5 7" xfId="1885" xr:uid="{00000000-0005-0000-0000-00005C070000}"/>
    <cellStyle name="AdjNo 7 6" xfId="1886" xr:uid="{00000000-0005-0000-0000-00005D070000}"/>
    <cellStyle name="AdjNo 7 7" xfId="1887" xr:uid="{00000000-0005-0000-0000-00005E070000}"/>
    <cellStyle name="AdjNo 7 8" xfId="1888" xr:uid="{00000000-0005-0000-0000-00005F070000}"/>
    <cellStyle name="AdjNo 7 9" xfId="1889" xr:uid="{00000000-0005-0000-0000-000060070000}"/>
    <cellStyle name="AdjNo 8" xfId="1890" xr:uid="{00000000-0005-0000-0000-000061070000}"/>
    <cellStyle name="AdjNo 8 10" xfId="1891" xr:uid="{00000000-0005-0000-0000-000062070000}"/>
    <cellStyle name="AdjNo 8 11" xfId="1892" xr:uid="{00000000-0005-0000-0000-000063070000}"/>
    <cellStyle name="AdjNo 8 2" xfId="1893" xr:uid="{00000000-0005-0000-0000-000064070000}"/>
    <cellStyle name="AdjNo 8 2 2" xfId="1894" xr:uid="{00000000-0005-0000-0000-000065070000}"/>
    <cellStyle name="AdjNo 8 2 3" xfId="1895" xr:uid="{00000000-0005-0000-0000-000066070000}"/>
    <cellStyle name="AdjNo 8 2 4" xfId="1896" xr:uid="{00000000-0005-0000-0000-000067070000}"/>
    <cellStyle name="AdjNo 8 2 5" xfId="1897" xr:uid="{00000000-0005-0000-0000-000068070000}"/>
    <cellStyle name="AdjNo 8 2 6" xfId="1898" xr:uid="{00000000-0005-0000-0000-000069070000}"/>
    <cellStyle name="AdjNo 8 2 7" xfId="1899" xr:uid="{00000000-0005-0000-0000-00006A070000}"/>
    <cellStyle name="AdjNo 8 3" xfId="1900" xr:uid="{00000000-0005-0000-0000-00006B070000}"/>
    <cellStyle name="AdjNo 8 3 2" xfId="1901" xr:uid="{00000000-0005-0000-0000-00006C070000}"/>
    <cellStyle name="AdjNo 8 3 3" xfId="1902" xr:uid="{00000000-0005-0000-0000-00006D070000}"/>
    <cellStyle name="AdjNo 8 3 4" xfId="1903" xr:uid="{00000000-0005-0000-0000-00006E070000}"/>
    <cellStyle name="AdjNo 8 3 5" xfId="1904" xr:uid="{00000000-0005-0000-0000-00006F070000}"/>
    <cellStyle name="AdjNo 8 3 6" xfId="1905" xr:uid="{00000000-0005-0000-0000-000070070000}"/>
    <cellStyle name="AdjNo 8 3 7" xfId="1906" xr:uid="{00000000-0005-0000-0000-000071070000}"/>
    <cellStyle name="AdjNo 8 4" xfId="1907" xr:uid="{00000000-0005-0000-0000-000072070000}"/>
    <cellStyle name="AdjNo 8 4 2" xfId="1908" xr:uid="{00000000-0005-0000-0000-000073070000}"/>
    <cellStyle name="AdjNo 8 4 3" xfId="1909" xr:uid="{00000000-0005-0000-0000-000074070000}"/>
    <cellStyle name="AdjNo 8 4 4" xfId="1910" xr:uid="{00000000-0005-0000-0000-000075070000}"/>
    <cellStyle name="AdjNo 8 4 5" xfId="1911" xr:uid="{00000000-0005-0000-0000-000076070000}"/>
    <cellStyle name="AdjNo 8 4 6" xfId="1912" xr:uid="{00000000-0005-0000-0000-000077070000}"/>
    <cellStyle name="AdjNo 8 4 7" xfId="1913" xr:uid="{00000000-0005-0000-0000-000078070000}"/>
    <cellStyle name="AdjNo 8 5" xfId="1914" xr:uid="{00000000-0005-0000-0000-000079070000}"/>
    <cellStyle name="AdjNo 8 5 2" xfId="1915" xr:uid="{00000000-0005-0000-0000-00007A070000}"/>
    <cellStyle name="AdjNo 8 5 3" xfId="1916" xr:uid="{00000000-0005-0000-0000-00007B070000}"/>
    <cellStyle name="AdjNo 8 5 4" xfId="1917" xr:uid="{00000000-0005-0000-0000-00007C070000}"/>
    <cellStyle name="AdjNo 8 5 5" xfId="1918" xr:uid="{00000000-0005-0000-0000-00007D070000}"/>
    <cellStyle name="AdjNo 8 5 6" xfId="1919" xr:uid="{00000000-0005-0000-0000-00007E070000}"/>
    <cellStyle name="AdjNo 8 5 7" xfId="1920" xr:uid="{00000000-0005-0000-0000-00007F070000}"/>
    <cellStyle name="AdjNo 8 6" xfId="1921" xr:uid="{00000000-0005-0000-0000-000080070000}"/>
    <cellStyle name="AdjNo 8 7" xfId="1922" xr:uid="{00000000-0005-0000-0000-000081070000}"/>
    <cellStyle name="AdjNo 8 8" xfId="1923" xr:uid="{00000000-0005-0000-0000-000082070000}"/>
    <cellStyle name="AdjNo 8 9" xfId="1924" xr:uid="{00000000-0005-0000-0000-000083070000}"/>
    <cellStyle name="AdjNo 9" xfId="1925" xr:uid="{00000000-0005-0000-0000-000084070000}"/>
    <cellStyle name="AdjNo 9 10" xfId="1926" xr:uid="{00000000-0005-0000-0000-000085070000}"/>
    <cellStyle name="AdjNo 9 11" xfId="1927" xr:uid="{00000000-0005-0000-0000-000086070000}"/>
    <cellStyle name="AdjNo 9 2" xfId="1928" xr:uid="{00000000-0005-0000-0000-000087070000}"/>
    <cellStyle name="AdjNo 9 2 2" xfId="1929" xr:uid="{00000000-0005-0000-0000-000088070000}"/>
    <cellStyle name="AdjNo 9 2 3" xfId="1930" xr:uid="{00000000-0005-0000-0000-000089070000}"/>
    <cellStyle name="AdjNo 9 2 4" xfId="1931" xr:uid="{00000000-0005-0000-0000-00008A070000}"/>
    <cellStyle name="AdjNo 9 2 5" xfId="1932" xr:uid="{00000000-0005-0000-0000-00008B070000}"/>
    <cellStyle name="AdjNo 9 2 6" xfId="1933" xr:uid="{00000000-0005-0000-0000-00008C070000}"/>
    <cellStyle name="AdjNo 9 2 7" xfId="1934" xr:uid="{00000000-0005-0000-0000-00008D070000}"/>
    <cellStyle name="AdjNo 9 3" xfId="1935" xr:uid="{00000000-0005-0000-0000-00008E070000}"/>
    <cellStyle name="AdjNo 9 3 2" xfId="1936" xr:uid="{00000000-0005-0000-0000-00008F070000}"/>
    <cellStyle name="AdjNo 9 3 3" xfId="1937" xr:uid="{00000000-0005-0000-0000-000090070000}"/>
    <cellStyle name="AdjNo 9 3 4" xfId="1938" xr:uid="{00000000-0005-0000-0000-000091070000}"/>
    <cellStyle name="AdjNo 9 3 5" xfId="1939" xr:uid="{00000000-0005-0000-0000-000092070000}"/>
    <cellStyle name="AdjNo 9 3 6" xfId="1940" xr:uid="{00000000-0005-0000-0000-000093070000}"/>
    <cellStyle name="AdjNo 9 3 7" xfId="1941" xr:uid="{00000000-0005-0000-0000-000094070000}"/>
    <cellStyle name="AdjNo 9 4" xfId="1942" xr:uid="{00000000-0005-0000-0000-000095070000}"/>
    <cellStyle name="AdjNo 9 4 2" xfId="1943" xr:uid="{00000000-0005-0000-0000-000096070000}"/>
    <cellStyle name="AdjNo 9 4 3" xfId="1944" xr:uid="{00000000-0005-0000-0000-000097070000}"/>
    <cellStyle name="AdjNo 9 4 4" xfId="1945" xr:uid="{00000000-0005-0000-0000-000098070000}"/>
    <cellStyle name="AdjNo 9 4 5" xfId="1946" xr:uid="{00000000-0005-0000-0000-000099070000}"/>
    <cellStyle name="AdjNo 9 4 6" xfId="1947" xr:uid="{00000000-0005-0000-0000-00009A070000}"/>
    <cellStyle name="AdjNo 9 4 7" xfId="1948" xr:uid="{00000000-0005-0000-0000-00009B070000}"/>
    <cellStyle name="AdjNo 9 5" xfId="1949" xr:uid="{00000000-0005-0000-0000-00009C070000}"/>
    <cellStyle name="AdjNo 9 5 2" xfId="1950" xr:uid="{00000000-0005-0000-0000-00009D070000}"/>
    <cellStyle name="AdjNo 9 5 3" xfId="1951" xr:uid="{00000000-0005-0000-0000-00009E070000}"/>
    <cellStyle name="AdjNo 9 5 4" xfId="1952" xr:uid="{00000000-0005-0000-0000-00009F070000}"/>
    <cellStyle name="AdjNo 9 5 5" xfId="1953" xr:uid="{00000000-0005-0000-0000-0000A0070000}"/>
    <cellStyle name="AdjNo 9 5 6" xfId="1954" xr:uid="{00000000-0005-0000-0000-0000A1070000}"/>
    <cellStyle name="AdjNo 9 5 7" xfId="1955" xr:uid="{00000000-0005-0000-0000-0000A2070000}"/>
    <cellStyle name="AdjNo 9 6" xfId="1956" xr:uid="{00000000-0005-0000-0000-0000A3070000}"/>
    <cellStyle name="AdjNo 9 7" xfId="1957" xr:uid="{00000000-0005-0000-0000-0000A4070000}"/>
    <cellStyle name="AdjNo 9 8" xfId="1958" xr:uid="{00000000-0005-0000-0000-0000A5070000}"/>
    <cellStyle name="AdjNo 9 9" xfId="1959" xr:uid="{00000000-0005-0000-0000-0000A6070000}"/>
    <cellStyle name="Adjustment" xfId="1960" xr:uid="{00000000-0005-0000-0000-0000A7070000}"/>
    <cellStyle name="Adjustment 10" xfId="1961" xr:uid="{00000000-0005-0000-0000-0000A8070000}"/>
    <cellStyle name="Adjustment 10 10" xfId="1962" xr:uid="{00000000-0005-0000-0000-0000A9070000}"/>
    <cellStyle name="Adjustment 10 11" xfId="1963" xr:uid="{00000000-0005-0000-0000-0000AA070000}"/>
    <cellStyle name="Adjustment 10 2" xfId="1964" xr:uid="{00000000-0005-0000-0000-0000AB070000}"/>
    <cellStyle name="Adjustment 10 2 2" xfId="1965" xr:uid="{00000000-0005-0000-0000-0000AC070000}"/>
    <cellStyle name="Adjustment 10 2 3" xfId="1966" xr:uid="{00000000-0005-0000-0000-0000AD070000}"/>
    <cellStyle name="Adjustment 10 2 4" xfId="1967" xr:uid="{00000000-0005-0000-0000-0000AE070000}"/>
    <cellStyle name="Adjustment 10 2 5" xfId="1968" xr:uid="{00000000-0005-0000-0000-0000AF070000}"/>
    <cellStyle name="Adjustment 10 2 6" xfId="1969" xr:uid="{00000000-0005-0000-0000-0000B0070000}"/>
    <cellStyle name="Adjustment 10 2 7" xfId="1970" xr:uid="{00000000-0005-0000-0000-0000B1070000}"/>
    <cellStyle name="Adjustment 10 3" xfId="1971" xr:uid="{00000000-0005-0000-0000-0000B2070000}"/>
    <cellStyle name="Adjustment 10 3 2" xfId="1972" xr:uid="{00000000-0005-0000-0000-0000B3070000}"/>
    <cellStyle name="Adjustment 10 3 3" xfId="1973" xr:uid="{00000000-0005-0000-0000-0000B4070000}"/>
    <cellStyle name="Adjustment 10 3 4" xfId="1974" xr:uid="{00000000-0005-0000-0000-0000B5070000}"/>
    <cellStyle name="Adjustment 10 3 5" xfId="1975" xr:uid="{00000000-0005-0000-0000-0000B6070000}"/>
    <cellStyle name="Adjustment 10 3 6" xfId="1976" xr:uid="{00000000-0005-0000-0000-0000B7070000}"/>
    <cellStyle name="Adjustment 10 3 7" xfId="1977" xr:uid="{00000000-0005-0000-0000-0000B8070000}"/>
    <cellStyle name="Adjustment 10 4" xfId="1978" xr:uid="{00000000-0005-0000-0000-0000B9070000}"/>
    <cellStyle name="Adjustment 10 4 2" xfId="1979" xr:uid="{00000000-0005-0000-0000-0000BA070000}"/>
    <cellStyle name="Adjustment 10 4 3" xfId="1980" xr:uid="{00000000-0005-0000-0000-0000BB070000}"/>
    <cellStyle name="Adjustment 10 4 4" xfId="1981" xr:uid="{00000000-0005-0000-0000-0000BC070000}"/>
    <cellStyle name="Adjustment 10 4 5" xfId="1982" xr:uid="{00000000-0005-0000-0000-0000BD070000}"/>
    <cellStyle name="Adjustment 10 4 6" xfId="1983" xr:uid="{00000000-0005-0000-0000-0000BE070000}"/>
    <cellStyle name="Adjustment 10 4 7" xfId="1984" xr:uid="{00000000-0005-0000-0000-0000BF070000}"/>
    <cellStyle name="Adjustment 10 5" xfId="1985" xr:uid="{00000000-0005-0000-0000-0000C0070000}"/>
    <cellStyle name="Adjustment 10 5 2" xfId="1986" xr:uid="{00000000-0005-0000-0000-0000C1070000}"/>
    <cellStyle name="Adjustment 10 5 3" xfId="1987" xr:uid="{00000000-0005-0000-0000-0000C2070000}"/>
    <cellStyle name="Adjustment 10 5 4" xfId="1988" xr:uid="{00000000-0005-0000-0000-0000C3070000}"/>
    <cellStyle name="Adjustment 10 5 5" xfId="1989" xr:uid="{00000000-0005-0000-0000-0000C4070000}"/>
    <cellStyle name="Adjustment 10 5 6" xfId="1990" xr:uid="{00000000-0005-0000-0000-0000C5070000}"/>
    <cellStyle name="Adjustment 10 5 7" xfId="1991" xr:uid="{00000000-0005-0000-0000-0000C6070000}"/>
    <cellStyle name="Adjustment 10 6" xfId="1992" xr:uid="{00000000-0005-0000-0000-0000C7070000}"/>
    <cellStyle name="Adjustment 10 7" xfId="1993" xr:uid="{00000000-0005-0000-0000-0000C8070000}"/>
    <cellStyle name="Adjustment 10 8" xfId="1994" xr:uid="{00000000-0005-0000-0000-0000C9070000}"/>
    <cellStyle name="Adjustment 10 9" xfId="1995" xr:uid="{00000000-0005-0000-0000-0000CA070000}"/>
    <cellStyle name="Adjustment 11" xfId="1996" xr:uid="{00000000-0005-0000-0000-0000CB070000}"/>
    <cellStyle name="Adjustment 11 10" xfId="1997" xr:uid="{00000000-0005-0000-0000-0000CC070000}"/>
    <cellStyle name="Adjustment 11 11" xfId="1998" xr:uid="{00000000-0005-0000-0000-0000CD070000}"/>
    <cellStyle name="Adjustment 11 2" xfId="1999" xr:uid="{00000000-0005-0000-0000-0000CE070000}"/>
    <cellStyle name="Adjustment 11 2 2" xfId="2000" xr:uid="{00000000-0005-0000-0000-0000CF070000}"/>
    <cellStyle name="Adjustment 11 2 3" xfId="2001" xr:uid="{00000000-0005-0000-0000-0000D0070000}"/>
    <cellStyle name="Adjustment 11 2 4" xfId="2002" xr:uid="{00000000-0005-0000-0000-0000D1070000}"/>
    <cellStyle name="Adjustment 11 2 5" xfId="2003" xr:uid="{00000000-0005-0000-0000-0000D2070000}"/>
    <cellStyle name="Adjustment 11 2 6" xfId="2004" xr:uid="{00000000-0005-0000-0000-0000D3070000}"/>
    <cellStyle name="Adjustment 11 2 7" xfId="2005" xr:uid="{00000000-0005-0000-0000-0000D4070000}"/>
    <cellStyle name="Adjustment 11 3" xfId="2006" xr:uid="{00000000-0005-0000-0000-0000D5070000}"/>
    <cellStyle name="Adjustment 11 3 2" xfId="2007" xr:uid="{00000000-0005-0000-0000-0000D6070000}"/>
    <cellStyle name="Adjustment 11 3 3" xfId="2008" xr:uid="{00000000-0005-0000-0000-0000D7070000}"/>
    <cellStyle name="Adjustment 11 3 4" xfId="2009" xr:uid="{00000000-0005-0000-0000-0000D8070000}"/>
    <cellStyle name="Adjustment 11 3 5" xfId="2010" xr:uid="{00000000-0005-0000-0000-0000D9070000}"/>
    <cellStyle name="Adjustment 11 3 6" xfId="2011" xr:uid="{00000000-0005-0000-0000-0000DA070000}"/>
    <cellStyle name="Adjustment 11 3 7" xfId="2012" xr:uid="{00000000-0005-0000-0000-0000DB070000}"/>
    <cellStyle name="Adjustment 11 4" xfId="2013" xr:uid="{00000000-0005-0000-0000-0000DC070000}"/>
    <cellStyle name="Adjustment 11 4 2" xfId="2014" xr:uid="{00000000-0005-0000-0000-0000DD070000}"/>
    <cellStyle name="Adjustment 11 4 3" xfId="2015" xr:uid="{00000000-0005-0000-0000-0000DE070000}"/>
    <cellStyle name="Adjustment 11 4 4" xfId="2016" xr:uid="{00000000-0005-0000-0000-0000DF070000}"/>
    <cellStyle name="Adjustment 11 4 5" xfId="2017" xr:uid="{00000000-0005-0000-0000-0000E0070000}"/>
    <cellStyle name="Adjustment 11 4 6" xfId="2018" xr:uid="{00000000-0005-0000-0000-0000E1070000}"/>
    <cellStyle name="Adjustment 11 4 7" xfId="2019" xr:uid="{00000000-0005-0000-0000-0000E2070000}"/>
    <cellStyle name="Adjustment 11 5" xfId="2020" xr:uid="{00000000-0005-0000-0000-0000E3070000}"/>
    <cellStyle name="Adjustment 11 5 2" xfId="2021" xr:uid="{00000000-0005-0000-0000-0000E4070000}"/>
    <cellStyle name="Adjustment 11 5 3" xfId="2022" xr:uid="{00000000-0005-0000-0000-0000E5070000}"/>
    <cellStyle name="Adjustment 11 5 4" xfId="2023" xr:uid="{00000000-0005-0000-0000-0000E6070000}"/>
    <cellStyle name="Adjustment 11 5 5" xfId="2024" xr:uid="{00000000-0005-0000-0000-0000E7070000}"/>
    <cellStyle name="Adjustment 11 5 6" xfId="2025" xr:uid="{00000000-0005-0000-0000-0000E8070000}"/>
    <cellStyle name="Adjustment 11 5 7" xfId="2026" xr:uid="{00000000-0005-0000-0000-0000E9070000}"/>
    <cellStyle name="Adjustment 11 6" xfId="2027" xr:uid="{00000000-0005-0000-0000-0000EA070000}"/>
    <cellStyle name="Adjustment 11 7" xfId="2028" xr:uid="{00000000-0005-0000-0000-0000EB070000}"/>
    <cellStyle name="Adjustment 11 8" xfId="2029" xr:uid="{00000000-0005-0000-0000-0000EC070000}"/>
    <cellStyle name="Adjustment 11 9" xfId="2030" xr:uid="{00000000-0005-0000-0000-0000ED070000}"/>
    <cellStyle name="Adjustment 12" xfId="2031" xr:uid="{00000000-0005-0000-0000-0000EE070000}"/>
    <cellStyle name="Adjustment 12 10" xfId="2032" xr:uid="{00000000-0005-0000-0000-0000EF070000}"/>
    <cellStyle name="Adjustment 12 11" xfId="2033" xr:uid="{00000000-0005-0000-0000-0000F0070000}"/>
    <cellStyle name="Adjustment 12 2" xfId="2034" xr:uid="{00000000-0005-0000-0000-0000F1070000}"/>
    <cellStyle name="Adjustment 12 2 2" xfId="2035" xr:uid="{00000000-0005-0000-0000-0000F2070000}"/>
    <cellStyle name="Adjustment 12 2 3" xfId="2036" xr:uid="{00000000-0005-0000-0000-0000F3070000}"/>
    <cellStyle name="Adjustment 12 2 4" xfId="2037" xr:uid="{00000000-0005-0000-0000-0000F4070000}"/>
    <cellStyle name="Adjustment 12 2 5" xfId="2038" xr:uid="{00000000-0005-0000-0000-0000F5070000}"/>
    <cellStyle name="Adjustment 12 2 6" xfId="2039" xr:uid="{00000000-0005-0000-0000-0000F6070000}"/>
    <cellStyle name="Adjustment 12 2 7" xfId="2040" xr:uid="{00000000-0005-0000-0000-0000F7070000}"/>
    <cellStyle name="Adjustment 12 3" xfId="2041" xr:uid="{00000000-0005-0000-0000-0000F8070000}"/>
    <cellStyle name="Adjustment 12 3 2" xfId="2042" xr:uid="{00000000-0005-0000-0000-0000F9070000}"/>
    <cellStyle name="Adjustment 12 3 3" xfId="2043" xr:uid="{00000000-0005-0000-0000-0000FA070000}"/>
    <cellStyle name="Adjustment 12 3 4" xfId="2044" xr:uid="{00000000-0005-0000-0000-0000FB070000}"/>
    <cellStyle name="Adjustment 12 3 5" xfId="2045" xr:uid="{00000000-0005-0000-0000-0000FC070000}"/>
    <cellStyle name="Adjustment 12 3 6" xfId="2046" xr:uid="{00000000-0005-0000-0000-0000FD070000}"/>
    <cellStyle name="Adjustment 12 3 7" xfId="2047" xr:uid="{00000000-0005-0000-0000-0000FE070000}"/>
    <cellStyle name="Adjustment 12 4" xfId="2048" xr:uid="{00000000-0005-0000-0000-0000FF070000}"/>
    <cellStyle name="Adjustment 12 4 2" xfId="2049" xr:uid="{00000000-0005-0000-0000-000000080000}"/>
    <cellStyle name="Adjustment 12 4 3" xfId="2050" xr:uid="{00000000-0005-0000-0000-000001080000}"/>
    <cellStyle name="Adjustment 12 4 4" xfId="2051" xr:uid="{00000000-0005-0000-0000-000002080000}"/>
    <cellStyle name="Adjustment 12 4 5" xfId="2052" xr:uid="{00000000-0005-0000-0000-000003080000}"/>
    <cellStyle name="Adjustment 12 4 6" xfId="2053" xr:uid="{00000000-0005-0000-0000-000004080000}"/>
    <cellStyle name="Adjustment 12 4 7" xfId="2054" xr:uid="{00000000-0005-0000-0000-000005080000}"/>
    <cellStyle name="Adjustment 12 5" xfId="2055" xr:uid="{00000000-0005-0000-0000-000006080000}"/>
    <cellStyle name="Adjustment 12 5 2" xfId="2056" xr:uid="{00000000-0005-0000-0000-000007080000}"/>
    <cellStyle name="Adjustment 12 5 3" xfId="2057" xr:uid="{00000000-0005-0000-0000-000008080000}"/>
    <cellStyle name="Adjustment 12 5 4" xfId="2058" xr:uid="{00000000-0005-0000-0000-000009080000}"/>
    <cellStyle name="Adjustment 12 5 5" xfId="2059" xr:uid="{00000000-0005-0000-0000-00000A080000}"/>
    <cellStyle name="Adjustment 12 5 6" xfId="2060" xr:uid="{00000000-0005-0000-0000-00000B080000}"/>
    <cellStyle name="Adjustment 12 5 7" xfId="2061" xr:uid="{00000000-0005-0000-0000-00000C080000}"/>
    <cellStyle name="Adjustment 12 6" xfId="2062" xr:uid="{00000000-0005-0000-0000-00000D080000}"/>
    <cellStyle name="Adjustment 12 7" xfId="2063" xr:uid="{00000000-0005-0000-0000-00000E080000}"/>
    <cellStyle name="Adjustment 12 8" xfId="2064" xr:uid="{00000000-0005-0000-0000-00000F080000}"/>
    <cellStyle name="Adjustment 12 9" xfId="2065" xr:uid="{00000000-0005-0000-0000-000010080000}"/>
    <cellStyle name="Adjustment 13" xfId="2066" xr:uid="{00000000-0005-0000-0000-000011080000}"/>
    <cellStyle name="Adjustment 13 10" xfId="2067" xr:uid="{00000000-0005-0000-0000-000012080000}"/>
    <cellStyle name="Adjustment 13 11" xfId="2068" xr:uid="{00000000-0005-0000-0000-000013080000}"/>
    <cellStyle name="Adjustment 13 2" xfId="2069" xr:uid="{00000000-0005-0000-0000-000014080000}"/>
    <cellStyle name="Adjustment 13 2 2" xfId="2070" xr:uid="{00000000-0005-0000-0000-000015080000}"/>
    <cellStyle name="Adjustment 13 2 3" xfId="2071" xr:uid="{00000000-0005-0000-0000-000016080000}"/>
    <cellStyle name="Adjustment 13 2 4" xfId="2072" xr:uid="{00000000-0005-0000-0000-000017080000}"/>
    <cellStyle name="Adjustment 13 2 5" xfId="2073" xr:uid="{00000000-0005-0000-0000-000018080000}"/>
    <cellStyle name="Adjustment 13 2 6" xfId="2074" xr:uid="{00000000-0005-0000-0000-000019080000}"/>
    <cellStyle name="Adjustment 13 2 7" xfId="2075" xr:uid="{00000000-0005-0000-0000-00001A080000}"/>
    <cellStyle name="Adjustment 13 3" xfId="2076" xr:uid="{00000000-0005-0000-0000-00001B080000}"/>
    <cellStyle name="Adjustment 13 3 2" xfId="2077" xr:uid="{00000000-0005-0000-0000-00001C080000}"/>
    <cellStyle name="Adjustment 13 3 3" xfId="2078" xr:uid="{00000000-0005-0000-0000-00001D080000}"/>
    <cellStyle name="Adjustment 13 3 4" xfId="2079" xr:uid="{00000000-0005-0000-0000-00001E080000}"/>
    <cellStyle name="Adjustment 13 3 5" xfId="2080" xr:uid="{00000000-0005-0000-0000-00001F080000}"/>
    <cellStyle name="Adjustment 13 3 6" xfId="2081" xr:uid="{00000000-0005-0000-0000-000020080000}"/>
    <cellStyle name="Adjustment 13 3 7" xfId="2082" xr:uid="{00000000-0005-0000-0000-000021080000}"/>
    <cellStyle name="Adjustment 13 4" xfId="2083" xr:uid="{00000000-0005-0000-0000-000022080000}"/>
    <cellStyle name="Adjustment 13 4 2" xfId="2084" xr:uid="{00000000-0005-0000-0000-000023080000}"/>
    <cellStyle name="Adjustment 13 4 3" xfId="2085" xr:uid="{00000000-0005-0000-0000-000024080000}"/>
    <cellStyle name="Adjustment 13 4 4" xfId="2086" xr:uid="{00000000-0005-0000-0000-000025080000}"/>
    <cellStyle name="Adjustment 13 4 5" xfId="2087" xr:uid="{00000000-0005-0000-0000-000026080000}"/>
    <cellStyle name="Adjustment 13 4 6" xfId="2088" xr:uid="{00000000-0005-0000-0000-000027080000}"/>
    <cellStyle name="Adjustment 13 4 7" xfId="2089" xr:uid="{00000000-0005-0000-0000-000028080000}"/>
    <cellStyle name="Adjustment 13 5" xfId="2090" xr:uid="{00000000-0005-0000-0000-000029080000}"/>
    <cellStyle name="Adjustment 13 5 2" xfId="2091" xr:uid="{00000000-0005-0000-0000-00002A080000}"/>
    <cellStyle name="Adjustment 13 5 3" xfId="2092" xr:uid="{00000000-0005-0000-0000-00002B080000}"/>
    <cellStyle name="Adjustment 13 5 4" xfId="2093" xr:uid="{00000000-0005-0000-0000-00002C080000}"/>
    <cellStyle name="Adjustment 13 5 5" xfId="2094" xr:uid="{00000000-0005-0000-0000-00002D080000}"/>
    <cellStyle name="Adjustment 13 5 6" xfId="2095" xr:uid="{00000000-0005-0000-0000-00002E080000}"/>
    <cellStyle name="Adjustment 13 5 7" xfId="2096" xr:uid="{00000000-0005-0000-0000-00002F080000}"/>
    <cellStyle name="Adjustment 13 6" xfId="2097" xr:uid="{00000000-0005-0000-0000-000030080000}"/>
    <cellStyle name="Adjustment 13 7" xfId="2098" xr:uid="{00000000-0005-0000-0000-000031080000}"/>
    <cellStyle name="Adjustment 13 8" xfId="2099" xr:uid="{00000000-0005-0000-0000-000032080000}"/>
    <cellStyle name="Adjustment 13 9" xfId="2100" xr:uid="{00000000-0005-0000-0000-000033080000}"/>
    <cellStyle name="Adjustment 14" xfId="2101" xr:uid="{00000000-0005-0000-0000-000034080000}"/>
    <cellStyle name="Adjustment 14 2" xfId="2102" xr:uid="{00000000-0005-0000-0000-000035080000}"/>
    <cellStyle name="Adjustment 14 3" xfId="2103" xr:uid="{00000000-0005-0000-0000-000036080000}"/>
    <cellStyle name="Adjustment 14 4" xfId="2104" xr:uid="{00000000-0005-0000-0000-000037080000}"/>
    <cellStyle name="Adjustment 14 5" xfId="2105" xr:uid="{00000000-0005-0000-0000-000038080000}"/>
    <cellStyle name="Adjustment 14 6" xfId="2106" xr:uid="{00000000-0005-0000-0000-000039080000}"/>
    <cellStyle name="Adjustment 14 7" xfId="2107" xr:uid="{00000000-0005-0000-0000-00003A080000}"/>
    <cellStyle name="Adjustment 15" xfId="2108" xr:uid="{00000000-0005-0000-0000-00003B080000}"/>
    <cellStyle name="Adjustment 15 2" xfId="2109" xr:uid="{00000000-0005-0000-0000-00003C080000}"/>
    <cellStyle name="Adjustment 15 3" xfId="2110" xr:uid="{00000000-0005-0000-0000-00003D080000}"/>
    <cellStyle name="Adjustment 15 4" xfId="2111" xr:uid="{00000000-0005-0000-0000-00003E080000}"/>
    <cellStyle name="Adjustment 15 5" xfId="2112" xr:uid="{00000000-0005-0000-0000-00003F080000}"/>
    <cellStyle name="Adjustment 15 6" xfId="2113" xr:uid="{00000000-0005-0000-0000-000040080000}"/>
    <cellStyle name="Adjustment 15 7" xfId="2114" xr:uid="{00000000-0005-0000-0000-000041080000}"/>
    <cellStyle name="Adjustment 16" xfId="2115" xr:uid="{00000000-0005-0000-0000-000042080000}"/>
    <cellStyle name="Adjustment 16 2" xfId="2116" xr:uid="{00000000-0005-0000-0000-000043080000}"/>
    <cellStyle name="Adjustment 16 3" xfId="2117" xr:uid="{00000000-0005-0000-0000-000044080000}"/>
    <cellStyle name="Adjustment 16 4" xfId="2118" xr:uid="{00000000-0005-0000-0000-000045080000}"/>
    <cellStyle name="Adjustment 16 5" xfId="2119" xr:uid="{00000000-0005-0000-0000-000046080000}"/>
    <cellStyle name="Adjustment 16 6" xfId="2120" xr:uid="{00000000-0005-0000-0000-000047080000}"/>
    <cellStyle name="Adjustment 16 7" xfId="2121" xr:uid="{00000000-0005-0000-0000-000048080000}"/>
    <cellStyle name="Adjustment 17" xfId="2122" xr:uid="{00000000-0005-0000-0000-000049080000}"/>
    <cellStyle name="Adjustment 17 2" xfId="2123" xr:uid="{00000000-0005-0000-0000-00004A080000}"/>
    <cellStyle name="Adjustment 17 3" xfId="2124" xr:uid="{00000000-0005-0000-0000-00004B080000}"/>
    <cellStyle name="Adjustment 17 4" xfId="2125" xr:uid="{00000000-0005-0000-0000-00004C080000}"/>
    <cellStyle name="Adjustment 17 5" xfId="2126" xr:uid="{00000000-0005-0000-0000-00004D080000}"/>
    <cellStyle name="Adjustment 17 6" xfId="2127" xr:uid="{00000000-0005-0000-0000-00004E080000}"/>
    <cellStyle name="Adjustment 17 7" xfId="2128" xr:uid="{00000000-0005-0000-0000-00004F080000}"/>
    <cellStyle name="Adjustment 18" xfId="2129" xr:uid="{00000000-0005-0000-0000-000050080000}"/>
    <cellStyle name="Adjustment 19" xfId="2130" xr:uid="{00000000-0005-0000-0000-000051080000}"/>
    <cellStyle name="Adjustment 2" xfId="2131" xr:uid="{00000000-0005-0000-0000-000052080000}"/>
    <cellStyle name="Adjustment 2 10" xfId="2132" xr:uid="{00000000-0005-0000-0000-000053080000}"/>
    <cellStyle name="Adjustment 2 11" xfId="2133" xr:uid="{00000000-0005-0000-0000-000054080000}"/>
    <cellStyle name="Adjustment 2 2" xfId="2134" xr:uid="{00000000-0005-0000-0000-000055080000}"/>
    <cellStyle name="Adjustment 2 2 2" xfId="2135" xr:uid="{00000000-0005-0000-0000-000056080000}"/>
    <cellStyle name="Adjustment 2 2 3" xfId="2136" xr:uid="{00000000-0005-0000-0000-000057080000}"/>
    <cellStyle name="Adjustment 2 2 4" xfId="2137" xr:uid="{00000000-0005-0000-0000-000058080000}"/>
    <cellStyle name="Adjustment 2 2 5" xfId="2138" xr:uid="{00000000-0005-0000-0000-000059080000}"/>
    <cellStyle name="Adjustment 2 2 6" xfId="2139" xr:uid="{00000000-0005-0000-0000-00005A080000}"/>
    <cellStyle name="Adjustment 2 2 7" xfId="2140" xr:uid="{00000000-0005-0000-0000-00005B080000}"/>
    <cellStyle name="Adjustment 2 3" xfId="2141" xr:uid="{00000000-0005-0000-0000-00005C080000}"/>
    <cellStyle name="Adjustment 2 3 2" xfId="2142" xr:uid="{00000000-0005-0000-0000-00005D080000}"/>
    <cellStyle name="Adjustment 2 3 3" xfId="2143" xr:uid="{00000000-0005-0000-0000-00005E080000}"/>
    <cellStyle name="Adjustment 2 3 4" xfId="2144" xr:uid="{00000000-0005-0000-0000-00005F080000}"/>
    <cellStyle name="Adjustment 2 3 5" xfId="2145" xr:uid="{00000000-0005-0000-0000-000060080000}"/>
    <cellStyle name="Adjustment 2 3 6" xfId="2146" xr:uid="{00000000-0005-0000-0000-000061080000}"/>
    <cellStyle name="Adjustment 2 3 7" xfId="2147" xr:uid="{00000000-0005-0000-0000-000062080000}"/>
    <cellStyle name="Adjustment 2 4" xfId="2148" xr:uid="{00000000-0005-0000-0000-000063080000}"/>
    <cellStyle name="Adjustment 2 4 2" xfId="2149" xr:uid="{00000000-0005-0000-0000-000064080000}"/>
    <cellStyle name="Adjustment 2 4 3" xfId="2150" xr:uid="{00000000-0005-0000-0000-000065080000}"/>
    <cellStyle name="Adjustment 2 4 4" xfId="2151" xr:uid="{00000000-0005-0000-0000-000066080000}"/>
    <cellStyle name="Adjustment 2 4 5" xfId="2152" xr:uid="{00000000-0005-0000-0000-000067080000}"/>
    <cellStyle name="Adjustment 2 4 6" xfId="2153" xr:uid="{00000000-0005-0000-0000-000068080000}"/>
    <cellStyle name="Adjustment 2 4 7" xfId="2154" xr:uid="{00000000-0005-0000-0000-000069080000}"/>
    <cellStyle name="Adjustment 2 5" xfId="2155" xr:uid="{00000000-0005-0000-0000-00006A080000}"/>
    <cellStyle name="Adjustment 2 5 2" xfId="2156" xr:uid="{00000000-0005-0000-0000-00006B080000}"/>
    <cellStyle name="Adjustment 2 5 3" xfId="2157" xr:uid="{00000000-0005-0000-0000-00006C080000}"/>
    <cellStyle name="Adjustment 2 5 4" xfId="2158" xr:uid="{00000000-0005-0000-0000-00006D080000}"/>
    <cellStyle name="Adjustment 2 5 5" xfId="2159" xr:uid="{00000000-0005-0000-0000-00006E080000}"/>
    <cellStyle name="Adjustment 2 5 6" xfId="2160" xr:uid="{00000000-0005-0000-0000-00006F080000}"/>
    <cellStyle name="Adjustment 2 5 7" xfId="2161" xr:uid="{00000000-0005-0000-0000-000070080000}"/>
    <cellStyle name="Adjustment 2 6" xfId="2162" xr:uid="{00000000-0005-0000-0000-000071080000}"/>
    <cellStyle name="Adjustment 2 7" xfId="2163" xr:uid="{00000000-0005-0000-0000-000072080000}"/>
    <cellStyle name="Adjustment 2 8" xfId="2164" xr:uid="{00000000-0005-0000-0000-000073080000}"/>
    <cellStyle name="Adjustment 2 9" xfId="2165" xr:uid="{00000000-0005-0000-0000-000074080000}"/>
    <cellStyle name="Adjustment 20" xfId="2166" xr:uid="{00000000-0005-0000-0000-000075080000}"/>
    <cellStyle name="Adjustment 21" xfId="2167" xr:uid="{00000000-0005-0000-0000-000076080000}"/>
    <cellStyle name="Adjustment 22" xfId="2168" xr:uid="{00000000-0005-0000-0000-000077080000}"/>
    <cellStyle name="Adjustment 23" xfId="2169" xr:uid="{00000000-0005-0000-0000-000078080000}"/>
    <cellStyle name="Adjustment 3" xfId="2170" xr:uid="{00000000-0005-0000-0000-000079080000}"/>
    <cellStyle name="Adjustment 3 10" xfId="2171" xr:uid="{00000000-0005-0000-0000-00007A080000}"/>
    <cellStyle name="Adjustment 3 11" xfId="2172" xr:uid="{00000000-0005-0000-0000-00007B080000}"/>
    <cellStyle name="Adjustment 3 2" xfId="2173" xr:uid="{00000000-0005-0000-0000-00007C080000}"/>
    <cellStyle name="Adjustment 3 2 2" xfId="2174" xr:uid="{00000000-0005-0000-0000-00007D080000}"/>
    <cellStyle name="Adjustment 3 2 3" xfId="2175" xr:uid="{00000000-0005-0000-0000-00007E080000}"/>
    <cellStyle name="Adjustment 3 2 4" xfId="2176" xr:uid="{00000000-0005-0000-0000-00007F080000}"/>
    <cellStyle name="Adjustment 3 2 5" xfId="2177" xr:uid="{00000000-0005-0000-0000-000080080000}"/>
    <cellStyle name="Adjustment 3 2 6" xfId="2178" xr:uid="{00000000-0005-0000-0000-000081080000}"/>
    <cellStyle name="Adjustment 3 2 7" xfId="2179" xr:uid="{00000000-0005-0000-0000-000082080000}"/>
    <cellStyle name="Adjustment 3 3" xfId="2180" xr:uid="{00000000-0005-0000-0000-000083080000}"/>
    <cellStyle name="Adjustment 3 3 2" xfId="2181" xr:uid="{00000000-0005-0000-0000-000084080000}"/>
    <cellStyle name="Adjustment 3 3 3" xfId="2182" xr:uid="{00000000-0005-0000-0000-000085080000}"/>
    <cellStyle name="Adjustment 3 3 4" xfId="2183" xr:uid="{00000000-0005-0000-0000-000086080000}"/>
    <cellStyle name="Adjustment 3 3 5" xfId="2184" xr:uid="{00000000-0005-0000-0000-000087080000}"/>
    <cellStyle name="Adjustment 3 3 6" xfId="2185" xr:uid="{00000000-0005-0000-0000-000088080000}"/>
    <cellStyle name="Adjustment 3 3 7" xfId="2186" xr:uid="{00000000-0005-0000-0000-000089080000}"/>
    <cellStyle name="Adjustment 3 4" xfId="2187" xr:uid="{00000000-0005-0000-0000-00008A080000}"/>
    <cellStyle name="Adjustment 3 4 2" xfId="2188" xr:uid="{00000000-0005-0000-0000-00008B080000}"/>
    <cellStyle name="Adjustment 3 4 3" xfId="2189" xr:uid="{00000000-0005-0000-0000-00008C080000}"/>
    <cellStyle name="Adjustment 3 4 4" xfId="2190" xr:uid="{00000000-0005-0000-0000-00008D080000}"/>
    <cellStyle name="Adjustment 3 4 5" xfId="2191" xr:uid="{00000000-0005-0000-0000-00008E080000}"/>
    <cellStyle name="Adjustment 3 4 6" xfId="2192" xr:uid="{00000000-0005-0000-0000-00008F080000}"/>
    <cellStyle name="Adjustment 3 4 7" xfId="2193" xr:uid="{00000000-0005-0000-0000-000090080000}"/>
    <cellStyle name="Adjustment 3 5" xfId="2194" xr:uid="{00000000-0005-0000-0000-000091080000}"/>
    <cellStyle name="Adjustment 3 5 2" xfId="2195" xr:uid="{00000000-0005-0000-0000-000092080000}"/>
    <cellStyle name="Adjustment 3 5 3" xfId="2196" xr:uid="{00000000-0005-0000-0000-000093080000}"/>
    <cellStyle name="Adjustment 3 5 4" xfId="2197" xr:uid="{00000000-0005-0000-0000-000094080000}"/>
    <cellStyle name="Adjustment 3 5 5" xfId="2198" xr:uid="{00000000-0005-0000-0000-000095080000}"/>
    <cellStyle name="Adjustment 3 5 6" xfId="2199" xr:uid="{00000000-0005-0000-0000-000096080000}"/>
    <cellStyle name="Adjustment 3 5 7" xfId="2200" xr:uid="{00000000-0005-0000-0000-000097080000}"/>
    <cellStyle name="Adjustment 3 6" xfId="2201" xr:uid="{00000000-0005-0000-0000-000098080000}"/>
    <cellStyle name="Adjustment 3 7" xfId="2202" xr:uid="{00000000-0005-0000-0000-000099080000}"/>
    <cellStyle name="Adjustment 3 8" xfId="2203" xr:uid="{00000000-0005-0000-0000-00009A080000}"/>
    <cellStyle name="Adjustment 3 9" xfId="2204" xr:uid="{00000000-0005-0000-0000-00009B080000}"/>
    <cellStyle name="Adjustment 4" xfId="2205" xr:uid="{00000000-0005-0000-0000-00009C080000}"/>
    <cellStyle name="Adjustment 4 10" xfId="2206" xr:uid="{00000000-0005-0000-0000-00009D080000}"/>
    <cellStyle name="Adjustment 4 11" xfId="2207" xr:uid="{00000000-0005-0000-0000-00009E080000}"/>
    <cellStyle name="Adjustment 4 2" xfId="2208" xr:uid="{00000000-0005-0000-0000-00009F080000}"/>
    <cellStyle name="Adjustment 4 2 2" xfId="2209" xr:uid="{00000000-0005-0000-0000-0000A0080000}"/>
    <cellStyle name="Adjustment 4 2 3" xfId="2210" xr:uid="{00000000-0005-0000-0000-0000A1080000}"/>
    <cellStyle name="Adjustment 4 2 4" xfId="2211" xr:uid="{00000000-0005-0000-0000-0000A2080000}"/>
    <cellStyle name="Adjustment 4 2 5" xfId="2212" xr:uid="{00000000-0005-0000-0000-0000A3080000}"/>
    <cellStyle name="Adjustment 4 2 6" xfId="2213" xr:uid="{00000000-0005-0000-0000-0000A4080000}"/>
    <cellStyle name="Adjustment 4 2 7" xfId="2214" xr:uid="{00000000-0005-0000-0000-0000A5080000}"/>
    <cellStyle name="Adjustment 4 3" xfId="2215" xr:uid="{00000000-0005-0000-0000-0000A6080000}"/>
    <cellStyle name="Adjustment 4 3 2" xfId="2216" xr:uid="{00000000-0005-0000-0000-0000A7080000}"/>
    <cellStyle name="Adjustment 4 3 3" xfId="2217" xr:uid="{00000000-0005-0000-0000-0000A8080000}"/>
    <cellStyle name="Adjustment 4 3 4" xfId="2218" xr:uid="{00000000-0005-0000-0000-0000A9080000}"/>
    <cellStyle name="Adjustment 4 3 5" xfId="2219" xr:uid="{00000000-0005-0000-0000-0000AA080000}"/>
    <cellStyle name="Adjustment 4 3 6" xfId="2220" xr:uid="{00000000-0005-0000-0000-0000AB080000}"/>
    <cellStyle name="Adjustment 4 3 7" xfId="2221" xr:uid="{00000000-0005-0000-0000-0000AC080000}"/>
    <cellStyle name="Adjustment 4 4" xfId="2222" xr:uid="{00000000-0005-0000-0000-0000AD080000}"/>
    <cellStyle name="Adjustment 4 4 2" xfId="2223" xr:uid="{00000000-0005-0000-0000-0000AE080000}"/>
    <cellStyle name="Adjustment 4 4 3" xfId="2224" xr:uid="{00000000-0005-0000-0000-0000AF080000}"/>
    <cellStyle name="Adjustment 4 4 4" xfId="2225" xr:uid="{00000000-0005-0000-0000-0000B0080000}"/>
    <cellStyle name="Adjustment 4 4 5" xfId="2226" xr:uid="{00000000-0005-0000-0000-0000B1080000}"/>
    <cellStyle name="Adjustment 4 4 6" xfId="2227" xr:uid="{00000000-0005-0000-0000-0000B2080000}"/>
    <cellStyle name="Adjustment 4 4 7" xfId="2228" xr:uid="{00000000-0005-0000-0000-0000B3080000}"/>
    <cellStyle name="Adjustment 4 5" xfId="2229" xr:uid="{00000000-0005-0000-0000-0000B4080000}"/>
    <cellStyle name="Adjustment 4 5 2" xfId="2230" xr:uid="{00000000-0005-0000-0000-0000B5080000}"/>
    <cellStyle name="Adjustment 4 5 3" xfId="2231" xr:uid="{00000000-0005-0000-0000-0000B6080000}"/>
    <cellStyle name="Adjustment 4 5 4" xfId="2232" xr:uid="{00000000-0005-0000-0000-0000B7080000}"/>
    <cellStyle name="Adjustment 4 5 5" xfId="2233" xr:uid="{00000000-0005-0000-0000-0000B8080000}"/>
    <cellStyle name="Adjustment 4 5 6" xfId="2234" xr:uid="{00000000-0005-0000-0000-0000B9080000}"/>
    <cellStyle name="Adjustment 4 5 7" xfId="2235" xr:uid="{00000000-0005-0000-0000-0000BA080000}"/>
    <cellStyle name="Adjustment 4 6" xfId="2236" xr:uid="{00000000-0005-0000-0000-0000BB080000}"/>
    <cellStyle name="Adjustment 4 7" xfId="2237" xr:uid="{00000000-0005-0000-0000-0000BC080000}"/>
    <cellStyle name="Adjustment 4 8" xfId="2238" xr:uid="{00000000-0005-0000-0000-0000BD080000}"/>
    <cellStyle name="Adjustment 4 9" xfId="2239" xr:uid="{00000000-0005-0000-0000-0000BE080000}"/>
    <cellStyle name="Adjustment 5" xfId="2240" xr:uid="{00000000-0005-0000-0000-0000BF080000}"/>
    <cellStyle name="Adjustment 5 10" xfId="2241" xr:uid="{00000000-0005-0000-0000-0000C0080000}"/>
    <cellStyle name="Adjustment 5 11" xfId="2242" xr:uid="{00000000-0005-0000-0000-0000C1080000}"/>
    <cellStyle name="Adjustment 5 2" xfId="2243" xr:uid="{00000000-0005-0000-0000-0000C2080000}"/>
    <cellStyle name="Adjustment 5 2 2" xfId="2244" xr:uid="{00000000-0005-0000-0000-0000C3080000}"/>
    <cellStyle name="Adjustment 5 2 3" xfId="2245" xr:uid="{00000000-0005-0000-0000-0000C4080000}"/>
    <cellStyle name="Adjustment 5 2 4" xfId="2246" xr:uid="{00000000-0005-0000-0000-0000C5080000}"/>
    <cellStyle name="Adjustment 5 2 5" xfId="2247" xr:uid="{00000000-0005-0000-0000-0000C6080000}"/>
    <cellStyle name="Adjustment 5 2 6" xfId="2248" xr:uid="{00000000-0005-0000-0000-0000C7080000}"/>
    <cellStyle name="Adjustment 5 2 7" xfId="2249" xr:uid="{00000000-0005-0000-0000-0000C8080000}"/>
    <cellStyle name="Adjustment 5 3" xfId="2250" xr:uid="{00000000-0005-0000-0000-0000C9080000}"/>
    <cellStyle name="Adjustment 5 3 2" xfId="2251" xr:uid="{00000000-0005-0000-0000-0000CA080000}"/>
    <cellStyle name="Adjustment 5 3 3" xfId="2252" xr:uid="{00000000-0005-0000-0000-0000CB080000}"/>
    <cellStyle name="Adjustment 5 3 4" xfId="2253" xr:uid="{00000000-0005-0000-0000-0000CC080000}"/>
    <cellStyle name="Adjustment 5 3 5" xfId="2254" xr:uid="{00000000-0005-0000-0000-0000CD080000}"/>
    <cellStyle name="Adjustment 5 3 6" xfId="2255" xr:uid="{00000000-0005-0000-0000-0000CE080000}"/>
    <cellStyle name="Adjustment 5 3 7" xfId="2256" xr:uid="{00000000-0005-0000-0000-0000CF080000}"/>
    <cellStyle name="Adjustment 5 4" xfId="2257" xr:uid="{00000000-0005-0000-0000-0000D0080000}"/>
    <cellStyle name="Adjustment 5 4 2" xfId="2258" xr:uid="{00000000-0005-0000-0000-0000D1080000}"/>
    <cellStyle name="Adjustment 5 4 3" xfId="2259" xr:uid="{00000000-0005-0000-0000-0000D2080000}"/>
    <cellStyle name="Adjustment 5 4 4" xfId="2260" xr:uid="{00000000-0005-0000-0000-0000D3080000}"/>
    <cellStyle name="Adjustment 5 4 5" xfId="2261" xr:uid="{00000000-0005-0000-0000-0000D4080000}"/>
    <cellStyle name="Adjustment 5 4 6" xfId="2262" xr:uid="{00000000-0005-0000-0000-0000D5080000}"/>
    <cellStyle name="Adjustment 5 4 7" xfId="2263" xr:uid="{00000000-0005-0000-0000-0000D6080000}"/>
    <cellStyle name="Adjustment 5 5" xfId="2264" xr:uid="{00000000-0005-0000-0000-0000D7080000}"/>
    <cellStyle name="Adjustment 5 5 2" xfId="2265" xr:uid="{00000000-0005-0000-0000-0000D8080000}"/>
    <cellStyle name="Adjustment 5 5 3" xfId="2266" xr:uid="{00000000-0005-0000-0000-0000D9080000}"/>
    <cellStyle name="Adjustment 5 5 4" xfId="2267" xr:uid="{00000000-0005-0000-0000-0000DA080000}"/>
    <cellStyle name="Adjustment 5 5 5" xfId="2268" xr:uid="{00000000-0005-0000-0000-0000DB080000}"/>
    <cellStyle name="Adjustment 5 5 6" xfId="2269" xr:uid="{00000000-0005-0000-0000-0000DC080000}"/>
    <cellStyle name="Adjustment 5 5 7" xfId="2270" xr:uid="{00000000-0005-0000-0000-0000DD080000}"/>
    <cellStyle name="Adjustment 5 6" xfId="2271" xr:uid="{00000000-0005-0000-0000-0000DE080000}"/>
    <cellStyle name="Adjustment 5 7" xfId="2272" xr:uid="{00000000-0005-0000-0000-0000DF080000}"/>
    <cellStyle name="Adjustment 5 8" xfId="2273" xr:uid="{00000000-0005-0000-0000-0000E0080000}"/>
    <cellStyle name="Adjustment 5 9" xfId="2274" xr:uid="{00000000-0005-0000-0000-0000E1080000}"/>
    <cellStyle name="Adjustment 6" xfId="2275" xr:uid="{00000000-0005-0000-0000-0000E2080000}"/>
    <cellStyle name="Adjustment 6 10" xfId="2276" xr:uid="{00000000-0005-0000-0000-0000E3080000}"/>
    <cellStyle name="Adjustment 6 11" xfId="2277" xr:uid="{00000000-0005-0000-0000-0000E4080000}"/>
    <cellStyle name="Adjustment 6 2" xfId="2278" xr:uid="{00000000-0005-0000-0000-0000E5080000}"/>
    <cellStyle name="Adjustment 6 2 2" xfId="2279" xr:uid="{00000000-0005-0000-0000-0000E6080000}"/>
    <cellStyle name="Adjustment 6 2 3" xfId="2280" xr:uid="{00000000-0005-0000-0000-0000E7080000}"/>
    <cellStyle name="Adjustment 6 2 4" xfId="2281" xr:uid="{00000000-0005-0000-0000-0000E8080000}"/>
    <cellStyle name="Adjustment 6 2 5" xfId="2282" xr:uid="{00000000-0005-0000-0000-0000E9080000}"/>
    <cellStyle name="Adjustment 6 2 6" xfId="2283" xr:uid="{00000000-0005-0000-0000-0000EA080000}"/>
    <cellStyle name="Adjustment 6 2 7" xfId="2284" xr:uid="{00000000-0005-0000-0000-0000EB080000}"/>
    <cellStyle name="Adjustment 6 3" xfId="2285" xr:uid="{00000000-0005-0000-0000-0000EC080000}"/>
    <cellStyle name="Adjustment 6 3 2" xfId="2286" xr:uid="{00000000-0005-0000-0000-0000ED080000}"/>
    <cellStyle name="Adjustment 6 3 3" xfId="2287" xr:uid="{00000000-0005-0000-0000-0000EE080000}"/>
    <cellStyle name="Adjustment 6 3 4" xfId="2288" xr:uid="{00000000-0005-0000-0000-0000EF080000}"/>
    <cellStyle name="Adjustment 6 3 5" xfId="2289" xr:uid="{00000000-0005-0000-0000-0000F0080000}"/>
    <cellStyle name="Adjustment 6 3 6" xfId="2290" xr:uid="{00000000-0005-0000-0000-0000F1080000}"/>
    <cellStyle name="Adjustment 6 3 7" xfId="2291" xr:uid="{00000000-0005-0000-0000-0000F2080000}"/>
    <cellStyle name="Adjustment 6 4" xfId="2292" xr:uid="{00000000-0005-0000-0000-0000F3080000}"/>
    <cellStyle name="Adjustment 6 4 2" xfId="2293" xr:uid="{00000000-0005-0000-0000-0000F4080000}"/>
    <cellStyle name="Adjustment 6 4 3" xfId="2294" xr:uid="{00000000-0005-0000-0000-0000F5080000}"/>
    <cellStyle name="Adjustment 6 4 4" xfId="2295" xr:uid="{00000000-0005-0000-0000-0000F6080000}"/>
    <cellStyle name="Adjustment 6 4 5" xfId="2296" xr:uid="{00000000-0005-0000-0000-0000F7080000}"/>
    <cellStyle name="Adjustment 6 4 6" xfId="2297" xr:uid="{00000000-0005-0000-0000-0000F8080000}"/>
    <cellStyle name="Adjustment 6 4 7" xfId="2298" xr:uid="{00000000-0005-0000-0000-0000F9080000}"/>
    <cellStyle name="Adjustment 6 5" xfId="2299" xr:uid="{00000000-0005-0000-0000-0000FA080000}"/>
    <cellStyle name="Adjustment 6 5 2" xfId="2300" xr:uid="{00000000-0005-0000-0000-0000FB080000}"/>
    <cellStyle name="Adjustment 6 5 3" xfId="2301" xr:uid="{00000000-0005-0000-0000-0000FC080000}"/>
    <cellStyle name="Adjustment 6 5 4" xfId="2302" xr:uid="{00000000-0005-0000-0000-0000FD080000}"/>
    <cellStyle name="Adjustment 6 5 5" xfId="2303" xr:uid="{00000000-0005-0000-0000-0000FE080000}"/>
    <cellStyle name="Adjustment 6 5 6" xfId="2304" xr:uid="{00000000-0005-0000-0000-0000FF080000}"/>
    <cellStyle name="Adjustment 6 5 7" xfId="2305" xr:uid="{00000000-0005-0000-0000-000000090000}"/>
    <cellStyle name="Adjustment 6 6" xfId="2306" xr:uid="{00000000-0005-0000-0000-000001090000}"/>
    <cellStyle name="Adjustment 6 7" xfId="2307" xr:uid="{00000000-0005-0000-0000-000002090000}"/>
    <cellStyle name="Adjustment 6 8" xfId="2308" xr:uid="{00000000-0005-0000-0000-000003090000}"/>
    <cellStyle name="Adjustment 6 9" xfId="2309" xr:uid="{00000000-0005-0000-0000-000004090000}"/>
    <cellStyle name="Adjustment 7" xfId="2310" xr:uid="{00000000-0005-0000-0000-000005090000}"/>
    <cellStyle name="Adjustment 7 10" xfId="2311" xr:uid="{00000000-0005-0000-0000-000006090000}"/>
    <cellStyle name="Adjustment 7 11" xfId="2312" xr:uid="{00000000-0005-0000-0000-000007090000}"/>
    <cellStyle name="Adjustment 7 2" xfId="2313" xr:uid="{00000000-0005-0000-0000-000008090000}"/>
    <cellStyle name="Adjustment 7 2 2" xfId="2314" xr:uid="{00000000-0005-0000-0000-000009090000}"/>
    <cellStyle name="Adjustment 7 2 3" xfId="2315" xr:uid="{00000000-0005-0000-0000-00000A090000}"/>
    <cellStyle name="Adjustment 7 2 4" xfId="2316" xr:uid="{00000000-0005-0000-0000-00000B090000}"/>
    <cellStyle name="Adjustment 7 2 5" xfId="2317" xr:uid="{00000000-0005-0000-0000-00000C090000}"/>
    <cellStyle name="Adjustment 7 2 6" xfId="2318" xr:uid="{00000000-0005-0000-0000-00000D090000}"/>
    <cellStyle name="Adjustment 7 2 7" xfId="2319" xr:uid="{00000000-0005-0000-0000-00000E090000}"/>
    <cellStyle name="Adjustment 7 3" xfId="2320" xr:uid="{00000000-0005-0000-0000-00000F090000}"/>
    <cellStyle name="Adjustment 7 3 2" xfId="2321" xr:uid="{00000000-0005-0000-0000-000010090000}"/>
    <cellStyle name="Adjustment 7 3 3" xfId="2322" xr:uid="{00000000-0005-0000-0000-000011090000}"/>
    <cellStyle name="Adjustment 7 3 4" xfId="2323" xr:uid="{00000000-0005-0000-0000-000012090000}"/>
    <cellStyle name="Adjustment 7 3 5" xfId="2324" xr:uid="{00000000-0005-0000-0000-000013090000}"/>
    <cellStyle name="Adjustment 7 3 6" xfId="2325" xr:uid="{00000000-0005-0000-0000-000014090000}"/>
    <cellStyle name="Adjustment 7 3 7" xfId="2326" xr:uid="{00000000-0005-0000-0000-000015090000}"/>
    <cellStyle name="Adjustment 7 4" xfId="2327" xr:uid="{00000000-0005-0000-0000-000016090000}"/>
    <cellStyle name="Adjustment 7 4 2" xfId="2328" xr:uid="{00000000-0005-0000-0000-000017090000}"/>
    <cellStyle name="Adjustment 7 4 3" xfId="2329" xr:uid="{00000000-0005-0000-0000-000018090000}"/>
    <cellStyle name="Adjustment 7 4 4" xfId="2330" xr:uid="{00000000-0005-0000-0000-000019090000}"/>
    <cellStyle name="Adjustment 7 4 5" xfId="2331" xr:uid="{00000000-0005-0000-0000-00001A090000}"/>
    <cellStyle name="Adjustment 7 4 6" xfId="2332" xr:uid="{00000000-0005-0000-0000-00001B090000}"/>
    <cellStyle name="Adjustment 7 4 7" xfId="2333" xr:uid="{00000000-0005-0000-0000-00001C090000}"/>
    <cellStyle name="Adjustment 7 5" xfId="2334" xr:uid="{00000000-0005-0000-0000-00001D090000}"/>
    <cellStyle name="Adjustment 7 5 2" xfId="2335" xr:uid="{00000000-0005-0000-0000-00001E090000}"/>
    <cellStyle name="Adjustment 7 5 3" xfId="2336" xr:uid="{00000000-0005-0000-0000-00001F090000}"/>
    <cellStyle name="Adjustment 7 5 4" xfId="2337" xr:uid="{00000000-0005-0000-0000-000020090000}"/>
    <cellStyle name="Adjustment 7 5 5" xfId="2338" xr:uid="{00000000-0005-0000-0000-000021090000}"/>
    <cellStyle name="Adjustment 7 5 6" xfId="2339" xr:uid="{00000000-0005-0000-0000-000022090000}"/>
    <cellStyle name="Adjustment 7 5 7" xfId="2340" xr:uid="{00000000-0005-0000-0000-000023090000}"/>
    <cellStyle name="Adjustment 7 6" xfId="2341" xr:uid="{00000000-0005-0000-0000-000024090000}"/>
    <cellStyle name="Adjustment 7 7" xfId="2342" xr:uid="{00000000-0005-0000-0000-000025090000}"/>
    <cellStyle name="Adjustment 7 8" xfId="2343" xr:uid="{00000000-0005-0000-0000-000026090000}"/>
    <cellStyle name="Adjustment 7 9" xfId="2344" xr:uid="{00000000-0005-0000-0000-000027090000}"/>
    <cellStyle name="Adjustment 8" xfId="2345" xr:uid="{00000000-0005-0000-0000-000028090000}"/>
    <cellStyle name="Adjustment 8 10" xfId="2346" xr:uid="{00000000-0005-0000-0000-000029090000}"/>
    <cellStyle name="Adjustment 8 11" xfId="2347" xr:uid="{00000000-0005-0000-0000-00002A090000}"/>
    <cellStyle name="Adjustment 8 2" xfId="2348" xr:uid="{00000000-0005-0000-0000-00002B090000}"/>
    <cellStyle name="Adjustment 8 2 2" xfId="2349" xr:uid="{00000000-0005-0000-0000-00002C090000}"/>
    <cellStyle name="Adjustment 8 2 3" xfId="2350" xr:uid="{00000000-0005-0000-0000-00002D090000}"/>
    <cellStyle name="Adjustment 8 2 4" xfId="2351" xr:uid="{00000000-0005-0000-0000-00002E090000}"/>
    <cellStyle name="Adjustment 8 2 5" xfId="2352" xr:uid="{00000000-0005-0000-0000-00002F090000}"/>
    <cellStyle name="Adjustment 8 2 6" xfId="2353" xr:uid="{00000000-0005-0000-0000-000030090000}"/>
    <cellStyle name="Adjustment 8 2 7" xfId="2354" xr:uid="{00000000-0005-0000-0000-000031090000}"/>
    <cellStyle name="Adjustment 8 3" xfId="2355" xr:uid="{00000000-0005-0000-0000-000032090000}"/>
    <cellStyle name="Adjustment 8 3 2" xfId="2356" xr:uid="{00000000-0005-0000-0000-000033090000}"/>
    <cellStyle name="Adjustment 8 3 3" xfId="2357" xr:uid="{00000000-0005-0000-0000-000034090000}"/>
    <cellStyle name="Adjustment 8 3 4" xfId="2358" xr:uid="{00000000-0005-0000-0000-000035090000}"/>
    <cellStyle name="Adjustment 8 3 5" xfId="2359" xr:uid="{00000000-0005-0000-0000-000036090000}"/>
    <cellStyle name="Adjustment 8 3 6" xfId="2360" xr:uid="{00000000-0005-0000-0000-000037090000}"/>
    <cellStyle name="Adjustment 8 3 7" xfId="2361" xr:uid="{00000000-0005-0000-0000-000038090000}"/>
    <cellStyle name="Adjustment 8 4" xfId="2362" xr:uid="{00000000-0005-0000-0000-000039090000}"/>
    <cellStyle name="Adjustment 8 4 2" xfId="2363" xr:uid="{00000000-0005-0000-0000-00003A090000}"/>
    <cellStyle name="Adjustment 8 4 3" xfId="2364" xr:uid="{00000000-0005-0000-0000-00003B090000}"/>
    <cellStyle name="Adjustment 8 4 4" xfId="2365" xr:uid="{00000000-0005-0000-0000-00003C090000}"/>
    <cellStyle name="Adjustment 8 4 5" xfId="2366" xr:uid="{00000000-0005-0000-0000-00003D090000}"/>
    <cellStyle name="Adjustment 8 4 6" xfId="2367" xr:uid="{00000000-0005-0000-0000-00003E090000}"/>
    <cellStyle name="Adjustment 8 4 7" xfId="2368" xr:uid="{00000000-0005-0000-0000-00003F090000}"/>
    <cellStyle name="Adjustment 8 5" xfId="2369" xr:uid="{00000000-0005-0000-0000-000040090000}"/>
    <cellStyle name="Adjustment 8 5 2" xfId="2370" xr:uid="{00000000-0005-0000-0000-000041090000}"/>
    <cellStyle name="Adjustment 8 5 3" xfId="2371" xr:uid="{00000000-0005-0000-0000-000042090000}"/>
    <cellStyle name="Adjustment 8 5 4" xfId="2372" xr:uid="{00000000-0005-0000-0000-000043090000}"/>
    <cellStyle name="Adjustment 8 5 5" xfId="2373" xr:uid="{00000000-0005-0000-0000-000044090000}"/>
    <cellStyle name="Adjustment 8 5 6" xfId="2374" xr:uid="{00000000-0005-0000-0000-000045090000}"/>
    <cellStyle name="Adjustment 8 5 7" xfId="2375" xr:uid="{00000000-0005-0000-0000-000046090000}"/>
    <cellStyle name="Adjustment 8 6" xfId="2376" xr:uid="{00000000-0005-0000-0000-000047090000}"/>
    <cellStyle name="Adjustment 8 7" xfId="2377" xr:uid="{00000000-0005-0000-0000-000048090000}"/>
    <cellStyle name="Adjustment 8 8" xfId="2378" xr:uid="{00000000-0005-0000-0000-000049090000}"/>
    <cellStyle name="Adjustment 8 9" xfId="2379" xr:uid="{00000000-0005-0000-0000-00004A090000}"/>
    <cellStyle name="Adjustment 9" xfId="2380" xr:uid="{00000000-0005-0000-0000-00004B090000}"/>
    <cellStyle name="Adjustment 9 10" xfId="2381" xr:uid="{00000000-0005-0000-0000-00004C090000}"/>
    <cellStyle name="Adjustment 9 11" xfId="2382" xr:uid="{00000000-0005-0000-0000-00004D090000}"/>
    <cellStyle name="Adjustment 9 2" xfId="2383" xr:uid="{00000000-0005-0000-0000-00004E090000}"/>
    <cellStyle name="Adjustment 9 2 2" xfId="2384" xr:uid="{00000000-0005-0000-0000-00004F090000}"/>
    <cellStyle name="Adjustment 9 2 3" xfId="2385" xr:uid="{00000000-0005-0000-0000-000050090000}"/>
    <cellStyle name="Adjustment 9 2 4" xfId="2386" xr:uid="{00000000-0005-0000-0000-000051090000}"/>
    <cellStyle name="Adjustment 9 2 5" xfId="2387" xr:uid="{00000000-0005-0000-0000-000052090000}"/>
    <cellStyle name="Adjustment 9 2 6" xfId="2388" xr:uid="{00000000-0005-0000-0000-000053090000}"/>
    <cellStyle name="Adjustment 9 2 7" xfId="2389" xr:uid="{00000000-0005-0000-0000-000054090000}"/>
    <cellStyle name="Adjustment 9 3" xfId="2390" xr:uid="{00000000-0005-0000-0000-000055090000}"/>
    <cellStyle name="Adjustment 9 3 2" xfId="2391" xr:uid="{00000000-0005-0000-0000-000056090000}"/>
    <cellStyle name="Adjustment 9 3 3" xfId="2392" xr:uid="{00000000-0005-0000-0000-000057090000}"/>
    <cellStyle name="Adjustment 9 3 4" xfId="2393" xr:uid="{00000000-0005-0000-0000-000058090000}"/>
    <cellStyle name="Adjustment 9 3 5" xfId="2394" xr:uid="{00000000-0005-0000-0000-000059090000}"/>
    <cellStyle name="Adjustment 9 3 6" xfId="2395" xr:uid="{00000000-0005-0000-0000-00005A090000}"/>
    <cellStyle name="Adjustment 9 3 7" xfId="2396" xr:uid="{00000000-0005-0000-0000-00005B090000}"/>
    <cellStyle name="Adjustment 9 4" xfId="2397" xr:uid="{00000000-0005-0000-0000-00005C090000}"/>
    <cellStyle name="Adjustment 9 4 2" xfId="2398" xr:uid="{00000000-0005-0000-0000-00005D090000}"/>
    <cellStyle name="Adjustment 9 4 3" xfId="2399" xr:uid="{00000000-0005-0000-0000-00005E090000}"/>
    <cellStyle name="Adjustment 9 4 4" xfId="2400" xr:uid="{00000000-0005-0000-0000-00005F090000}"/>
    <cellStyle name="Adjustment 9 4 5" xfId="2401" xr:uid="{00000000-0005-0000-0000-000060090000}"/>
    <cellStyle name="Adjustment 9 4 6" xfId="2402" xr:uid="{00000000-0005-0000-0000-000061090000}"/>
    <cellStyle name="Adjustment 9 4 7" xfId="2403" xr:uid="{00000000-0005-0000-0000-000062090000}"/>
    <cellStyle name="Adjustment 9 5" xfId="2404" xr:uid="{00000000-0005-0000-0000-000063090000}"/>
    <cellStyle name="Adjustment 9 5 2" xfId="2405" xr:uid="{00000000-0005-0000-0000-000064090000}"/>
    <cellStyle name="Adjustment 9 5 3" xfId="2406" xr:uid="{00000000-0005-0000-0000-000065090000}"/>
    <cellStyle name="Adjustment 9 5 4" xfId="2407" xr:uid="{00000000-0005-0000-0000-000066090000}"/>
    <cellStyle name="Adjustment 9 5 5" xfId="2408" xr:uid="{00000000-0005-0000-0000-000067090000}"/>
    <cellStyle name="Adjustment 9 5 6" xfId="2409" xr:uid="{00000000-0005-0000-0000-000068090000}"/>
    <cellStyle name="Adjustment 9 5 7" xfId="2410" xr:uid="{00000000-0005-0000-0000-000069090000}"/>
    <cellStyle name="Adjustment 9 6" xfId="2411" xr:uid="{00000000-0005-0000-0000-00006A090000}"/>
    <cellStyle name="Adjustment 9 7" xfId="2412" xr:uid="{00000000-0005-0000-0000-00006B090000}"/>
    <cellStyle name="Adjustment 9 8" xfId="2413" xr:uid="{00000000-0005-0000-0000-00006C090000}"/>
    <cellStyle name="Adjustment 9 9" xfId="2414" xr:uid="{00000000-0005-0000-0000-00006D090000}"/>
    <cellStyle name="AnalyseCode" xfId="2415" xr:uid="{00000000-0005-0000-0000-00006E090000}"/>
    <cellStyle name="AnalyseCode 10" xfId="2416" xr:uid="{00000000-0005-0000-0000-00006F090000}"/>
    <cellStyle name="AnalyseCode 2" xfId="2417" xr:uid="{00000000-0005-0000-0000-000070090000}"/>
    <cellStyle name="AnalyseCode 2 2" xfId="2418" xr:uid="{00000000-0005-0000-0000-000071090000}"/>
    <cellStyle name="AnalyseCode 2 2 2" xfId="2419" xr:uid="{00000000-0005-0000-0000-000072090000}"/>
    <cellStyle name="AnalyseCode 2 2 3" xfId="2420" xr:uid="{00000000-0005-0000-0000-000073090000}"/>
    <cellStyle name="AnalyseCode 2 2 4" xfId="2421" xr:uid="{00000000-0005-0000-0000-000074090000}"/>
    <cellStyle name="AnalyseCode 2 2 5" xfId="2422" xr:uid="{00000000-0005-0000-0000-000075090000}"/>
    <cellStyle name="AnalyseCode 2 3" xfId="2423" xr:uid="{00000000-0005-0000-0000-000076090000}"/>
    <cellStyle name="AnalyseCode 2 4" xfId="2424" xr:uid="{00000000-0005-0000-0000-000077090000}"/>
    <cellStyle name="AnalyseCode 2 5" xfId="2425" xr:uid="{00000000-0005-0000-0000-000078090000}"/>
    <cellStyle name="AnalyseCode 3" xfId="2426" xr:uid="{00000000-0005-0000-0000-000079090000}"/>
    <cellStyle name="AnalyseCode 4" xfId="2427" xr:uid="{00000000-0005-0000-0000-00007A090000}"/>
    <cellStyle name="AnalyseCode 5" xfId="2428" xr:uid="{00000000-0005-0000-0000-00007B090000}"/>
    <cellStyle name="AnalyseCode 6" xfId="2429" xr:uid="{00000000-0005-0000-0000-00007C090000}"/>
    <cellStyle name="AnalyseCode 7" xfId="2430" xr:uid="{00000000-0005-0000-0000-00007D090000}"/>
    <cellStyle name="AnalyseCode 8" xfId="2431" xr:uid="{00000000-0005-0000-0000-00007E090000}"/>
    <cellStyle name="AnalyseCode 9" xfId="2432" xr:uid="{00000000-0005-0000-0000-00007F090000}"/>
    <cellStyle name="AnalyseName" xfId="2433" xr:uid="{00000000-0005-0000-0000-000080090000}"/>
    <cellStyle name="AnalyseName 10" xfId="2434" xr:uid="{00000000-0005-0000-0000-000081090000}"/>
    <cellStyle name="AnalyseName 2" xfId="2435" xr:uid="{00000000-0005-0000-0000-000082090000}"/>
    <cellStyle name="AnalyseName 2 2" xfId="2436" xr:uid="{00000000-0005-0000-0000-000083090000}"/>
    <cellStyle name="AnalyseName 2 2 2" xfId="2437" xr:uid="{00000000-0005-0000-0000-000084090000}"/>
    <cellStyle name="AnalyseName 2 2 3" xfId="2438" xr:uid="{00000000-0005-0000-0000-000085090000}"/>
    <cellStyle name="AnalyseName 2 2 4" xfId="2439" xr:uid="{00000000-0005-0000-0000-000086090000}"/>
    <cellStyle name="AnalyseName 2 2 5" xfId="2440" xr:uid="{00000000-0005-0000-0000-000087090000}"/>
    <cellStyle name="AnalyseName 2 3" xfId="2441" xr:uid="{00000000-0005-0000-0000-000088090000}"/>
    <cellStyle name="AnalyseName 2 4" xfId="2442" xr:uid="{00000000-0005-0000-0000-000089090000}"/>
    <cellStyle name="AnalyseName 2 5" xfId="2443" xr:uid="{00000000-0005-0000-0000-00008A090000}"/>
    <cellStyle name="AnalyseName 3" xfId="2444" xr:uid="{00000000-0005-0000-0000-00008B090000}"/>
    <cellStyle name="AnalyseName 4" xfId="2445" xr:uid="{00000000-0005-0000-0000-00008C090000}"/>
    <cellStyle name="AnalyseName 5" xfId="2446" xr:uid="{00000000-0005-0000-0000-00008D090000}"/>
    <cellStyle name="AnalyseName 6" xfId="2447" xr:uid="{00000000-0005-0000-0000-00008E090000}"/>
    <cellStyle name="AnalyseName 7" xfId="2448" xr:uid="{00000000-0005-0000-0000-00008F090000}"/>
    <cellStyle name="AnalyseName 8" xfId="2449" xr:uid="{00000000-0005-0000-0000-000090090000}"/>
    <cellStyle name="AnalyseName 9" xfId="2450" xr:uid="{00000000-0005-0000-0000-000091090000}"/>
    <cellStyle name="B_Bold_L" xfId="2451" xr:uid="{00000000-0005-0000-0000-000092090000}"/>
    <cellStyle name="B_Bold_L 10" xfId="2452" xr:uid="{00000000-0005-0000-0000-000093090000}"/>
    <cellStyle name="B_Bold_L 2" xfId="2453" xr:uid="{00000000-0005-0000-0000-000094090000}"/>
    <cellStyle name="B_Bold_L 2 2" xfId="2454" xr:uid="{00000000-0005-0000-0000-000095090000}"/>
    <cellStyle name="B_Bold_L 2 2 2" xfId="2455" xr:uid="{00000000-0005-0000-0000-000096090000}"/>
    <cellStyle name="B_Bold_L 2 2 3" xfId="2456" xr:uid="{00000000-0005-0000-0000-000097090000}"/>
    <cellStyle name="B_Bold_L 2 2 4" xfId="2457" xr:uid="{00000000-0005-0000-0000-000098090000}"/>
    <cellStyle name="B_Bold_L 2 2 5" xfId="2458" xr:uid="{00000000-0005-0000-0000-000099090000}"/>
    <cellStyle name="B_Bold_L 2 3" xfId="2459" xr:uid="{00000000-0005-0000-0000-00009A090000}"/>
    <cellStyle name="B_Bold_L 2 4" xfId="2460" xr:uid="{00000000-0005-0000-0000-00009B090000}"/>
    <cellStyle name="B_Bold_L 2 5" xfId="2461" xr:uid="{00000000-0005-0000-0000-00009C090000}"/>
    <cellStyle name="B_Bold_L 3" xfId="2462" xr:uid="{00000000-0005-0000-0000-00009D090000}"/>
    <cellStyle name="B_Bold_L 4" xfId="2463" xr:uid="{00000000-0005-0000-0000-00009E090000}"/>
    <cellStyle name="B_Bold_L 5" xfId="2464" xr:uid="{00000000-0005-0000-0000-00009F090000}"/>
    <cellStyle name="B_Bold_L 6" xfId="2465" xr:uid="{00000000-0005-0000-0000-0000A0090000}"/>
    <cellStyle name="B_Bold_L 7" xfId="2466" xr:uid="{00000000-0005-0000-0000-0000A1090000}"/>
    <cellStyle name="B_Bold_L 8" xfId="2467" xr:uid="{00000000-0005-0000-0000-0000A2090000}"/>
    <cellStyle name="B_Bold_L 9" xfId="2468" xr:uid="{00000000-0005-0000-0000-0000A3090000}"/>
    <cellStyle name="B_Bold_L_FY Magnitude IFRS Schedules" xfId="2469" xr:uid="{00000000-0005-0000-0000-0000A4090000}"/>
    <cellStyle name="B_Bold_L_FY Magnitude IFRS Schedules 10" xfId="2470" xr:uid="{00000000-0005-0000-0000-0000A5090000}"/>
    <cellStyle name="B_Bold_L_FY Magnitude IFRS Schedules 2" xfId="2471" xr:uid="{00000000-0005-0000-0000-0000A6090000}"/>
    <cellStyle name="B_Bold_L_FY Magnitude IFRS Schedules 2 2" xfId="2472" xr:uid="{00000000-0005-0000-0000-0000A7090000}"/>
    <cellStyle name="B_Bold_L_FY Magnitude IFRS Schedules 2 2 2" xfId="2473" xr:uid="{00000000-0005-0000-0000-0000A8090000}"/>
    <cellStyle name="B_Bold_L_FY Magnitude IFRS Schedules 2 2 3" xfId="2474" xr:uid="{00000000-0005-0000-0000-0000A9090000}"/>
    <cellStyle name="B_Bold_L_FY Magnitude IFRS Schedules 2 2 4" xfId="2475" xr:uid="{00000000-0005-0000-0000-0000AA090000}"/>
    <cellStyle name="B_Bold_L_FY Magnitude IFRS Schedules 2 2 5" xfId="2476" xr:uid="{00000000-0005-0000-0000-0000AB090000}"/>
    <cellStyle name="B_Bold_L_FY Magnitude IFRS Schedules 2 3" xfId="2477" xr:uid="{00000000-0005-0000-0000-0000AC090000}"/>
    <cellStyle name="B_Bold_L_FY Magnitude IFRS Schedules 2 4" xfId="2478" xr:uid="{00000000-0005-0000-0000-0000AD090000}"/>
    <cellStyle name="B_Bold_L_FY Magnitude IFRS Schedules 2 5" xfId="2479" xr:uid="{00000000-0005-0000-0000-0000AE090000}"/>
    <cellStyle name="B_Bold_L_FY Magnitude IFRS Schedules 3" xfId="2480" xr:uid="{00000000-0005-0000-0000-0000AF090000}"/>
    <cellStyle name="B_Bold_L_FY Magnitude IFRS Schedules 4" xfId="2481" xr:uid="{00000000-0005-0000-0000-0000B0090000}"/>
    <cellStyle name="B_Bold_L_FY Magnitude IFRS Schedules 5" xfId="2482" xr:uid="{00000000-0005-0000-0000-0000B1090000}"/>
    <cellStyle name="B_Bold_L_FY Magnitude IFRS Schedules 6" xfId="2483" xr:uid="{00000000-0005-0000-0000-0000B2090000}"/>
    <cellStyle name="B_Bold_L_FY Magnitude IFRS Schedules 7" xfId="2484" xr:uid="{00000000-0005-0000-0000-0000B3090000}"/>
    <cellStyle name="B_Bold_L_FY Magnitude IFRS Schedules 8" xfId="2485" xr:uid="{00000000-0005-0000-0000-0000B4090000}"/>
    <cellStyle name="B_Bold_L_FY Magnitude IFRS Schedules 9" xfId="2486" xr:uid="{00000000-0005-0000-0000-0000B5090000}"/>
    <cellStyle name="B_Bold_L_HK.EEV-Jun06 07-09 2006 (QF3)" xfId="2487" xr:uid="{00000000-0005-0000-0000-0000B6090000}"/>
    <cellStyle name="B_Bold_L_HK.EEV-Jun06 07-09 2006 (QF3) 10" xfId="2488" xr:uid="{00000000-0005-0000-0000-0000B7090000}"/>
    <cellStyle name="B_Bold_L_HK.EEV-Jun06 07-09 2006 (QF3) 2" xfId="2489" xr:uid="{00000000-0005-0000-0000-0000B8090000}"/>
    <cellStyle name="B_Bold_L_HK.EEV-Jun06 07-09 2006 (QF3) 2 2" xfId="2490" xr:uid="{00000000-0005-0000-0000-0000B9090000}"/>
    <cellStyle name="B_Bold_L_HK.EEV-Jun06 07-09 2006 (QF3) 2 2 2" xfId="2491" xr:uid="{00000000-0005-0000-0000-0000BA090000}"/>
    <cellStyle name="B_Bold_L_HK.EEV-Jun06 07-09 2006 (QF3) 2 2 3" xfId="2492" xr:uid="{00000000-0005-0000-0000-0000BB090000}"/>
    <cellStyle name="B_Bold_L_HK.EEV-Jun06 07-09 2006 (QF3) 2 2 4" xfId="2493" xr:uid="{00000000-0005-0000-0000-0000BC090000}"/>
    <cellStyle name="B_Bold_L_HK.EEV-Jun06 07-09 2006 (QF3) 2 2 5" xfId="2494" xr:uid="{00000000-0005-0000-0000-0000BD090000}"/>
    <cellStyle name="B_Bold_L_HK.EEV-Jun06 07-09 2006 (QF3) 2 3" xfId="2495" xr:uid="{00000000-0005-0000-0000-0000BE090000}"/>
    <cellStyle name="B_Bold_L_HK.EEV-Jun06 07-09 2006 (QF3) 2 4" xfId="2496" xr:uid="{00000000-0005-0000-0000-0000BF090000}"/>
    <cellStyle name="B_Bold_L_HK.EEV-Jun06 07-09 2006 (QF3) 2 5" xfId="2497" xr:uid="{00000000-0005-0000-0000-0000C0090000}"/>
    <cellStyle name="B_Bold_L_HK.EEV-Jun06 07-09 2006 (QF3) 3" xfId="2498" xr:uid="{00000000-0005-0000-0000-0000C1090000}"/>
    <cellStyle name="B_Bold_L_HK.EEV-Jun06 07-09 2006 (QF3) 4" xfId="2499" xr:uid="{00000000-0005-0000-0000-0000C2090000}"/>
    <cellStyle name="B_Bold_L_HK.EEV-Jun06 07-09 2006 (QF3) 5" xfId="2500" xr:uid="{00000000-0005-0000-0000-0000C3090000}"/>
    <cellStyle name="B_Bold_L_HK.EEV-Jun06 07-09 2006 (QF3) 6" xfId="2501" xr:uid="{00000000-0005-0000-0000-0000C4090000}"/>
    <cellStyle name="B_Bold_L_HK.EEV-Jun06 07-09 2006 (QF3) 7" xfId="2502" xr:uid="{00000000-0005-0000-0000-0000C5090000}"/>
    <cellStyle name="B_Bold_L_HK.EEV-Jun06 07-09 2006 (QF3) 8" xfId="2503" xr:uid="{00000000-0005-0000-0000-0000C6090000}"/>
    <cellStyle name="B_Bold_L_HK.EEV-Jun06 07-09 2006 (QF3) 9" xfId="2504" xr:uid="{00000000-0005-0000-0000-0000C7090000}"/>
    <cellStyle name="B_Bold_L_SG.EEV-June06 6+6" xfId="2505" xr:uid="{00000000-0005-0000-0000-0000C8090000}"/>
    <cellStyle name="B_Bold_L_SG.EEV-June06 6+6 10" xfId="2506" xr:uid="{00000000-0005-0000-0000-0000C9090000}"/>
    <cellStyle name="B_Bold_L_SG.EEV-June06 6+6 2" xfId="2507" xr:uid="{00000000-0005-0000-0000-0000CA090000}"/>
    <cellStyle name="B_Bold_L_SG.EEV-June06 6+6 2 2" xfId="2508" xr:uid="{00000000-0005-0000-0000-0000CB090000}"/>
    <cellStyle name="B_Bold_L_SG.EEV-June06 6+6 2 2 2" xfId="2509" xr:uid="{00000000-0005-0000-0000-0000CC090000}"/>
    <cellStyle name="B_Bold_L_SG.EEV-June06 6+6 2 2 3" xfId="2510" xr:uid="{00000000-0005-0000-0000-0000CD090000}"/>
    <cellStyle name="B_Bold_L_SG.EEV-June06 6+6 2 2 4" xfId="2511" xr:uid="{00000000-0005-0000-0000-0000CE090000}"/>
    <cellStyle name="B_Bold_L_SG.EEV-June06 6+6 2 2 5" xfId="2512" xr:uid="{00000000-0005-0000-0000-0000CF090000}"/>
    <cellStyle name="B_Bold_L_SG.EEV-June06 6+6 2 3" xfId="2513" xr:uid="{00000000-0005-0000-0000-0000D0090000}"/>
    <cellStyle name="B_Bold_L_SG.EEV-June06 6+6 2 4" xfId="2514" xr:uid="{00000000-0005-0000-0000-0000D1090000}"/>
    <cellStyle name="B_Bold_L_SG.EEV-June06 6+6 2 5" xfId="2515" xr:uid="{00000000-0005-0000-0000-0000D2090000}"/>
    <cellStyle name="B_Bold_L_SG.EEV-June06 6+6 3" xfId="2516" xr:uid="{00000000-0005-0000-0000-0000D3090000}"/>
    <cellStyle name="B_Bold_L_SG.EEV-June06 6+6 4" xfId="2517" xr:uid="{00000000-0005-0000-0000-0000D4090000}"/>
    <cellStyle name="B_Bold_L_SG.EEV-June06 6+6 5" xfId="2518" xr:uid="{00000000-0005-0000-0000-0000D5090000}"/>
    <cellStyle name="B_Bold_L_SG.EEV-June06 6+6 6" xfId="2519" xr:uid="{00000000-0005-0000-0000-0000D6090000}"/>
    <cellStyle name="B_Bold_L_SG.EEV-June06 6+6 7" xfId="2520" xr:uid="{00000000-0005-0000-0000-0000D7090000}"/>
    <cellStyle name="B_Bold_L_SG.EEV-June06 6+6 8" xfId="2521" xr:uid="{00000000-0005-0000-0000-0000D8090000}"/>
    <cellStyle name="B_Bold_L_SG.EEV-June06 6+6 9" xfId="2522" xr:uid="{00000000-0005-0000-0000-0000D9090000}"/>
    <cellStyle name="B_Bot" xfId="2523" xr:uid="{00000000-0005-0000-0000-0000DA090000}"/>
    <cellStyle name="B_Bot 10" xfId="2524" xr:uid="{00000000-0005-0000-0000-0000DB090000}"/>
    <cellStyle name="B_Bot 11" xfId="2525" xr:uid="{00000000-0005-0000-0000-0000DC090000}"/>
    <cellStyle name="B_Bot 12" xfId="2526" xr:uid="{00000000-0005-0000-0000-0000DD090000}"/>
    <cellStyle name="B_Bot 13" xfId="2527" xr:uid="{00000000-0005-0000-0000-0000DE090000}"/>
    <cellStyle name="B_Bot 14" xfId="2528" xr:uid="{00000000-0005-0000-0000-0000DF090000}"/>
    <cellStyle name="B_Bot 15" xfId="2529" xr:uid="{00000000-0005-0000-0000-0000E0090000}"/>
    <cellStyle name="B_Bot 16" xfId="2530" xr:uid="{00000000-0005-0000-0000-0000E1090000}"/>
    <cellStyle name="B_Bot 17" xfId="2531" xr:uid="{00000000-0005-0000-0000-0000E2090000}"/>
    <cellStyle name="B_Bot 18" xfId="2532" xr:uid="{00000000-0005-0000-0000-0000E3090000}"/>
    <cellStyle name="B_Bot 19" xfId="2533" xr:uid="{00000000-0005-0000-0000-0000E4090000}"/>
    <cellStyle name="B_Bot 2" xfId="2534" xr:uid="{00000000-0005-0000-0000-0000E5090000}"/>
    <cellStyle name="B_Bot 20" xfId="2535" xr:uid="{00000000-0005-0000-0000-0000E6090000}"/>
    <cellStyle name="B_Bot 21" xfId="2536" xr:uid="{00000000-0005-0000-0000-0000E7090000}"/>
    <cellStyle name="B_Bot 22" xfId="2537" xr:uid="{00000000-0005-0000-0000-0000E8090000}"/>
    <cellStyle name="B_Bot 23" xfId="2538" xr:uid="{00000000-0005-0000-0000-0000E9090000}"/>
    <cellStyle name="B_Bot 3" xfId="2539" xr:uid="{00000000-0005-0000-0000-0000EA090000}"/>
    <cellStyle name="B_Bot 4" xfId="2540" xr:uid="{00000000-0005-0000-0000-0000EB090000}"/>
    <cellStyle name="B_Bot 5" xfId="2541" xr:uid="{00000000-0005-0000-0000-0000EC090000}"/>
    <cellStyle name="B_Bot 6" xfId="2542" xr:uid="{00000000-0005-0000-0000-0000ED090000}"/>
    <cellStyle name="B_Bot 7" xfId="2543" xr:uid="{00000000-0005-0000-0000-0000EE090000}"/>
    <cellStyle name="B_Bot 8" xfId="2544" xr:uid="{00000000-0005-0000-0000-0000EF090000}"/>
    <cellStyle name="B_Bot 9" xfId="2545" xr:uid="{00000000-0005-0000-0000-0000F0090000}"/>
    <cellStyle name="B_Bot_ASSUMP" xfId="2546" xr:uid="{00000000-0005-0000-0000-0000F1090000}"/>
    <cellStyle name="B_Bot_ASSUMP 10" xfId="2547" xr:uid="{00000000-0005-0000-0000-0000F2090000}"/>
    <cellStyle name="B_Bot_ASSUMP 11" xfId="2548" xr:uid="{00000000-0005-0000-0000-0000F3090000}"/>
    <cellStyle name="B_Bot_ASSUMP 12" xfId="2549" xr:uid="{00000000-0005-0000-0000-0000F4090000}"/>
    <cellStyle name="B_Bot_ASSUMP 13" xfId="2550" xr:uid="{00000000-0005-0000-0000-0000F5090000}"/>
    <cellStyle name="B_Bot_ASSUMP 14" xfId="2551" xr:uid="{00000000-0005-0000-0000-0000F6090000}"/>
    <cellStyle name="B_Bot_ASSUMP 15" xfId="2552" xr:uid="{00000000-0005-0000-0000-0000F7090000}"/>
    <cellStyle name="B_Bot_ASSUMP 16" xfId="2553" xr:uid="{00000000-0005-0000-0000-0000F8090000}"/>
    <cellStyle name="B_Bot_ASSUMP 17" xfId="2554" xr:uid="{00000000-0005-0000-0000-0000F9090000}"/>
    <cellStyle name="B_Bot_ASSUMP 18" xfId="2555" xr:uid="{00000000-0005-0000-0000-0000FA090000}"/>
    <cellStyle name="B_Bot_ASSUMP 19" xfId="2556" xr:uid="{00000000-0005-0000-0000-0000FB090000}"/>
    <cellStyle name="B_Bot_ASSUMP 2" xfId="2557" xr:uid="{00000000-0005-0000-0000-0000FC090000}"/>
    <cellStyle name="B_Bot_ASSUMP 20" xfId="2558" xr:uid="{00000000-0005-0000-0000-0000FD090000}"/>
    <cellStyle name="B_Bot_ASSUMP 21" xfId="2559" xr:uid="{00000000-0005-0000-0000-0000FE090000}"/>
    <cellStyle name="B_Bot_ASSUMP 22" xfId="2560" xr:uid="{00000000-0005-0000-0000-0000FF090000}"/>
    <cellStyle name="B_Bot_ASSUMP 23" xfId="2561" xr:uid="{00000000-0005-0000-0000-0000000A0000}"/>
    <cellStyle name="B_Bot_ASSUMP 3" xfId="2562" xr:uid="{00000000-0005-0000-0000-0000010A0000}"/>
    <cellStyle name="B_Bot_ASSUMP 4" xfId="2563" xr:uid="{00000000-0005-0000-0000-0000020A0000}"/>
    <cellStyle name="B_Bot_ASSUMP 5" xfId="2564" xr:uid="{00000000-0005-0000-0000-0000030A0000}"/>
    <cellStyle name="B_Bot_ASSUMP 6" xfId="2565" xr:uid="{00000000-0005-0000-0000-0000040A0000}"/>
    <cellStyle name="B_Bot_ASSUMP 7" xfId="2566" xr:uid="{00000000-0005-0000-0000-0000050A0000}"/>
    <cellStyle name="B_Bot_ASSUMP 8" xfId="2567" xr:uid="{00000000-0005-0000-0000-0000060A0000}"/>
    <cellStyle name="B_Bot_ASSUMP 9" xfId="2568" xr:uid="{00000000-0005-0000-0000-0000070A0000}"/>
    <cellStyle name="B_Bot_ASSUMP_PROD_DETAILS" xfId="2569" xr:uid="{00000000-0005-0000-0000-0000080A0000}"/>
    <cellStyle name="B_Bot_ASSUMP_SOLVENCY POSITION " xfId="2570" xr:uid="{00000000-0005-0000-0000-0000090A0000}"/>
    <cellStyle name="B_Bot_Checks" xfId="2571" xr:uid="{00000000-0005-0000-0000-00000A0A0000}"/>
    <cellStyle name="B_Bot_Checks 10" xfId="2572" xr:uid="{00000000-0005-0000-0000-00000B0A0000}"/>
    <cellStyle name="B_Bot_Checks 11" xfId="2573" xr:uid="{00000000-0005-0000-0000-00000C0A0000}"/>
    <cellStyle name="B_Bot_Checks 12" xfId="2574" xr:uid="{00000000-0005-0000-0000-00000D0A0000}"/>
    <cellStyle name="B_Bot_Checks 13" xfId="2575" xr:uid="{00000000-0005-0000-0000-00000E0A0000}"/>
    <cellStyle name="B_Bot_Checks 14" xfId="2576" xr:uid="{00000000-0005-0000-0000-00000F0A0000}"/>
    <cellStyle name="B_Bot_Checks 15" xfId="2577" xr:uid="{00000000-0005-0000-0000-0000100A0000}"/>
    <cellStyle name="B_Bot_Checks 16" xfId="2578" xr:uid="{00000000-0005-0000-0000-0000110A0000}"/>
    <cellStyle name="B_Bot_Checks 17" xfId="2579" xr:uid="{00000000-0005-0000-0000-0000120A0000}"/>
    <cellStyle name="B_Bot_Checks 18" xfId="2580" xr:uid="{00000000-0005-0000-0000-0000130A0000}"/>
    <cellStyle name="B_Bot_Checks 19" xfId="2581" xr:uid="{00000000-0005-0000-0000-0000140A0000}"/>
    <cellStyle name="B_Bot_Checks 2" xfId="2582" xr:uid="{00000000-0005-0000-0000-0000150A0000}"/>
    <cellStyle name="B_Bot_Checks 20" xfId="2583" xr:uid="{00000000-0005-0000-0000-0000160A0000}"/>
    <cellStyle name="B_Bot_Checks 21" xfId="2584" xr:uid="{00000000-0005-0000-0000-0000170A0000}"/>
    <cellStyle name="B_Bot_Checks 22" xfId="2585" xr:uid="{00000000-0005-0000-0000-0000180A0000}"/>
    <cellStyle name="B_Bot_Checks 23" xfId="2586" xr:uid="{00000000-0005-0000-0000-0000190A0000}"/>
    <cellStyle name="B_Bot_Checks 3" xfId="2587" xr:uid="{00000000-0005-0000-0000-00001A0A0000}"/>
    <cellStyle name="B_Bot_Checks 4" xfId="2588" xr:uid="{00000000-0005-0000-0000-00001B0A0000}"/>
    <cellStyle name="B_Bot_Checks 5" xfId="2589" xr:uid="{00000000-0005-0000-0000-00001C0A0000}"/>
    <cellStyle name="B_Bot_Checks 6" xfId="2590" xr:uid="{00000000-0005-0000-0000-00001D0A0000}"/>
    <cellStyle name="B_Bot_Checks 7" xfId="2591" xr:uid="{00000000-0005-0000-0000-00001E0A0000}"/>
    <cellStyle name="B_Bot_Checks 8" xfId="2592" xr:uid="{00000000-0005-0000-0000-00001F0A0000}"/>
    <cellStyle name="B_Bot_Checks 9" xfId="2593" xr:uid="{00000000-0005-0000-0000-0000200A0000}"/>
    <cellStyle name="B_Bot_Checks_PROD_DETAILS" xfId="2594" xr:uid="{00000000-0005-0000-0000-0000210A0000}"/>
    <cellStyle name="B_Bot_Checks_SOLVENCY POSITION " xfId="2595" xr:uid="{00000000-0005-0000-0000-0000220A0000}"/>
    <cellStyle name="B_Bot_Group Life" xfId="2596" xr:uid="{00000000-0005-0000-0000-0000230A0000}"/>
    <cellStyle name="B_Bot_Group Life 10" xfId="2597" xr:uid="{00000000-0005-0000-0000-0000240A0000}"/>
    <cellStyle name="B_Bot_Group Life 11" xfId="2598" xr:uid="{00000000-0005-0000-0000-0000250A0000}"/>
    <cellStyle name="B_Bot_Group Life 12" xfId="2599" xr:uid="{00000000-0005-0000-0000-0000260A0000}"/>
    <cellStyle name="B_Bot_Group Life 13" xfId="2600" xr:uid="{00000000-0005-0000-0000-0000270A0000}"/>
    <cellStyle name="B_Bot_Group Life 14" xfId="2601" xr:uid="{00000000-0005-0000-0000-0000280A0000}"/>
    <cellStyle name="B_Bot_Group Life 15" xfId="2602" xr:uid="{00000000-0005-0000-0000-0000290A0000}"/>
    <cellStyle name="B_Bot_Group Life 16" xfId="2603" xr:uid="{00000000-0005-0000-0000-00002A0A0000}"/>
    <cellStyle name="B_Bot_Group Life 17" xfId="2604" xr:uid="{00000000-0005-0000-0000-00002B0A0000}"/>
    <cellStyle name="B_Bot_Group Life 18" xfId="2605" xr:uid="{00000000-0005-0000-0000-00002C0A0000}"/>
    <cellStyle name="B_Bot_Group Life 19" xfId="2606" xr:uid="{00000000-0005-0000-0000-00002D0A0000}"/>
    <cellStyle name="B_Bot_Group Life 2" xfId="2607" xr:uid="{00000000-0005-0000-0000-00002E0A0000}"/>
    <cellStyle name="B_Bot_Group Life 20" xfId="2608" xr:uid="{00000000-0005-0000-0000-00002F0A0000}"/>
    <cellStyle name="B_Bot_Group Life 21" xfId="2609" xr:uid="{00000000-0005-0000-0000-0000300A0000}"/>
    <cellStyle name="B_Bot_Group Life 22" xfId="2610" xr:uid="{00000000-0005-0000-0000-0000310A0000}"/>
    <cellStyle name="B_Bot_Group Life 23" xfId="2611" xr:uid="{00000000-0005-0000-0000-0000320A0000}"/>
    <cellStyle name="B_Bot_Group Life 3" xfId="2612" xr:uid="{00000000-0005-0000-0000-0000330A0000}"/>
    <cellStyle name="B_Bot_Group Life 4" xfId="2613" xr:uid="{00000000-0005-0000-0000-0000340A0000}"/>
    <cellStyle name="B_Bot_Group Life 5" xfId="2614" xr:uid="{00000000-0005-0000-0000-0000350A0000}"/>
    <cellStyle name="B_Bot_Group Life 6" xfId="2615" xr:uid="{00000000-0005-0000-0000-0000360A0000}"/>
    <cellStyle name="B_Bot_Group Life 7" xfId="2616" xr:uid="{00000000-0005-0000-0000-0000370A0000}"/>
    <cellStyle name="B_Bot_Group Life 8" xfId="2617" xr:uid="{00000000-0005-0000-0000-0000380A0000}"/>
    <cellStyle name="B_Bot_Group Life 9" xfId="2618" xr:uid="{00000000-0005-0000-0000-0000390A0000}"/>
    <cellStyle name="B_Bot_Group Life_PROD_DETAILS" xfId="2619" xr:uid="{00000000-0005-0000-0000-00003A0A0000}"/>
    <cellStyle name="B_Bot_Group Life_SOLVENCY POSITION " xfId="2620" xr:uid="{00000000-0005-0000-0000-00003B0A0000}"/>
    <cellStyle name="B_Bot_HK P &amp; L (To Finance to compute tax)" xfId="2621" xr:uid="{00000000-0005-0000-0000-00003C0A0000}"/>
    <cellStyle name="B_Bot_HK P &amp; L (To Finance to compute tax) 10" xfId="2622" xr:uid="{00000000-0005-0000-0000-00003D0A0000}"/>
    <cellStyle name="B_Bot_HK P &amp; L (To Finance to compute tax) 11" xfId="2623" xr:uid="{00000000-0005-0000-0000-00003E0A0000}"/>
    <cellStyle name="B_Bot_HK P &amp; L (To Finance to compute tax) 12" xfId="2624" xr:uid="{00000000-0005-0000-0000-00003F0A0000}"/>
    <cellStyle name="B_Bot_HK P &amp; L (To Finance to compute tax) 13" xfId="2625" xr:uid="{00000000-0005-0000-0000-0000400A0000}"/>
    <cellStyle name="B_Bot_HK P &amp; L (To Finance to compute tax) 14" xfId="2626" xr:uid="{00000000-0005-0000-0000-0000410A0000}"/>
    <cellStyle name="B_Bot_HK P &amp; L (To Finance to compute tax) 15" xfId="2627" xr:uid="{00000000-0005-0000-0000-0000420A0000}"/>
    <cellStyle name="B_Bot_HK P &amp; L (To Finance to compute tax) 16" xfId="2628" xr:uid="{00000000-0005-0000-0000-0000430A0000}"/>
    <cellStyle name="B_Bot_HK P &amp; L (To Finance to compute tax) 17" xfId="2629" xr:uid="{00000000-0005-0000-0000-0000440A0000}"/>
    <cellStyle name="B_Bot_HK P &amp; L (To Finance to compute tax) 18" xfId="2630" xr:uid="{00000000-0005-0000-0000-0000450A0000}"/>
    <cellStyle name="B_Bot_HK P &amp; L (To Finance to compute tax) 19" xfId="2631" xr:uid="{00000000-0005-0000-0000-0000460A0000}"/>
    <cellStyle name="B_Bot_HK P &amp; L (To Finance to compute tax) 2" xfId="2632" xr:uid="{00000000-0005-0000-0000-0000470A0000}"/>
    <cellStyle name="B_Bot_HK P &amp; L (To Finance to compute tax) 20" xfId="2633" xr:uid="{00000000-0005-0000-0000-0000480A0000}"/>
    <cellStyle name="B_Bot_HK P &amp; L (To Finance to compute tax) 21" xfId="2634" xr:uid="{00000000-0005-0000-0000-0000490A0000}"/>
    <cellStyle name="B_Bot_HK P &amp; L (To Finance to compute tax) 22" xfId="2635" xr:uid="{00000000-0005-0000-0000-00004A0A0000}"/>
    <cellStyle name="B_Bot_HK P &amp; L (To Finance to compute tax) 23" xfId="2636" xr:uid="{00000000-0005-0000-0000-00004B0A0000}"/>
    <cellStyle name="B_Bot_HK P &amp; L (To Finance to compute tax) 3" xfId="2637" xr:uid="{00000000-0005-0000-0000-00004C0A0000}"/>
    <cellStyle name="B_Bot_HK P &amp; L (To Finance to compute tax) 4" xfId="2638" xr:uid="{00000000-0005-0000-0000-00004D0A0000}"/>
    <cellStyle name="B_Bot_HK P &amp; L (To Finance to compute tax) 5" xfId="2639" xr:uid="{00000000-0005-0000-0000-00004E0A0000}"/>
    <cellStyle name="B_Bot_HK P &amp; L (To Finance to compute tax) 6" xfId="2640" xr:uid="{00000000-0005-0000-0000-00004F0A0000}"/>
    <cellStyle name="B_Bot_HK P &amp; L (To Finance to compute tax) 7" xfId="2641" xr:uid="{00000000-0005-0000-0000-0000500A0000}"/>
    <cellStyle name="B_Bot_HK P &amp; L (To Finance to compute tax) 8" xfId="2642" xr:uid="{00000000-0005-0000-0000-0000510A0000}"/>
    <cellStyle name="B_Bot_HK P &amp; L (To Finance to compute tax) 9" xfId="2643" xr:uid="{00000000-0005-0000-0000-0000520A0000}"/>
    <cellStyle name="B_Bot_HK P &amp; L (To Finance to compute tax)_PROD_DETAILS" xfId="2644" xr:uid="{00000000-0005-0000-0000-0000530A0000}"/>
    <cellStyle name="B_Bot_HK P &amp; L (To Finance to compute tax)_SOLVENCY POSITION " xfId="2645" xr:uid="{00000000-0005-0000-0000-0000540A0000}"/>
    <cellStyle name="B_Bot_HK.EEV-Apr06v2" xfId="2646" xr:uid="{00000000-0005-0000-0000-0000550A0000}"/>
    <cellStyle name="B_Bot_HK.EEV-Apr06v2 10" xfId="2647" xr:uid="{00000000-0005-0000-0000-0000560A0000}"/>
    <cellStyle name="B_Bot_HK.EEV-Apr06v2 11" xfId="2648" xr:uid="{00000000-0005-0000-0000-0000570A0000}"/>
    <cellStyle name="B_Bot_HK.EEV-Apr06v2 12" xfId="2649" xr:uid="{00000000-0005-0000-0000-0000580A0000}"/>
    <cellStyle name="B_Bot_HK.EEV-Apr06v2 13" xfId="2650" xr:uid="{00000000-0005-0000-0000-0000590A0000}"/>
    <cellStyle name="B_Bot_HK.EEV-Apr06v2 14" xfId="2651" xr:uid="{00000000-0005-0000-0000-00005A0A0000}"/>
    <cellStyle name="B_Bot_HK.EEV-Apr06v2 15" xfId="2652" xr:uid="{00000000-0005-0000-0000-00005B0A0000}"/>
    <cellStyle name="B_Bot_HK.EEV-Apr06v2 16" xfId="2653" xr:uid="{00000000-0005-0000-0000-00005C0A0000}"/>
    <cellStyle name="B_Bot_HK.EEV-Apr06v2 17" xfId="2654" xr:uid="{00000000-0005-0000-0000-00005D0A0000}"/>
    <cellStyle name="B_Bot_HK.EEV-Apr06v2 18" xfId="2655" xr:uid="{00000000-0005-0000-0000-00005E0A0000}"/>
    <cellStyle name="B_Bot_HK.EEV-Apr06v2 19" xfId="2656" xr:uid="{00000000-0005-0000-0000-00005F0A0000}"/>
    <cellStyle name="B_Bot_HK.EEV-Apr06v2 2" xfId="2657" xr:uid="{00000000-0005-0000-0000-0000600A0000}"/>
    <cellStyle name="B_Bot_HK.EEV-Apr06v2 20" xfId="2658" xr:uid="{00000000-0005-0000-0000-0000610A0000}"/>
    <cellStyle name="B_Bot_HK.EEV-Apr06v2 21" xfId="2659" xr:uid="{00000000-0005-0000-0000-0000620A0000}"/>
    <cellStyle name="B_Bot_HK.EEV-Apr06v2 22" xfId="2660" xr:uid="{00000000-0005-0000-0000-0000630A0000}"/>
    <cellStyle name="B_Bot_HK.EEV-Apr06v2 23" xfId="2661" xr:uid="{00000000-0005-0000-0000-0000640A0000}"/>
    <cellStyle name="B_Bot_HK.EEV-Apr06v2 3" xfId="2662" xr:uid="{00000000-0005-0000-0000-0000650A0000}"/>
    <cellStyle name="B_Bot_HK.EEV-Apr06v2 4" xfId="2663" xr:uid="{00000000-0005-0000-0000-0000660A0000}"/>
    <cellStyle name="B_Bot_HK.EEV-Apr06v2 5" xfId="2664" xr:uid="{00000000-0005-0000-0000-0000670A0000}"/>
    <cellStyle name="B_Bot_HK.EEV-Apr06v2 6" xfId="2665" xr:uid="{00000000-0005-0000-0000-0000680A0000}"/>
    <cellStyle name="B_Bot_HK.EEV-Apr06v2 7" xfId="2666" xr:uid="{00000000-0005-0000-0000-0000690A0000}"/>
    <cellStyle name="B_Bot_HK.EEV-Apr06v2 8" xfId="2667" xr:uid="{00000000-0005-0000-0000-00006A0A0000}"/>
    <cellStyle name="B_Bot_HK.EEV-Apr06v2 9" xfId="2668" xr:uid="{00000000-0005-0000-0000-00006B0A0000}"/>
    <cellStyle name="B_Bot_HK.EEV-Apr06v2_HK.EEV-May06 4+2 kkh" xfId="2669" xr:uid="{00000000-0005-0000-0000-00006C0A0000}"/>
    <cellStyle name="B_Bot_HK.EEV-Apr06v2_HK.EEV-May06 4+2 kkh 10" xfId="2670" xr:uid="{00000000-0005-0000-0000-00006D0A0000}"/>
    <cellStyle name="B_Bot_HK.EEV-Apr06v2_HK.EEV-May06 4+2 kkh 11" xfId="2671" xr:uid="{00000000-0005-0000-0000-00006E0A0000}"/>
    <cellStyle name="B_Bot_HK.EEV-Apr06v2_HK.EEV-May06 4+2 kkh 12" xfId="2672" xr:uid="{00000000-0005-0000-0000-00006F0A0000}"/>
    <cellStyle name="B_Bot_HK.EEV-Apr06v2_HK.EEV-May06 4+2 kkh 13" xfId="2673" xr:uid="{00000000-0005-0000-0000-0000700A0000}"/>
    <cellStyle name="B_Bot_HK.EEV-Apr06v2_HK.EEV-May06 4+2 kkh 14" xfId="2674" xr:uid="{00000000-0005-0000-0000-0000710A0000}"/>
    <cellStyle name="B_Bot_HK.EEV-Apr06v2_HK.EEV-May06 4+2 kkh 15" xfId="2675" xr:uid="{00000000-0005-0000-0000-0000720A0000}"/>
    <cellStyle name="B_Bot_HK.EEV-Apr06v2_HK.EEV-May06 4+2 kkh 16" xfId="2676" xr:uid="{00000000-0005-0000-0000-0000730A0000}"/>
    <cellStyle name="B_Bot_HK.EEV-Apr06v2_HK.EEV-May06 4+2 kkh 17" xfId="2677" xr:uid="{00000000-0005-0000-0000-0000740A0000}"/>
    <cellStyle name="B_Bot_HK.EEV-Apr06v2_HK.EEV-May06 4+2 kkh 18" xfId="2678" xr:uid="{00000000-0005-0000-0000-0000750A0000}"/>
    <cellStyle name="B_Bot_HK.EEV-Apr06v2_HK.EEV-May06 4+2 kkh 19" xfId="2679" xr:uid="{00000000-0005-0000-0000-0000760A0000}"/>
    <cellStyle name="B_Bot_HK.EEV-Apr06v2_HK.EEV-May06 4+2 kkh 2" xfId="2680" xr:uid="{00000000-0005-0000-0000-0000770A0000}"/>
    <cellStyle name="B_Bot_HK.EEV-Apr06v2_HK.EEV-May06 4+2 kkh 20" xfId="2681" xr:uid="{00000000-0005-0000-0000-0000780A0000}"/>
    <cellStyle name="B_Bot_HK.EEV-Apr06v2_HK.EEV-May06 4+2 kkh 21" xfId="2682" xr:uid="{00000000-0005-0000-0000-0000790A0000}"/>
    <cellStyle name="B_Bot_HK.EEV-Apr06v2_HK.EEV-May06 4+2 kkh 22" xfId="2683" xr:uid="{00000000-0005-0000-0000-00007A0A0000}"/>
    <cellStyle name="B_Bot_HK.EEV-Apr06v2_HK.EEV-May06 4+2 kkh 23" xfId="2684" xr:uid="{00000000-0005-0000-0000-00007B0A0000}"/>
    <cellStyle name="B_Bot_HK.EEV-Apr06v2_HK.EEV-May06 4+2 kkh 3" xfId="2685" xr:uid="{00000000-0005-0000-0000-00007C0A0000}"/>
    <cellStyle name="B_Bot_HK.EEV-Apr06v2_HK.EEV-May06 4+2 kkh 4" xfId="2686" xr:uid="{00000000-0005-0000-0000-00007D0A0000}"/>
    <cellStyle name="B_Bot_HK.EEV-Apr06v2_HK.EEV-May06 4+2 kkh 5" xfId="2687" xr:uid="{00000000-0005-0000-0000-00007E0A0000}"/>
    <cellStyle name="B_Bot_HK.EEV-Apr06v2_HK.EEV-May06 4+2 kkh 6" xfId="2688" xr:uid="{00000000-0005-0000-0000-00007F0A0000}"/>
    <cellStyle name="B_Bot_HK.EEV-Apr06v2_HK.EEV-May06 4+2 kkh 7" xfId="2689" xr:uid="{00000000-0005-0000-0000-0000800A0000}"/>
    <cellStyle name="B_Bot_HK.EEV-Apr06v2_HK.EEV-May06 4+2 kkh 8" xfId="2690" xr:uid="{00000000-0005-0000-0000-0000810A0000}"/>
    <cellStyle name="B_Bot_HK.EEV-Apr06v2_HK.EEV-May06 4+2 kkh 9" xfId="2691" xr:uid="{00000000-0005-0000-0000-0000820A0000}"/>
    <cellStyle name="B_Bot_HK.EEV-Apr06v2_HK.EEV-May06 4+2 kkh_PROD_DETAILS" xfId="2692" xr:uid="{00000000-0005-0000-0000-0000830A0000}"/>
    <cellStyle name="B_Bot_HK.EEV-Apr06v2_HK.EEV-May06 4+2 kkh_SOLVENCY POSITION " xfId="2693" xr:uid="{00000000-0005-0000-0000-0000840A0000}"/>
    <cellStyle name="B_Bot_HK.EEV-Apr06v2_PROD_DETAILS" xfId="2694" xr:uid="{00000000-0005-0000-0000-0000850A0000}"/>
    <cellStyle name="B_Bot_HK.EEV-Apr06v2_SOLVENCY POSITION " xfId="2695" xr:uid="{00000000-0005-0000-0000-0000860A0000}"/>
    <cellStyle name="B_Bot_HK.EEV-Jun06 07-09 2006 (QF3)" xfId="2696" xr:uid="{00000000-0005-0000-0000-0000870A0000}"/>
    <cellStyle name="B_Bot_HK.EEV-Jun06 07-09 2006 (QF3) 10" xfId="2697" xr:uid="{00000000-0005-0000-0000-0000880A0000}"/>
    <cellStyle name="B_Bot_HK.EEV-Jun06 07-09 2006 (QF3) 11" xfId="2698" xr:uid="{00000000-0005-0000-0000-0000890A0000}"/>
    <cellStyle name="B_Bot_HK.EEV-Jun06 07-09 2006 (QF3) 12" xfId="2699" xr:uid="{00000000-0005-0000-0000-00008A0A0000}"/>
    <cellStyle name="B_Bot_HK.EEV-Jun06 07-09 2006 (QF3) 13" xfId="2700" xr:uid="{00000000-0005-0000-0000-00008B0A0000}"/>
    <cellStyle name="B_Bot_HK.EEV-Jun06 07-09 2006 (QF3) 14" xfId="2701" xr:uid="{00000000-0005-0000-0000-00008C0A0000}"/>
    <cellStyle name="B_Bot_HK.EEV-Jun06 07-09 2006 (QF3) 15" xfId="2702" xr:uid="{00000000-0005-0000-0000-00008D0A0000}"/>
    <cellStyle name="B_Bot_HK.EEV-Jun06 07-09 2006 (QF3) 16" xfId="2703" xr:uid="{00000000-0005-0000-0000-00008E0A0000}"/>
    <cellStyle name="B_Bot_HK.EEV-Jun06 07-09 2006 (QF3) 17" xfId="2704" xr:uid="{00000000-0005-0000-0000-00008F0A0000}"/>
    <cellStyle name="B_Bot_HK.EEV-Jun06 07-09 2006 (QF3) 18" xfId="2705" xr:uid="{00000000-0005-0000-0000-0000900A0000}"/>
    <cellStyle name="B_Bot_HK.EEV-Jun06 07-09 2006 (QF3) 19" xfId="2706" xr:uid="{00000000-0005-0000-0000-0000910A0000}"/>
    <cellStyle name="B_Bot_HK.EEV-Jun06 07-09 2006 (QF3) 2" xfId="2707" xr:uid="{00000000-0005-0000-0000-0000920A0000}"/>
    <cellStyle name="B_Bot_HK.EEV-Jun06 07-09 2006 (QF3) 20" xfId="2708" xr:uid="{00000000-0005-0000-0000-0000930A0000}"/>
    <cellStyle name="B_Bot_HK.EEV-Jun06 07-09 2006 (QF3) 21" xfId="2709" xr:uid="{00000000-0005-0000-0000-0000940A0000}"/>
    <cellStyle name="B_Bot_HK.EEV-Jun06 07-09 2006 (QF3) 22" xfId="2710" xr:uid="{00000000-0005-0000-0000-0000950A0000}"/>
    <cellStyle name="B_Bot_HK.EEV-Jun06 07-09 2006 (QF3) 23" xfId="2711" xr:uid="{00000000-0005-0000-0000-0000960A0000}"/>
    <cellStyle name="B_Bot_HK.EEV-Jun06 07-09 2006 (QF3) 3" xfId="2712" xr:uid="{00000000-0005-0000-0000-0000970A0000}"/>
    <cellStyle name="B_Bot_HK.EEV-Jun06 07-09 2006 (QF3) 4" xfId="2713" xr:uid="{00000000-0005-0000-0000-0000980A0000}"/>
    <cellStyle name="B_Bot_HK.EEV-Jun06 07-09 2006 (QF3) 5" xfId="2714" xr:uid="{00000000-0005-0000-0000-0000990A0000}"/>
    <cellStyle name="B_Bot_HK.EEV-Jun06 07-09 2006 (QF3) 6" xfId="2715" xr:uid="{00000000-0005-0000-0000-00009A0A0000}"/>
    <cellStyle name="B_Bot_HK.EEV-Jun06 07-09 2006 (QF3) 7" xfId="2716" xr:uid="{00000000-0005-0000-0000-00009B0A0000}"/>
    <cellStyle name="B_Bot_HK.EEV-Jun06 07-09 2006 (QF3) 8" xfId="2717" xr:uid="{00000000-0005-0000-0000-00009C0A0000}"/>
    <cellStyle name="B_Bot_HK.EEV-Jun06 07-09 2006 (QF3) 9" xfId="2718" xr:uid="{00000000-0005-0000-0000-00009D0A0000}"/>
    <cellStyle name="B_Bot_HK.EEV-Jun06 07-09 2006 (QF3)_PROD_DETAILS" xfId="2719" xr:uid="{00000000-0005-0000-0000-00009E0A0000}"/>
    <cellStyle name="B_Bot_HK.EEV-Jun06 07-09 2006 (QF3)_SOLVENCY POSITION " xfId="2720" xr:uid="{00000000-0005-0000-0000-00009F0A0000}"/>
    <cellStyle name="B_Bot_HK.EEV-May06 4+2" xfId="2721" xr:uid="{00000000-0005-0000-0000-0000A00A0000}"/>
    <cellStyle name="B_Bot_HK.EEV-May06 4+2 10" xfId="2722" xr:uid="{00000000-0005-0000-0000-0000A10A0000}"/>
    <cellStyle name="B_Bot_HK.EEV-May06 4+2 11" xfId="2723" xr:uid="{00000000-0005-0000-0000-0000A20A0000}"/>
    <cellStyle name="B_Bot_HK.EEV-May06 4+2 12" xfId="2724" xr:uid="{00000000-0005-0000-0000-0000A30A0000}"/>
    <cellStyle name="B_Bot_HK.EEV-May06 4+2 13" xfId="2725" xr:uid="{00000000-0005-0000-0000-0000A40A0000}"/>
    <cellStyle name="B_Bot_HK.EEV-May06 4+2 14" xfId="2726" xr:uid="{00000000-0005-0000-0000-0000A50A0000}"/>
    <cellStyle name="B_Bot_HK.EEV-May06 4+2 15" xfId="2727" xr:uid="{00000000-0005-0000-0000-0000A60A0000}"/>
    <cellStyle name="B_Bot_HK.EEV-May06 4+2 16" xfId="2728" xr:uid="{00000000-0005-0000-0000-0000A70A0000}"/>
    <cellStyle name="B_Bot_HK.EEV-May06 4+2 17" xfId="2729" xr:uid="{00000000-0005-0000-0000-0000A80A0000}"/>
    <cellStyle name="B_Bot_HK.EEV-May06 4+2 18" xfId="2730" xr:uid="{00000000-0005-0000-0000-0000A90A0000}"/>
    <cellStyle name="B_Bot_HK.EEV-May06 4+2 19" xfId="2731" xr:uid="{00000000-0005-0000-0000-0000AA0A0000}"/>
    <cellStyle name="B_Bot_HK.EEV-May06 4+2 2" xfId="2732" xr:uid="{00000000-0005-0000-0000-0000AB0A0000}"/>
    <cellStyle name="B_Bot_HK.EEV-May06 4+2 20" xfId="2733" xr:uid="{00000000-0005-0000-0000-0000AC0A0000}"/>
    <cellStyle name="B_Bot_HK.EEV-May06 4+2 21" xfId="2734" xr:uid="{00000000-0005-0000-0000-0000AD0A0000}"/>
    <cellStyle name="B_Bot_HK.EEV-May06 4+2 22" xfId="2735" xr:uid="{00000000-0005-0000-0000-0000AE0A0000}"/>
    <cellStyle name="B_Bot_HK.EEV-May06 4+2 23" xfId="2736" xr:uid="{00000000-0005-0000-0000-0000AF0A0000}"/>
    <cellStyle name="B_Bot_HK.EEV-May06 4+2 3" xfId="2737" xr:uid="{00000000-0005-0000-0000-0000B00A0000}"/>
    <cellStyle name="B_Bot_HK.EEV-May06 4+2 4" xfId="2738" xr:uid="{00000000-0005-0000-0000-0000B10A0000}"/>
    <cellStyle name="B_Bot_HK.EEV-May06 4+2 5" xfId="2739" xr:uid="{00000000-0005-0000-0000-0000B20A0000}"/>
    <cellStyle name="B_Bot_HK.EEV-May06 4+2 6" xfId="2740" xr:uid="{00000000-0005-0000-0000-0000B30A0000}"/>
    <cellStyle name="B_Bot_HK.EEV-May06 4+2 7" xfId="2741" xr:uid="{00000000-0005-0000-0000-0000B40A0000}"/>
    <cellStyle name="B_Bot_HK.EEV-May06 4+2 8" xfId="2742" xr:uid="{00000000-0005-0000-0000-0000B50A0000}"/>
    <cellStyle name="B_Bot_HK.EEV-May06 4+2 9" xfId="2743" xr:uid="{00000000-0005-0000-0000-0000B60A0000}"/>
    <cellStyle name="B_Bot_HK.EEV-May06 4+2_HK.EEV-May06 4+2 kkh" xfId="2744" xr:uid="{00000000-0005-0000-0000-0000B70A0000}"/>
    <cellStyle name="B_Bot_HK.EEV-May06 4+2_HK.EEV-May06 4+2 kkh 10" xfId="2745" xr:uid="{00000000-0005-0000-0000-0000B80A0000}"/>
    <cellStyle name="B_Bot_HK.EEV-May06 4+2_HK.EEV-May06 4+2 kkh 11" xfId="2746" xr:uid="{00000000-0005-0000-0000-0000B90A0000}"/>
    <cellStyle name="B_Bot_HK.EEV-May06 4+2_HK.EEV-May06 4+2 kkh 12" xfId="2747" xr:uid="{00000000-0005-0000-0000-0000BA0A0000}"/>
    <cellStyle name="B_Bot_HK.EEV-May06 4+2_HK.EEV-May06 4+2 kkh 13" xfId="2748" xr:uid="{00000000-0005-0000-0000-0000BB0A0000}"/>
    <cellStyle name="B_Bot_HK.EEV-May06 4+2_HK.EEV-May06 4+2 kkh 14" xfId="2749" xr:uid="{00000000-0005-0000-0000-0000BC0A0000}"/>
    <cellStyle name="B_Bot_HK.EEV-May06 4+2_HK.EEV-May06 4+2 kkh 15" xfId="2750" xr:uid="{00000000-0005-0000-0000-0000BD0A0000}"/>
    <cellStyle name="B_Bot_HK.EEV-May06 4+2_HK.EEV-May06 4+2 kkh 16" xfId="2751" xr:uid="{00000000-0005-0000-0000-0000BE0A0000}"/>
    <cellStyle name="B_Bot_HK.EEV-May06 4+2_HK.EEV-May06 4+2 kkh 17" xfId="2752" xr:uid="{00000000-0005-0000-0000-0000BF0A0000}"/>
    <cellStyle name="B_Bot_HK.EEV-May06 4+2_HK.EEV-May06 4+2 kkh 18" xfId="2753" xr:uid="{00000000-0005-0000-0000-0000C00A0000}"/>
    <cellStyle name="B_Bot_HK.EEV-May06 4+2_HK.EEV-May06 4+2 kkh 19" xfId="2754" xr:uid="{00000000-0005-0000-0000-0000C10A0000}"/>
    <cellStyle name="B_Bot_HK.EEV-May06 4+2_HK.EEV-May06 4+2 kkh 2" xfId="2755" xr:uid="{00000000-0005-0000-0000-0000C20A0000}"/>
    <cellStyle name="B_Bot_HK.EEV-May06 4+2_HK.EEV-May06 4+2 kkh 20" xfId="2756" xr:uid="{00000000-0005-0000-0000-0000C30A0000}"/>
    <cellStyle name="B_Bot_HK.EEV-May06 4+2_HK.EEV-May06 4+2 kkh 21" xfId="2757" xr:uid="{00000000-0005-0000-0000-0000C40A0000}"/>
    <cellStyle name="B_Bot_HK.EEV-May06 4+2_HK.EEV-May06 4+2 kkh 22" xfId="2758" xr:uid="{00000000-0005-0000-0000-0000C50A0000}"/>
    <cellStyle name="B_Bot_HK.EEV-May06 4+2_HK.EEV-May06 4+2 kkh 23" xfId="2759" xr:uid="{00000000-0005-0000-0000-0000C60A0000}"/>
    <cellStyle name="B_Bot_HK.EEV-May06 4+2_HK.EEV-May06 4+2 kkh 3" xfId="2760" xr:uid="{00000000-0005-0000-0000-0000C70A0000}"/>
    <cellStyle name="B_Bot_HK.EEV-May06 4+2_HK.EEV-May06 4+2 kkh 4" xfId="2761" xr:uid="{00000000-0005-0000-0000-0000C80A0000}"/>
    <cellStyle name="B_Bot_HK.EEV-May06 4+2_HK.EEV-May06 4+2 kkh 5" xfId="2762" xr:uid="{00000000-0005-0000-0000-0000C90A0000}"/>
    <cellStyle name="B_Bot_HK.EEV-May06 4+2_HK.EEV-May06 4+2 kkh 6" xfId="2763" xr:uid="{00000000-0005-0000-0000-0000CA0A0000}"/>
    <cellStyle name="B_Bot_HK.EEV-May06 4+2_HK.EEV-May06 4+2 kkh 7" xfId="2764" xr:uid="{00000000-0005-0000-0000-0000CB0A0000}"/>
    <cellStyle name="B_Bot_HK.EEV-May06 4+2_HK.EEV-May06 4+2 kkh 8" xfId="2765" xr:uid="{00000000-0005-0000-0000-0000CC0A0000}"/>
    <cellStyle name="B_Bot_HK.EEV-May06 4+2_HK.EEV-May06 4+2 kkh 9" xfId="2766" xr:uid="{00000000-0005-0000-0000-0000CD0A0000}"/>
    <cellStyle name="B_Bot_HK.EEV-May06 4+2_HK.EEV-May06 4+2 kkh_PROD_DETAILS" xfId="2767" xr:uid="{00000000-0005-0000-0000-0000CE0A0000}"/>
    <cellStyle name="B_Bot_HK.EEV-May06 4+2_HK.EEV-May06 4+2 kkh_SOLVENCY POSITION " xfId="2768" xr:uid="{00000000-0005-0000-0000-0000CF0A0000}"/>
    <cellStyle name="B_Bot_HK.EEV-May06 4+2_PROD_DETAILS" xfId="2769" xr:uid="{00000000-0005-0000-0000-0000D00A0000}"/>
    <cellStyle name="B_Bot_HK.EEV-May06 4+2_SOLVENCY POSITION " xfId="2770" xr:uid="{00000000-0005-0000-0000-0000D10A0000}"/>
    <cellStyle name="B_Bot_HK.NBC@Mar2006" xfId="2771" xr:uid="{00000000-0005-0000-0000-0000D20A0000}"/>
    <cellStyle name="B_Bot_HK.NBC@Mar2006 10" xfId="2772" xr:uid="{00000000-0005-0000-0000-0000D30A0000}"/>
    <cellStyle name="B_Bot_HK.NBC@Mar2006 11" xfId="2773" xr:uid="{00000000-0005-0000-0000-0000D40A0000}"/>
    <cellStyle name="B_Bot_HK.NBC@Mar2006 12" xfId="2774" xr:uid="{00000000-0005-0000-0000-0000D50A0000}"/>
    <cellStyle name="B_Bot_HK.NBC@Mar2006 13" xfId="2775" xr:uid="{00000000-0005-0000-0000-0000D60A0000}"/>
    <cellStyle name="B_Bot_HK.NBC@Mar2006 14" xfId="2776" xr:uid="{00000000-0005-0000-0000-0000D70A0000}"/>
    <cellStyle name="B_Bot_HK.NBC@Mar2006 15" xfId="2777" xr:uid="{00000000-0005-0000-0000-0000D80A0000}"/>
    <cellStyle name="B_Bot_HK.NBC@Mar2006 16" xfId="2778" xr:uid="{00000000-0005-0000-0000-0000D90A0000}"/>
    <cellStyle name="B_Bot_HK.NBC@Mar2006 17" xfId="2779" xr:uid="{00000000-0005-0000-0000-0000DA0A0000}"/>
    <cellStyle name="B_Bot_HK.NBC@Mar2006 18" xfId="2780" xr:uid="{00000000-0005-0000-0000-0000DB0A0000}"/>
    <cellStyle name="B_Bot_HK.NBC@Mar2006 19" xfId="2781" xr:uid="{00000000-0005-0000-0000-0000DC0A0000}"/>
    <cellStyle name="B_Bot_HK.NBC@Mar2006 2" xfId="2782" xr:uid="{00000000-0005-0000-0000-0000DD0A0000}"/>
    <cellStyle name="B_Bot_HK.NBC@Mar2006 20" xfId="2783" xr:uid="{00000000-0005-0000-0000-0000DE0A0000}"/>
    <cellStyle name="B_Bot_HK.NBC@Mar2006 21" xfId="2784" xr:uid="{00000000-0005-0000-0000-0000DF0A0000}"/>
    <cellStyle name="B_Bot_HK.NBC@Mar2006 22" xfId="2785" xr:uid="{00000000-0005-0000-0000-0000E00A0000}"/>
    <cellStyle name="B_Bot_HK.NBC@Mar2006 23" xfId="2786" xr:uid="{00000000-0005-0000-0000-0000E10A0000}"/>
    <cellStyle name="B_Bot_HK.NBC@Mar2006 3" xfId="2787" xr:uid="{00000000-0005-0000-0000-0000E20A0000}"/>
    <cellStyle name="B_Bot_HK.NBC@Mar2006 4" xfId="2788" xr:uid="{00000000-0005-0000-0000-0000E30A0000}"/>
    <cellStyle name="B_Bot_HK.NBC@Mar2006 5" xfId="2789" xr:uid="{00000000-0005-0000-0000-0000E40A0000}"/>
    <cellStyle name="B_Bot_HK.NBC@Mar2006 6" xfId="2790" xr:uid="{00000000-0005-0000-0000-0000E50A0000}"/>
    <cellStyle name="B_Bot_HK.NBC@Mar2006 7" xfId="2791" xr:uid="{00000000-0005-0000-0000-0000E60A0000}"/>
    <cellStyle name="B_Bot_HK.NBC@Mar2006 8" xfId="2792" xr:uid="{00000000-0005-0000-0000-0000E70A0000}"/>
    <cellStyle name="B_Bot_HK.NBC@Mar2006 9" xfId="2793" xr:uid="{00000000-0005-0000-0000-0000E80A0000}"/>
    <cellStyle name="B_Bot_HK.NBC@Mar2006_HK.EEV-May06 4+2 kkh" xfId="2794" xr:uid="{00000000-0005-0000-0000-0000E90A0000}"/>
    <cellStyle name="B_Bot_HK.NBC@Mar2006_HK.EEV-May06 4+2 kkh 10" xfId="2795" xr:uid="{00000000-0005-0000-0000-0000EA0A0000}"/>
    <cellStyle name="B_Bot_HK.NBC@Mar2006_HK.EEV-May06 4+2 kkh 11" xfId="2796" xr:uid="{00000000-0005-0000-0000-0000EB0A0000}"/>
    <cellStyle name="B_Bot_HK.NBC@Mar2006_HK.EEV-May06 4+2 kkh 12" xfId="2797" xr:uid="{00000000-0005-0000-0000-0000EC0A0000}"/>
    <cellStyle name="B_Bot_HK.NBC@Mar2006_HK.EEV-May06 4+2 kkh 13" xfId="2798" xr:uid="{00000000-0005-0000-0000-0000ED0A0000}"/>
    <cellStyle name="B_Bot_HK.NBC@Mar2006_HK.EEV-May06 4+2 kkh 14" xfId="2799" xr:uid="{00000000-0005-0000-0000-0000EE0A0000}"/>
    <cellStyle name="B_Bot_HK.NBC@Mar2006_HK.EEV-May06 4+2 kkh 15" xfId="2800" xr:uid="{00000000-0005-0000-0000-0000EF0A0000}"/>
    <cellStyle name="B_Bot_HK.NBC@Mar2006_HK.EEV-May06 4+2 kkh 16" xfId="2801" xr:uid="{00000000-0005-0000-0000-0000F00A0000}"/>
    <cellStyle name="B_Bot_HK.NBC@Mar2006_HK.EEV-May06 4+2 kkh 17" xfId="2802" xr:uid="{00000000-0005-0000-0000-0000F10A0000}"/>
    <cellStyle name="B_Bot_HK.NBC@Mar2006_HK.EEV-May06 4+2 kkh 18" xfId="2803" xr:uid="{00000000-0005-0000-0000-0000F20A0000}"/>
    <cellStyle name="B_Bot_HK.NBC@Mar2006_HK.EEV-May06 4+2 kkh 19" xfId="2804" xr:uid="{00000000-0005-0000-0000-0000F30A0000}"/>
    <cellStyle name="B_Bot_HK.NBC@Mar2006_HK.EEV-May06 4+2 kkh 2" xfId="2805" xr:uid="{00000000-0005-0000-0000-0000F40A0000}"/>
    <cellStyle name="B_Bot_HK.NBC@Mar2006_HK.EEV-May06 4+2 kkh 20" xfId="2806" xr:uid="{00000000-0005-0000-0000-0000F50A0000}"/>
    <cellStyle name="B_Bot_HK.NBC@Mar2006_HK.EEV-May06 4+2 kkh 21" xfId="2807" xr:uid="{00000000-0005-0000-0000-0000F60A0000}"/>
    <cellStyle name="B_Bot_HK.NBC@Mar2006_HK.EEV-May06 4+2 kkh 22" xfId="2808" xr:uid="{00000000-0005-0000-0000-0000F70A0000}"/>
    <cellStyle name="B_Bot_HK.NBC@Mar2006_HK.EEV-May06 4+2 kkh 23" xfId="2809" xr:uid="{00000000-0005-0000-0000-0000F80A0000}"/>
    <cellStyle name="B_Bot_HK.NBC@Mar2006_HK.EEV-May06 4+2 kkh 3" xfId="2810" xr:uid="{00000000-0005-0000-0000-0000F90A0000}"/>
    <cellStyle name="B_Bot_HK.NBC@Mar2006_HK.EEV-May06 4+2 kkh 4" xfId="2811" xr:uid="{00000000-0005-0000-0000-0000FA0A0000}"/>
    <cellStyle name="B_Bot_HK.NBC@Mar2006_HK.EEV-May06 4+2 kkh 5" xfId="2812" xr:uid="{00000000-0005-0000-0000-0000FB0A0000}"/>
    <cellStyle name="B_Bot_HK.NBC@Mar2006_HK.EEV-May06 4+2 kkh 6" xfId="2813" xr:uid="{00000000-0005-0000-0000-0000FC0A0000}"/>
    <cellStyle name="B_Bot_HK.NBC@Mar2006_HK.EEV-May06 4+2 kkh 7" xfId="2814" xr:uid="{00000000-0005-0000-0000-0000FD0A0000}"/>
    <cellStyle name="B_Bot_HK.NBC@Mar2006_HK.EEV-May06 4+2 kkh 8" xfId="2815" xr:uid="{00000000-0005-0000-0000-0000FE0A0000}"/>
    <cellStyle name="B_Bot_HK.NBC@Mar2006_HK.EEV-May06 4+2 kkh 9" xfId="2816" xr:uid="{00000000-0005-0000-0000-0000FF0A0000}"/>
    <cellStyle name="B_Bot_HK.NBC@Mar2006_HK.EEV-May06 4+2 kkh_PROD_DETAILS" xfId="2817" xr:uid="{00000000-0005-0000-0000-0000000B0000}"/>
    <cellStyle name="B_Bot_HK.NBC@Mar2006_HK.EEV-May06 4+2 kkh_SOLVENCY POSITION " xfId="2818" xr:uid="{00000000-0005-0000-0000-0000010B0000}"/>
    <cellStyle name="B_Bot_HK.NBC@Mar2006_PROD_DETAILS" xfId="2819" xr:uid="{00000000-0005-0000-0000-0000020B0000}"/>
    <cellStyle name="B_Bot_HK.NBC@Mar2006_SOLVENCY POSITION " xfId="2820" xr:uid="{00000000-0005-0000-0000-0000030B0000}"/>
    <cellStyle name="B_Bot_HK_NBC@Dec2007(New Lapse)Final" xfId="2821" xr:uid="{00000000-0005-0000-0000-0000040B0000}"/>
    <cellStyle name="B_Bot_HK_NBC@Dec2007(New Lapse)Final 10" xfId="2822" xr:uid="{00000000-0005-0000-0000-0000050B0000}"/>
    <cellStyle name="B_Bot_HK_NBC@Dec2007(New Lapse)Final 11" xfId="2823" xr:uid="{00000000-0005-0000-0000-0000060B0000}"/>
    <cellStyle name="B_Bot_HK_NBC@Dec2007(New Lapse)Final 12" xfId="2824" xr:uid="{00000000-0005-0000-0000-0000070B0000}"/>
    <cellStyle name="B_Bot_HK_NBC@Dec2007(New Lapse)Final 13" xfId="2825" xr:uid="{00000000-0005-0000-0000-0000080B0000}"/>
    <cellStyle name="B_Bot_HK_NBC@Dec2007(New Lapse)Final 14" xfId="2826" xr:uid="{00000000-0005-0000-0000-0000090B0000}"/>
    <cellStyle name="B_Bot_HK_NBC@Dec2007(New Lapse)Final 15" xfId="2827" xr:uid="{00000000-0005-0000-0000-00000A0B0000}"/>
    <cellStyle name="B_Bot_HK_NBC@Dec2007(New Lapse)Final 16" xfId="2828" xr:uid="{00000000-0005-0000-0000-00000B0B0000}"/>
    <cellStyle name="B_Bot_HK_NBC@Dec2007(New Lapse)Final 17" xfId="2829" xr:uid="{00000000-0005-0000-0000-00000C0B0000}"/>
    <cellStyle name="B_Bot_HK_NBC@Dec2007(New Lapse)Final 18" xfId="2830" xr:uid="{00000000-0005-0000-0000-00000D0B0000}"/>
    <cellStyle name="B_Bot_HK_NBC@Dec2007(New Lapse)Final 19" xfId="2831" xr:uid="{00000000-0005-0000-0000-00000E0B0000}"/>
    <cellStyle name="B_Bot_HK_NBC@Dec2007(New Lapse)Final 2" xfId="2832" xr:uid="{00000000-0005-0000-0000-00000F0B0000}"/>
    <cellStyle name="B_Bot_HK_NBC@Dec2007(New Lapse)Final 20" xfId="2833" xr:uid="{00000000-0005-0000-0000-0000100B0000}"/>
    <cellStyle name="B_Bot_HK_NBC@Dec2007(New Lapse)Final 21" xfId="2834" xr:uid="{00000000-0005-0000-0000-0000110B0000}"/>
    <cellStyle name="B_Bot_HK_NBC@Dec2007(New Lapse)Final 22" xfId="2835" xr:uid="{00000000-0005-0000-0000-0000120B0000}"/>
    <cellStyle name="B_Bot_HK_NBC@Dec2007(New Lapse)Final 23" xfId="2836" xr:uid="{00000000-0005-0000-0000-0000130B0000}"/>
    <cellStyle name="B_Bot_HK_NBC@Dec2007(New Lapse)Final 3" xfId="2837" xr:uid="{00000000-0005-0000-0000-0000140B0000}"/>
    <cellStyle name="B_Bot_HK_NBC@Dec2007(New Lapse)Final 4" xfId="2838" xr:uid="{00000000-0005-0000-0000-0000150B0000}"/>
    <cellStyle name="B_Bot_HK_NBC@Dec2007(New Lapse)Final 5" xfId="2839" xr:uid="{00000000-0005-0000-0000-0000160B0000}"/>
    <cellStyle name="B_Bot_HK_NBC@Dec2007(New Lapse)Final 6" xfId="2840" xr:uid="{00000000-0005-0000-0000-0000170B0000}"/>
    <cellStyle name="B_Bot_HK_NBC@Dec2007(New Lapse)Final 7" xfId="2841" xr:uid="{00000000-0005-0000-0000-0000180B0000}"/>
    <cellStyle name="B_Bot_HK_NBC@Dec2007(New Lapse)Final 8" xfId="2842" xr:uid="{00000000-0005-0000-0000-0000190B0000}"/>
    <cellStyle name="B_Bot_HK_NBC@Dec2007(New Lapse)Final 9" xfId="2843" xr:uid="{00000000-0005-0000-0000-00001A0B0000}"/>
    <cellStyle name="B_Bot_HK_NBC@Dec2007(New Lapse)Final_PROD_DETAILS" xfId="2844" xr:uid="{00000000-0005-0000-0000-00001B0B0000}"/>
    <cellStyle name="B_Bot_HK_NBC@Dec2007(New Lapse)Final_SOLVENCY POSITION " xfId="2845" xr:uid="{00000000-0005-0000-0000-00001C0B0000}"/>
    <cellStyle name="B_Bot_KPI's" xfId="2846" xr:uid="{00000000-0005-0000-0000-00001D0B0000}"/>
    <cellStyle name="B_Bot_KPI's 10" xfId="2847" xr:uid="{00000000-0005-0000-0000-00001E0B0000}"/>
    <cellStyle name="B_Bot_KPI's 11" xfId="2848" xr:uid="{00000000-0005-0000-0000-00001F0B0000}"/>
    <cellStyle name="B_Bot_KPI's 12" xfId="2849" xr:uid="{00000000-0005-0000-0000-0000200B0000}"/>
    <cellStyle name="B_Bot_KPI's 13" xfId="2850" xr:uid="{00000000-0005-0000-0000-0000210B0000}"/>
    <cellStyle name="B_Bot_KPI's 14" xfId="2851" xr:uid="{00000000-0005-0000-0000-0000220B0000}"/>
    <cellStyle name="B_Bot_KPI's 15" xfId="2852" xr:uid="{00000000-0005-0000-0000-0000230B0000}"/>
    <cellStyle name="B_Bot_KPI's 16" xfId="2853" xr:uid="{00000000-0005-0000-0000-0000240B0000}"/>
    <cellStyle name="B_Bot_KPI's 17" xfId="2854" xr:uid="{00000000-0005-0000-0000-0000250B0000}"/>
    <cellStyle name="B_Bot_KPI's 18" xfId="2855" xr:uid="{00000000-0005-0000-0000-0000260B0000}"/>
    <cellStyle name="B_Bot_KPI's 19" xfId="2856" xr:uid="{00000000-0005-0000-0000-0000270B0000}"/>
    <cellStyle name="B_Bot_KPI's 2" xfId="2857" xr:uid="{00000000-0005-0000-0000-0000280B0000}"/>
    <cellStyle name="B_Bot_KPI's 20" xfId="2858" xr:uid="{00000000-0005-0000-0000-0000290B0000}"/>
    <cellStyle name="B_Bot_KPI's 21" xfId="2859" xr:uid="{00000000-0005-0000-0000-00002A0B0000}"/>
    <cellStyle name="B_Bot_KPI's 22" xfId="2860" xr:uid="{00000000-0005-0000-0000-00002B0B0000}"/>
    <cellStyle name="B_Bot_KPI's 23" xfId="2861" xr:uid="{00000000-0005-0000-0000-00002C0B0000}"/>
    <cellStyle name="B_Bot_KPI's 3" xfId="2862" xr:uid="{00000000-0005-0000-0000-00002D0B0000}"/>
    <cellStyle name="B_Bot_KPI's 4" xfId="2863" xr:uid="{00000000-0005-0000-0000-00002E0B0000}"/>
    <cellStyle name="B_Bot_KPI's 5" xfId="2864" xr:uid="{00000000-0005-0000-0000-00002F0B0000}"/>
    <cellStyle name="B_Bot_KPI's 6" xfId="2865" xr:uid="{00000000-0005-0000-0000-0000300B0000}"/>
    <cellStyle name="B_Bot_KPI's 7" xfId="2866" xr:uid="{00000000-0005-0000-0000-0000310B0000}"/>
    <cellStyle name="B_Bot_KPI's 8" xfId="2867" xr:uid="{00000000-0005-0000-0000-0000320B0000}"/>
    <cellStyle name="B_Bot_KPI's 9" xfId="2868" xr:uid="{00000000-0005-0000-0000-0000330B0000}"/>
    <cellStyle name="B_Bot_KPI's_PROD_DETAILS" xfId="2869" xr:uid="{00000000-0005-0000-0000-0000340B0000}"/>
    <cellStyle name="B_Bot_KPI's_SOLVENCY POSITION " xfId="2870" xr:uid="{00000000-0005-0000-0000-0000350B0000}"/>
    <cellStyle name="B_Bot_p&amp;l wkgs" xfId="2871" xr:uid="{00000000-0005-0000-0000-0000360B0000}"/>
    <cellStyle name="B_Bot_p&amp;l wkgs 10" xfId="2872" xr:uid="{00000000-0005-0000-0000-0000370B0000}"/>
    <cellStyle name="B_Bot_p&amp;l wkgs 11" xfId="2873" xr:uid="{00000000-0005-0000-0000-0000380B0000}"/>
    <cellStyle name="B_Bot_p&amp;l wkgs 12" xfId="2874" xr:uid="{00000000-0005-0000-0000-0000390B0000}"/>
    <cellStyle name="B_Bot_p&amp;l wkgs 13" xfId="2875" xr:uid="{00000000-0005-0000-0000-00003A0B0000}"/>
    <cellStyle name="B_Bot_p&amp;l wkgs 14" xfId="2876" xr:uid="{00000000-0005-0000-0000-00003B0B0000}"/>
    <cellStyle name="B_Bot_p&amp;l wkgs 15" xfId="2877" xr:uid="{00000000-0005-0000-0000-00003C0B0000}"/>
    <cellStyle name="B_Bot_p&amp;l wkgs 16" xfId="2878" xr:uid="{00000000-0005-0000-0000-00003D0B0000}"/>
    <cellStyle name="B_Bot_p&amp;l wkgs 17" xfId="2879" xr:uid="{00000000-0005-0000-0000-00003E0B0000}"/>
    <cellStyle name="B_Bot_p&amp;l wkgs 18" xfId="2880" xr:uid="{00000000-0005-0000-0000-00003F0B0000}"/>
    <cellStyle name="B_Bot_p&amp;l wkgs 19" xfId="2881" xr:uid="{00000000-0005-0000-0000-0000400B0000}"/>
    <cellStyle name="B_Bot_p&amp;l wkgs 2" xfId="2882" xr:uid="{00000000-0005-0000-0000-0000410B0000}"/>
    <cellStyle name="B_Bot_p&amp;l wkgs 20" xfId="2883" xr:uid="{00000000-0005-0000-0000-0000420B0000}"/>
    <cellStyle name="B_Bot_p&amp;l wkgs 21" xfId="2884" xr:uid="{00000000-0005-0000-0000-0000430B0000}"/>
    <cellStyle name="B_Bot_p&amp;l wkgs 22" xfId="2885" xr:uid="{00000000-0005-0000-0000-0000440B0000}"/>
    <cellStyle name="B_Bot_p&amp;l wkgs 23" xfId="2886" xr:uid="{00000000-0005-0000-0000-0000450B0000}"/>
    <cellStyle name="B_Bot_p&amp;l wkgs 3" xfId="2887" xr:uid="{00000000-0005-0000-0000-0000460B0000}"/>
    <cellStyle name="B_Bot_p&amp;l wkgs 4" xfId="2888" xr:uid="{00000000-0005-0000-0000-0000470B0000}"/>
    <cellStyle name="B_Bot_p&amp;l wkgs 5" xfId="2889" xr:uid="{00000000-0005-0000-0000-0000480B0000}"/>
    <cellStyle name="B_Bot_p&amp;l wkgs 6" xfId="2890" xr:uid="{00000000-0005-0000-0000-0000490B0000}"/>
    <cellStyle name="B_Bot_p&amp;l wkgs 7" xfId="2891" xr:uid="{00000000-0005-0000-0000-00004A0B0000}"/>
    <cellStyle name="B_Bot_p&amp;l wkgs 8" xfId="2892" xr:uid="{00000000-0005-0000-0000-00004B0B0000}"/>
    <cellStyle name="B_Bot_p&amp;l wkgs 9" xfId="2893" xr:uid="{00000000-0005-0000-0000-00004C0B0000}"/>
    <cellStyle name="B_Bot_p&amp;l wkgs_PROD_DETAILS" xfId="2894" xr:uid="{00000000-0005-0000-0000-00004D0B0000}"/>
    <cellStyle name="B_Bot_p&amp;l wkgs_SOLVENCY POSITION " xfId="2895" xr:uid="{00000000-0005-0000-0000-00004E0B0000}"/>
    <cellStyle name="B_Bot_PROD_DETAILS" xfId="2896" xr:uid="{00000000-0005-0000-0000-00004F0B0000}"/>
    <cellStyle name="B_Bot_Prophet Roll" xfId="2897" xr:uid="{00000000-0005-0000-0000-0000500B0000}"/>
    <cellStyle name="B_Bot_Prophet Roll 10" xfId="2898" xr:uid="{00000000-0005-0000-0000-0000510B0000}"/>
    <cellStyle name="B_Bot_Prophet Roll 11" xfId="2899" xr:uid="{00000000-0005-0000-0000-0000520B0000}"/>
    <cellStyle name="B_Bot_Prophet Roll 12" xfId="2900" xr:uid="{00000000-0005-0000-0000-0000530B0000}"/>
    <cellStyle name="B_Bot_Prophet Roll 13" xfId="2901" xr:uid="{00000000-0005-0000-0000-0000540B0000}"/>
    <cellStyle name="B_Bot_Prophet Roll 14" xfId="2902" xr:uid="{00000000-0005-0000-0000-0000550B0000}"/>
    <cellStyle name="B_Bot_Prophet Roll 15" xfId="2903" xr:uid="{00000000-0005-0000-0000-0000560B0000}"/>
    <cellStyle name="B_Bot_Prophet Roll 16" xfId="2904" xr:uid="{00000000-0005-0000-0000-0000570B0000}"/>
    <cellStyle name="B_Bot_Prophet Roll 17" xfId="2905" xr:uid="{00000000-0005-0000-0000-0000580B0000}"/>
    <cellStyle name="B_Bot_Prophet Roll 18" xfId="2906" xr:uid="{00000000-0005-0000-0000-0000590B0000}"/>
    <cellStyle name="B_Bot_Prophet Roll 19" xfId="2907" xr:uid="{00000000-0005-0000-0000-00005A0B0000}"/>
    <cellStyle name="B_Bot_Prophet Roll 2" xfId="2908" xr:uid="{00000000-0005-0000-0000-00005B0B0000}"/>
    <cellStyle name="B_Bot_Prophet Roll 20" xfId="2909" xr:uid="{00000000-0005-0000-0000-00005C0B0000}"/>
    <cellStyle name="B_Bot_Prophet Roll 21" xfId="2910" xr:uid="{00000000-0005-0000-0000-00005D0B0000}"/>
    <cellStyle name="B_Bot_Prophet Roll 22" xfId="2911" xr:uid="{00000000-0005-0000-0000-00005E0B0000}"/>
    <cellStyle name="B_Bot_Prophet Roll 23" xfId="2912" xr:uid="{00000000-0005-0000-0000-00005F0B0000}"/>
    <cellStyle name="B_Bot_Prophet Roll 3" xfId="2913" xr:uid="{00000000-0005-0000-0000-0000600B0000}"/>
    <cellStyle name="B_Bot_Prophet Roll 4" xfId="2914" xr:uid="{00000000-0005-0000-0000-0000610B0000}"/>
    <cellStyle name="B_Bot_Prophet Roll 5" xfId="2915" xr:uid="{00000000-0005-0000-0000-0000620B0000}"/>
    <cellStyle name="B_Bot_Prophet Roll 6" xfId="2916" xr:uid="{00000000-0005-0000-0000-0000630B0000}"/>
    <cellStyle name="B_Bot_Prophet Roll 7" xfId="2917" xr:uid="{00000000-0005-0000-0000-0000640B0000}"/>
    <cellStyle name="B_Bot_Prophet Roll 8" xfId="2918" xr:uid="{00000000-0005-0000-0000-0000650B0000}"/>
    <cellStyle name="B_Bot_Prophet Roll 9" xfId="2919" xr:uid="{00000000-0005-0000-0000-0000660B0000}"/>
    <cellStyle name="B_Bot_Prophet Roll_PROD_DETAILS" xfId="2920" xr:uid="{00000000-0005-0000-0000-0000670B0000}"/>
    <cellStyle name="B_Bot_Prophet Roll_SOLVENCY POSITION " xfId="2921" xr:uid="{00000000-0005-0000-0000-0000680B0000}"/>
    <cellStyle name="B_Bot_Prophet SalesProj Roll" xfId="2922" xr:uid="{00000000-0005-0000-0000-0000690B0000}"/>
    <cellStyle name="B_Bot_Prophet SalesProj Roll 10" xfId="2923" xr:uid="{00000000-0005-0000-0000-00006A0B0000}"/>
    <cellStyle name="B_Bot_Prophet SalesProj Roll 11" xfId="2924" xr:uid="{00000000-0005-0000-0000-00006B0B0000}"/>
    <cellStyle name="B_Bot_Prophet SalesProj Roll 12" xfId="2925" xr:uid="{00000000-0005-0000-0000-00006C0B0000}"/>
    <cellStyle name="B_Bot_Prophet SalesProj Roll 13" xfId="2926" xr:uid="{00000000-0005-0000-0000-00006D0B0000}"/>
    <cellStyle name="B_Bot_Prophet SalesProj Roll 14" xfId="2927" xr:uid="{00000000-0005-0000-0000-00006E0B0000}"/>
    <cellStyle name="B_Bot_Prophet SalesProj Roll 15" xfId="2928" xr:uid="{00000000-0005-0000-0000-00006F0B0000}"/>
    <cellStyle name="B_Bot_Prophet SalesProj Roll 16" xfId="2929" xr:uid="{00000000-0005-0000-0000-0000700B0000}"/>
    <cellStyle name="B_Bot_Prophet SalesProj Roll 17" xfId="2930" xr:uid="{00000000-0005-0000-0000-0000710B0000}"/>
    <cellStyle name="B_Bot_Prophet SalesProj Roll 18" xfId="2931" xr:uid="{00000000-0005-0000-0000-0000720B0000}"/>
    <cellStyle name="B_Bot_Prophet SalesProj Roll 19" xfId="2932" xr:uid="{00000000-0005-0000-0000-0000730B0000}"/>
    <cellStyle name="B_Bot_Prophet SalesProj Roll 2" xfId="2933" xr:uid="{00000000-0005-0000-0000-0000740B0000}"/>
    <cellStyle name="B_Bot_Prophet SalesProj Roll 20" xfId="2934" xr:uid="{00000000-0005-0000-0000-0000750B0000}"/>
    <cellStyle name="B_Bot_Prophet SalesProj Roll 21" xfId="2935" xr:uid="{00000000-0005-0000-0000-0000760B0000}"/>
    <cellStyle name="B_Bot_Prophet SalesProj Roll 22" xfId="2936" xr:uid="{00000000-0005-0000-0000-0000770B0000}"/>
    <cellStyle name="B_Bot_Prophet SalesProj Roll 23" xfId="2937" xr:uid="{00000000-0005-0000-0000-0000780B0000}"/>
    <cellStyle name="B_Bot_Prophet SalesProj Roll 3" xfId="2938" xr:uid="{00000000-0005-0000-0000-0000790B0000}"/>
    <cellStyle name="B_Bot_Prophet SalesProj Roll 4" xfId="2939" xr:uid="{00000000-0005-0000-0000-00007A0B0000}"/>
    <cellStyle name="B_Bot_Prophet SalesProj Roll 5" xfId="2940" xr:uid="{00000000-0005-0000-0000-00007B0B0000}"/>
    <cellStyle name="B_Bot_Prophet SalesProj Roll 6" xfId="2941" xr:uid="{00000000-0005-0000-0000-00007C0B0000}"/>
    <cellStyle name="B_Bot_Prophet SalesProj Roll 7" xfId="2942" xr:uid="{00000000-0005-0000-0000-00007D0B0000}"/>
    <cellStyle name="B_Bot_Prophet SalesProj Roll 8" xfId="2943" xr:uid="{00000000-0005-0000-0000-00007E0B0000}"/>
    <cellStyle name="B_Bot_Prophet SalesProj Roll 9" xfId="2944" xr:uid="{00000000-0005-0000-0000-00007F0B0000}"/>
    <cellStyle name="B_Bot_Prophet SalesProj Roll_PROD_DETAILS" xfId="2945" xr:uid="{00000000-0005-0000-0000-0000800B0000}"/>
    <cellStyle name="B_Bot_Prophet SalesProj Roll_SOLVENCY POSITION " xfId="2946" xr:uid="{00000000-0005-0000-0000-0000810B0000}"/>
    <cellStyle name="B_Bot_Prophet-EEV ReportingFinal301205-Apr06" xfId="2947" xr:uid="{00000000-0005-0000-0000-0000820B0000}"/>
    <cellStyle name="B_Bot_Prophet-EEV ReportingFinal301205-Apr06 10" xfId="2948" xr:uid="{00000000-0005-0000-0000-0000830B0000}"/>
    <cellStyle name="B_Bot_Prophet-EEV ReportingFinal301205-Apr06 11" xfId="2949" xr:uid="{00000000-0005-0000-0000-0000840B0000}"/>
    <cellStyle name="B_Bot_Prophet-EEV ReportingFinal301205-Apr06 12" xfId="2950" xr:uid="{00000000-0005-0000-0000-0000850B0000}"/>
    <cellStyle name="B_Bot_Prophet-EEV ReportingFinal301205-Apr06 13" xfId="2951" xr:uid="{00000000-0005-0000-0000-0000860B0000}"/>
    <cellStyle name="B_Bot_Prophet-EEV ReportingFinal301205-Apr06 14" xfId="2952" xr:uid="{00000000-0005-0000-0000-0000870B0000}"/>
    <cellStyle name="B_Bot_Prophet-EEV ReportingFinal301205-Apr06 15" xfId="2953" xr:uid="{00000000-0005-0000-0000-0000880B0000}"/>
    <cellStyle name="B_Bot_Prophet-EEV ReportingFinal301205-Apr06 16" xfId="2954" xr:uid="{00000000-0005-0000-0000-0000890B0000}"/>
    <cellStyle name="B_Bot_Prophet-EEV ReportingFinal301205-Apr06 17" xfId="2955" xr:uid="{00000000-0005-0000-0000-00008A0B0000}"/>
    <cellStyle name="B_Bot_Prophet-EEV ReportingFinal301205-Apr06 18" xfId="2956" xr:uid="{00000000-0005-0000-0000-00008B0B0000}"/>
    <cellStyle name="B_Bot_Prophet-EEV ReportingFinal301205-Apr06 19" xfId="2957" xr:uid="{00000000-0005-0000-0000-00008C0B0000}"/>
    <cellStyle name="B_Bot_Prophet-EEV ReportingFinal301205-Apr06 2" xfId="2958" xr:uid="{00000000-0005-0000-0000-00008D0B0000}"/>
    <cellStyle name="B_Bot_Prophet-EEV ReportingFinal301205-Apr06 20" xfId="2959" xr:uid="{00000000-0005-0000-0000-00008E0B0000}"/>
    <cellStyle name="B_Bot_Prophet-EEV ReportingFinal301205-Apr06 21" xfId="2960" xr:uid="{00000000-0005-0000-0000-00008F0B0000}"/>
    <cellStyle name="B_Bot_Prophet-EEV ReportingFinal301205-Apr06 22" xfId="2961" xr:uid="{00000000-0005-0000-0000-0000900B0000}"/>
    <cellStyle name="B_Bot_Prophet-EEV ReportingFinal301205-Apr06 23" xfId="2962" xr:uid="{00000000-0005-0000-0000-0000910B0000}"/>
    <cellStyle name="B_Bot_Prophet-EEV ReportingFinal301205-Apr06 3" xfId="2963" xr:uid="{00000000-0005-0000-0000-0000920B0000}"/>
    <cellStyle name="B_Bot_Prophet-EEV ReportingFinal301205-Apr06 4" xfId="2964" xr:uid="{00000000-0005-0000-0000-0000930B0000}"/>
    <cellStyle name="B_Bot_Prophet-EEV ReportingFinal301205-Apr06 5" xfId="2965" xr:uid="{00000000-0005-0000-0000-0000940B0000}"/>
    <cellStyle name="B_Bot_Prophet-EEV ReportingFinal301205-Apr06 6" xfId="2966" xr:uid="{00000000-0005-0000-0000-0000950B0000}"/>
    <cellStyle name="B_Bot_Prophet-EEV ReportingFinal301205-Apr06 7" xfId="2967" xr:uid="{00000000-0005-0000-0000-0000960B0000}"/>
    <cellStyle name="B_Bot_Prophet-EEV ReportingFinal301205-Apr06 8" xfId="2968" xr:uid="{00000000-0005-0000-0000-0000970B0000}"/>
    <cellStyle name="B_Bot_Prophet-EEV ReportingFinal301205-Apr06 9" xfId="2969" xr:uid="{00000000-0005-0000-0000-0000980B0000}"/>
    <cellStyle name="B_Bot_Prophet-EEV ReportingFinal301205-Apr06_HK.EEV-May06 4+2 kkh" xfId="2970" xr:uid="{00000000-0005-0000-0000-0000990B0000}"/>
    <cellStyle name="B_Bot_Prophet-EEV ReportingFinal301205-Apr06_HK.EEV-May06 4+2 kkh 10" xfId="2971" xr:uid="{00000000-0005-0000-0000-00009A0B0000}"/>
    <cellStyle name="B_Bot_Prophet-EEV ReportingFinal301205-Apr06_HK.EEV-May06 4+2 kkh 11" xfId="2972" xr:uid="{00000000-0005-0000-0000-00009B0B0000}"/>
    <cellStyle name="B_Bot_Prophet-EEV ReportingFinal301205-Apr06_HK.EEV-May06 4+2 kkh 12" xfId="2973" xr:uid="{00000000-0005-0000-0000-00009C0B0000}"/>
    <cellStyle name="B_Bot_Prophet-EEV ReportingFinal301205-Apr06_HK.EEV-May06 4+2 kkh 13" xfId="2974" xr:uid="{00000000-0005-0000-0000-00009D0B0000}"/>
    <cellStyle name="B_Bot_Prophet-EEV ReportingFinal301205-Apr06_HK.EEV-May06 4+2 kkh 14" xfId="2975" xr:uid="{00000000-0005-0000-0000-00009E0B0000}"/>
    <cellStyle name="B_Bot_Prophet-EEV ReportingFinal301205-Apr06_HK.EEV-May06 4+2 kkh 15" xfId="2976" xr:uid="{00000000-0005-0000-0000-00009F0B0000}"/>
    <cellStyle name="B_Bot_Prophet-EEV ReportingFinal301205-Apr06_HK.EEV-May06 4+2 kkh 16" xfId="2977" xr:uid="{00000000-0005-0000-0000-0000A00B0000}"/>
    <cellStyle name="B_Bot_Prophet-EEV ReportingFinal301205-Apr06_HK.EEV-May06 4+2 kkh 17" xfId="2978" xr:uid="{00000000-0005-0000-0000-0000A10B0000}"/>
    <cellStyle name="B_Bot_Prophet-EEV ReportingFinal301205-Apr06_HK.EEV-May06 4+2 kkh 18" xfId="2979" xr:uid="{00000000-0005-0000-0000-0000A20B0000}"/>
    <cellStyle name="B_Bot_Prophet-EEV ReportingFinal301205-Apr06_HK.EEV-May06 4+2 kkh 19" xfId="2980" xr:uid="{00000000-0005-0000-0000-0000A30B0000}"/>
    <cellStyle name="B_Bot_Prophet-EEV ReportingFinal301205-Apr06_HK.EEV-May06 4+2 kkh 2" xfId="2981" xr:uid="{00000000-0005-0000-0000-0000A40B0000}"/>
    <cellStyle name="B_Bot_Prophet-EEV ReportingFinal301205-Apr06_HK.EEV-May06 4+2 kkh 20" xfId="2982" xr:uid="{00000000-0005-0000-0000-0000A50B0000}"/>
    <cellStyle name="B_Bot_Prophet-EEV ReportingFinal301205-Apr06_HK.EEV-May06 4+2 kkh 21" xfId="2983" xr:uid="{00000000-0005-0000-0000-0000A60B0000}"/>
    <cellStyle name="B_Bot_Prophet-EEV ReportingFinal301205-Apr06_HK.EEV-May06 4+2 kkh 22" xfId="2984" xr:uid="{00000000-0005-0000-0000-0000A70B0000}"/>
    <cellStyle name="B_Bot_Prophet-EEV ReportingFinal301205-Apr06_HK.EEV-May06 4+2 kkh 23" xfId="2985" xr:uid="{00000000-0005-0000-0000-0000A80B0000}"/>
    <cellStyle name="B_Bot_Prophet-EEV ReportingFinal301205-Apr06_HK.EEV-May06 4+2 kkh 3" xfId="2986" xr:uid="{00000000-0005-0000-0000-0000A90B0000}"/>
    <cellStyle name="B_Bot_Prophet-EEV ReportingFinal301205-Apr06_HK.EEV-May06 4+2 kkh 4" xfId="2987" xr:uid="{00000000-0005-0000-0000-0000AA0B0000}"/>
    <cellStyle name="B_Bot_Prophet-EEV ReportingFinal301205-Apr06_HK.EEV-May06 4+2 kkh 5" xfId="2988" xr:uid="{00000000-0005-0000-0000-0000AB0B0000}"/>
    <cellStyle name="B_Bot_Prophet-EEV ReportingFinal301205-Apr06_HK.EEV-May06 4+2 kkh 6" xfId="2989" xr:uid="{00000000-0005-0000-0000-0000AC0B0000}"/>
    <cellStyle name="B_Bot_Prophet-EEV ReportingFinal301205-Apr06_HK.EEV-May06 4+2 kkh 7" xfId="2990" xr:uid="{00000000-0005-0000-0000-0000AD0B0000}"/>
    <cellStyle name="B_Bot_Prophet-EEV ReportingFinal301205-Apr06_HK.EEV-May06 4+2 kkh 8" xfId="2991" xr:uid="{00000000-0005-0000-0000-0000AE0B0000}"/>
    <cellStyle name="B_Bot_Prophet-EEV ReportingFinal301205-Apr06_HK.EEV-May06 4+2 kkh 9" xfId="2992" xr:uid="{00000000-0005-0000-0000-0000AF0B0000}"/>
    <cellStyle name="B_Bot_Prophet-EEV ReportingFinal301205-Apr06_HK.EEV-May06 4+2 kkh_PROD_DETAILS" xfId="2993" xr:uid="{00000000-0005-0000-0000-0000B00B0000}"/>
    <cellStyle name="B_Bot_Prophet-EEV ReportingFinal301205-Apr06_HK.EEV-May06 4+2 kkh_SOLVENCY POSITION " xfId="2994" xr:uid="{00000000-0005-0000-0000-0000B10B0000}"/>
    <cellStyle name="B_Bot_Prophet-EEV ReportingFinal301205-Apr06_PROD_DETAILS" xfId="2995" xr:uid="{00000000-0005-0000-0000-0000B20B0000}"/>
    <cellStyle name="B_Bot_Prophet-EEV ReportingFinal301205-Apr06_SOLVENCY POSITION " xfId="2996" xr:uid="{00000000-0005-0000-0000-0000B30B0000}"/>
    <cellStyle name="B_Bot_QF12007_FINchecks" xfId="2997" xr:uid="{00000000-0005-0000-0000-0000B40B0000}"/>
    <cellStyle name="B_Bot_QF12007_FINchecks 10" xfId="2998" xr:uid="{00000000-0005-0000-0000-0000B50B0000}"/>
    <cellStyle name="B_Bot_QF12007_FINchecks 11" xfId="2999" xr:uid="{00000000-0005-0000-0000-0000B60B0000}"/>
    <cellStyle name="B_Bot_QF12007_FINchecks 12" xfId="3000" xr:uid="{00000000-0005-0000-0000-0000B70B0000}"/>
    <cellStyle name="B_Bot_QF12007_FINchecks 13" xfId="3001" xr:uid="{00000000-0005-0000-0000-0000B80B0000}"/>
    <cellStyle name="B_Bot_QF12007_FINchecks 14" xfId="3002" xr:uid="{00000000-0005-0000-0000-0000B90B0000}"/>
    <cellStyle name="B_Bot_QF12007_FINchecks 15" xfId="3003" xr:uid="{00000000-0005-0000-0000-0000BA0B0000}"/>
    <cellStyle name="B_Bot_QF12007_FINchecks 16" xfId="3004" xr:uid="{00000000-0005-0000-0000-0000BB0B0000}"/>
    <cellStyle name="B_Bot_QF12007_FINchecks 17" xfId="3005" xr:uid="{00000000-0005-0000-0000-0000BC0B0000}"/>
    <cellStyle name="B_Bot_QF12007_FINchecks 18" xfId="3006" xr:uid="{00000000-0005-0000-0000-0000BD0B0000}"/>
    <cellStyle name="B_Bot_QF12007_FINchecks 19" xfId="3007" xr:uid="{00000000-0005-0000-0000-0000BE0B0000}"/>
    <cellStyle name="B_Bot_QF12007_FINchecks 2" xfId="3008" xr:uid="{00000000-0005-0000-0000-0000BF0B0000}"/>
    <cellStyle name="B_Bot_QF12007_FINchecks 20" xfId="3009" xr:uid="{00000000-0005-0000-0000-0000C00B0000}"/>
    <cellStyle name="B_Bot_QF12007_FINchecks 21" xfId="3010" xr:uid="{00000000-0005-0000-0000-0000C10B0000}"/>
    <cellStyle name="B_Bot_QF12007_FINchecks 22" xfId="3011" xr:uid="{00000000-0005-0000-0000-0000C20B0000}"/>
    <cellStyle name="B_Bot_QF12007_FINchecks 23" xfId="3012" xr:uid="{00000000-0005-0000-0000-0000C30B0000}"/>
    <cellStyle name="B_Bot_QF12007_FINchecks 3" xfId="3013" xr:uid="{00000000-0005-0000-0000-0000C40B0000}"/>
    <cellStyle name="B_Bot_QF12007_FINchecks 4" xfId="3014" xr:uid="{00000000-0005-0000-0000-0000C50B0000}"/>
    <cellStyle name="B_Bot_QF12007_FINchecks 5" xfId="3015" xr:uid="{00000000-0005-0000-0000-0000C60B0000}"/>
    <cellStyle name="B_Bot_QF12007_FINchecks 6" xfId="3016" xr:uid="{00000000-0005-0000-0000-0000C70B0000}"/>
    <cellStyle name="B_Bot_QF12007_FINchecks 7" xfId="3017" xr:uid="{00000000-0005-0000-0000-0000C80B0000}"/>
    <cellStyle name="B_Bot_QF12007_FINchecks 8" xfId="3018" xr:uid="{00000000-0005-0000-0000-0000C90B0000}"/>
    <cellStyle name="B_Bot_QF12007_FINchecks 9" xfId="3019" xr:uid="{00000000-0005-0000-0000-0000CA0B0000}"/>
    <cellStyle name="B_Bot_QF12007_FINchecks_PROD_DETAILS" xfId="3020" xr:uid="{00000000-0005-0000-0000-0000CB0B0000}"/>
    <cellStyle name="B_Bot_QF12007_FINchecks_SOLVENCY POSITION " xfId="3021" xr:uid="{00000000-0005-0000-0000-0000CC0B0000}"/>
    <cellStyle name="B_Bot_SG.EEV-Apr06" xfId="3022" xr:uid="{00000000-0005-0000-0000-0000CD0B0000}"/>
    <cellStyle name="B_Bot_SG.EEV-Apr06 10" xfId="3023" xr:uid="{00000000-0005-0000-0000-0000CE0B0000}"/>
    <cellStyle name="B_Bot_SG.EEV-Apr06 11" xfId="3024" xr:uid="{00000000-0005-0000-0000-0000CF0B0000}"/>
    <cellStyle name="B_Bot_SG.EEV-Apr06 12" xfId="3025" xr:uid="{00000000-0005-0000-0000-0000D00B0000}"/>
    <cellStyle name="B_Bot_SG.EEV-Apr06 13" xfId="3026" xr:uid="{00000000-0005-0000-0000-0000D10B0000}"/>
    <cellStyle name="B_Bot_SG.EEV-Apr06 14" xfId="3027" xr:uid="{00000000-0005-0000-0000-0000D20B0000}"/>
    <cellStyle name="B_Bot_SG.EEV-Apr06 15" xfId="3028" xr:uid="{00000000-0005-0000-0000-0000D30B0000}"/>
    <cellStyle name="B_Bot_SG.EEV-Apr06 16" xfId="3029" xr:uid="{00000000-0005-0000-0000-0000D40B0000}"/>
    <cellStyle name="B_Bot_SG.EEV-Apr06 17" xfId="3030" xr:uid="{00000000-0005-0000-0000-0000D50B0000}"/>
    <cellStyle name="B_Bot_SG.EEV-Apr06 18" xfId="3031" xr:uid="{00000000-0005-0000-0000-0000D60B0000}"/>
    <cellStyle name="B_Bot_SG.EEV-Apr06 19" xfId="3032" xr:uid="{00000000-0005-0000-0000-0000D70B0000}"/>
    <cellStyle name="B_Bot_SG.EEV-Apr06 2" xfId="3033" xr:uid="{00000000-0005-0000-0000-0000D80B0000}"/>
    <cellStyle name="B_Bot_SG.EEV-Apr06 20" xfId="3034" xr:uid="{00000000-0005-0000-0000-0000D90B0000}"/>
    <cellStyle name="B_Bot_SG.EEV-Apr06 21" xfId="3035" xr:uid="{00000000-0005-0000-0000-0000DA0B0000}"/>
    <cellStyle name="B_Bot_SG.EEV-Apr06 22" xfId="3036" xr:uid="{00000000-0005-0000-0000-0000DB0B0000}"/>
    <cellStyle name="B_Bot_SG.EEV-Apr06 23" xfId="3037" xr:uid="{00000000-0005-0000-0000-0000DC0B0000}"/>
    <cellStyle name="B_Bot_SG.EEV-Apr06 3" xfId="3038" xr:uid="{00000000-0005-0000-0000-0000DD0B0000}"/>
    <cellStyle name="B_Bot_SG.EEV-Apr06 4" xfId="3039" xr:uid="{00000000-0005-0000-0000-0000DE0B0000}"/>
    <cellStyle name="B_Bot_SG.EEV-Apr06 5" xfId="3040" xr:uid="{00000000-0005-0000-0000-0000DF0B0000}"/>
    <cellStyle name="B_Bot_SG.EEV-Apr06 6" xfId="3041" xr:uid="{00000000-0005-0000-0000-0000E00B0000}"/>
    <cellStyle name="B_Bot_SG.EEV-Apr06 7" xfId="3042" xr:uid="{00000000-0005-0000-0000-0000E10B0000}"/>
    <cellStyle name="B_Bot_SG.EEV-Apr06 8" xfId="3043" xr:uid="{00000000-0005-0000-0000-0000E20B0000}"/>
    <cellStyle name="B_Bot_SG.EEV-Apr06 9" xfId="3044" xr:uid="{00000000-0005-0000-0000-0000E30B0000}"/>
    <cellStyle name="B_Bot_SG.EEV-Apr06_HK.EEV-May06 4+2 kkh" xfId="3045" xr:uid="{00000000-0005-0000-0000-0000E40B0000}"/>
    <cellStyle name="B_Bot_SG.EEV-Apr06_HK.EEV-May06 4+2 kkh 10" xfId="3046" xr:uid="{00000000-0005-0000-0000-0000E50B0000}"/>
    <cellStyle name="B_Bot_SG.EEV-Apr06_HK.EEV-May06 4+2 kkh 11" xfId="3047" xr:uid="{00000000-0005-0000-0000-0000E60B0000}"/>
    <cellStyle name="B_Bot_SG.EEV-Apr06_HK.EEV-May06 4+2 kkh 12" xfId="3048" xr:uid="{00000000-0005-0000-0000-0000E70B0000}"/>
    <cellStyle name="B_Bot_SG.EEV-Apr06_HK.EEV-May06 4+2 kkh 13" xfId="3049" xr:uid="{00000000-0005-0000-0000-0000E80B0000}"/>
    <cellStyle name="B_Bot_SG.EEV-Apr06_HK.EEV-May06 4+2 kkh 14" xfId="3050" xr:uid="{00000000-0005-0000-0000-0000E90B0000}"/>
    <cellStyle name="B_Bot_SG.EEV-Apr06_HK.EEV-May06 4+2 kkh 15" xfId="3051" xr:uid="{00000000-0005-0000-0000-0000EA0B0000}"/>
    <cellStyle name="B_Bot_SG.EEV-Apr06_HK.EEV-May06 4+2 kkh 16" xfId="3052" xr:uid="{00000000-0005-0000-0000-0000EB0B0000}"/>
    <cellStyle name="B_Bot_SG.EEV-Apr06_HK.EEV-May06 4+2 kkh 17" xfId="3053" xr:uid="{00000000-0005-0000-0000-0000EC0B0000}"/>
    <cellStyle name="B_Bot_SG.EEV-Apr06_HK.EEV-May06 4+2 kkh 18" xfId="3054" xr:uid="{00000000-0005-0000-0000-0000ED0B0000}"/>
    <cellStyle name="B_Bot_SG.EEV-Apr06_HK.EEV-May06 4+2 kkh 19" xfId="3055" xr:uid="{00000000-0005-0000-0000-0000EE0B0000}"/>
    <cellStyle name="B_Bot_SG.EEV-Apr06_HK.EEV-May06 4+2 kkh 2" xfId="3056" xr:uid="{00000000-0005-0000-0000-0000EF0B0000}"/>
    <cellStyle name="B_Bot_SG.EEV-Apr06_HK.EEV-May06 4+2 kkh 20" xfId="3057" xr:uid="{00000000-0005-0000-0000-0000F00B0000}"/>
    <cellStyle name="B_Bot_SG.EEV-Apr06_HK.EEV-May06 4+2 kkh 21" xfId="3058" xr:uid="{00000000-0005-0000-0000-0000F10B0000}"/>
    <cellStyle name="B_Bot_SG.EEV-Apr06_HK.EEV-May06 4+2 kkh 22" xfId="3059" xr:uid="{00000000-0005-0000-0000-0000F20B0000}"/>
    <cellStyle name="B_Bot_SG.EEV-Apr06_HK.EEV-May06 4+2 kkh 23" xfId="3060" xr:uid="{00000000-0005-0000-0000-0000F30B0000}"/>
    <cellStyle name="B_Bot_SG.EEV-Apr06_HK.EEV-May06 4+2 kkh 3" xfId="3061" xr:uid="{00000000-0005-0000-0000-0000F40B0000}"/>
    <cellStyle name="B_Bot_SG.EEV-Apr06_HK.EEV-May06 4+2 kkh 4" xfId="3062" xr:uid="{00000000-0005-0000-0000-0000F50B0000}"/>
    <cellStyle name="B_Bot_SG.EEV-Apr06_HK.EEV-May06 4+2 kkh 5" xfId="3063" xr:uid="{00000000-0005-0000-0000-0000F60B0000}"/>
    <cellStyle name="B_Bot_SG.EEV-Apr06_HK.EEV-May06 4+2 kkh 6" xfId="3064" xr:uid="{00000000-0005-0000-0000-0000F70B0000}"/>
    <cellStyle name="B_Bot_SG.EEV-Apr06_HK.EEV-May06 4+2 kkh 7" xfId="3065" xr:uid="{00000000-0005-0000-0000-0000F80B0000}"/>
    <cellStyle name="B_Bot_SG.EEV-Apr06_HK.EEV-May06 4+2 kkh 8" xfId="3066" xr:uid="{00000000-0005-0000-0000-0000F90B0000}"/>
    <cellStyle name="B_Bot_SG.EEV-Apr06_HK.EEV-May06 4+2 kkh 9" xfId="3067" xr:uid="{00000000-0005-0000-0000-0000FA0B0000}"/>
    <cellStyle name="B_Bot_SG.EEV-Apr06_HK.EEV-May06 4+2 kkh_PROD_DETAILS" xfId="3068" xr:uid="{00000000-0005-0000-0000-0000FB0B0000}"/>
    <cellStyle name="B_Bot_SG.EEV-Apr06_HK.EEV-May06 4+2 kkh_SOLVENCY POSITION " xfId="3069" xr:uid="{00000000-0005-0000-0000-0000FC0B0000}"/>
    <cellStyle name="B_Bot_SG.EEV-Apr06_PROD_DETAILS" xfId="3070" xr:uid="{00000000-0005-0000-0000-0000FD0B0000}"/>
    <cellStyle name="B_Bot_SG.EEV-Apr06_SOLVENCY POSITION " xfId="3071" xr:uid="{00000000-0005-0000-0000-0000FE0B0000}"/>
    <cellStyle name="B_Bot_SG.EEV-June06 6+6" xfId="3072" xr:uid="{00000000-0005-0000-0000-0000FF0B0000}"/>
    <cellStyle name="B_Bot_SG.EEV-June06 6+6 10" xfId="3073" xr:uid="{00000000-0005-0000-0000-0000000C0000}"/>
    <cellStyle name="B_Bot_SG.EEV-June06 6+6 11" xfId="3074" xr:uid="{00000000-0005-0000-0000-0000010C0000}"/>
    <cellStyle name="B_Bot_SG.EEV-June06 6+6 12" xfId="3075" xr:uid="{00000000-0005-0000-0000-0000020C0000}"/>
    <cellStyle name="B_Bot_SG.EEV-June06 6+6 13" xfId="3076" xr:uid="{00000000-0005-0000-0000-0000030C0000}"/>
    <cellStyle name="B_Bot_SG.EEV-June06 6+6 14" xfId="3077" xr:uid="{00000000-0005-0000-0000-0000040C0000}"/>
    <cellStyle name="B_Bot_SG.EEV-June06 6+6 15" xfId="3078" xr:uid="{00000000-0005-0000-0000-0000050C0000}"/>
    <cellStyle name="B_Bot_SG.EEV-June06 6+6 16" xfId="3079" xr:uid="{00000000-0005-0000-0000-0000060C0000}"/>
    <cellStyle name="B_Bot_SG.EEV-June06 6+6 17" xfId="3080" xr:uid="{00000000-0005-0000-0000-0000070C0000}"/>
    <cellStyle name="B_Bot_SG.EEV-June06 6+6 18" xfId="3081" xr:uid="{00000000-0005-0000-0000-0000080C0000}"/>
    <cellStyle name="B_Bot_SG.EEV-June06 6+6 19" xfId="3082" xr:uid="{00000000-0005-0000-0000-0000090C0000}"/>
    <cellStyle name="B_Bot_SG.EEV-June06 6+6 2" xfId="3083" xr:uid="{00000000-0005-0000-0000-00000A0C0000}"/>
    <cellStyle name="B_Bot_SG.EEV-June06 6+6 20" xfId="3084" xr:uid="{00000000-0005-0000-0000-00000B0C0000}"/>
    <cellStyle name="B_Bot_SG.EEV-June06 6+6 21" xfId="3085" xr:uid="{00000000-0005-0000-0000-00000C0C0000}"/>
    <cellStyle name="B_Bot_SG.EEV-June06 6+6 22" xfId="3086" xr:uid="{00000000-0005-0000-0000-00000D0C0000}"/>
    <cellStyle name="B_Bot_SG.EEV-June06 6+6 23" xfId="3087" xr:uid="{00000000-0005-0000-0000-00000E0C0000}"/>
    <cellStyle name="B_Bot_SG.EEV-June06 6+6 3" xfId="3088" xr:uid="{00000000-0005-0000-0000-00000F0C0000}"/>
    <cellStyle name="B_Bot_SG.EEV-June06 6+6 4" xfId="3089" xr:uid="{00000000-0005-0000-0000-0000100C0000}"/>
    <cellStyle name="B_Bot_SG.EEV-June06 6+6 5" xfId="3090" xr:uid="{00000000-0005-0000-0000-0000110C0000}"/>
    <cellStyle name="B_Bot_SG.EEV-June06 6+6 6" xfId="3091" xr:uid="{00000000-0005-0000-0000-0000120C0000}"/>
    <cellStyle name="B_Bot_SG.EEV-June06 6+6 7" xfId="3092" xr:uid="{00000000-0005-0000-0000-0000130C0000}"/>
    <cellStyle name="B_Bot_SG.EEV-June06 6+6 8" xfId="3093" xr:uid="{00000000-0005-0000-0000-0000140C0000}"/>
    <cellStyle name="B_Bot_SG.EEV-June06 6+6 9" xfId="3094" xr:uid="{00000000-0005-0000-0000-0000150C0000}"/>
    <cellStyle name="B_Bot_SG.EEV-June06 6+6_PROD_DETAILS" xfId="3095" xr:uid="{00000000-0005-0000-0000-0000160C0000}"/>
    <cellStyle name="B_Bot_SG.EEV-June06 6+6_SOLVENCY POSITION " xfId="3096" xr:uid="{00000000-0005-0000-0000-0000170C0000}"/>
    <cellStyle name="B_Bot_SG.EEV-May06 4+2" xfId="3097" xr:uid="{00000000-0005-0000-0000-0000180C0000}"/>
    <cellStyle name="B_Bot_SG.EEV-May06 4+2 10" xfId="3098" xr:uid="{00000000-0005-0000-0000-0000190C0000}"/>
    <cellStyle name="B_Bot_SG.EEV-May06 4+2 11" xfId="3099" xr:uid="{00000000-0005-0000-0000-00001A0C0000}"/>
    <cellStyle name="B_Bot_SG.EEV-May06 4+2 12" xfId="3100" xr:uid="{00000000-0005-0000-0000-00001B0C0000}"/>
    <cellStyle name="B_Bot_SG.EEV-May06 4+2 13" xfId="3101" xr:uid="{00000000-0005-0000-0000-00001C0C0000}"/>
    <cellStyle name="B_Bot_SG.EEV-May06 4+2 14" xfId="3102" xr:uid="{00000000-0005-0000-0000-00001D0C0000}"/>
    <cellStyle name="B_Bot_SG.EEV-May06 4+2 15" xfId="3103" xr:uid="{00000000-0005-0000-0000-00001E0C0000}"/>
    <cellStyle name="B_Bot_SG.EEV-May06 4+2 16" xfId="3104" xr:uid="{00000000-0005-0000-0000-00001F0C0000}"/>
    <cellStyle name="B_Bot_SG.EEV-May06 4+2 17" xfId="3105" xr:uid="{00000000-0005-0000-0000-0000200C0000}"/>
    <cellStyle name="B_Bot_SG.EEV-May06 4+2 18" xfId="3106" xr:uid="{00000000-0005-0000-0000-0000210C0000}"/>
    <cellStyle name="B_Bot_SG.EEV-May06 4+2 19" xfId="3107" xr:uid="{00000000-0005-0000-0000-0000220C0000}"/>
    <cellStyle name="B_Bot_SG.EEV-May06 4+2 2" xfId="3108" xr:uid="{00000000-0005-0000-0000-0000230C0000}"/>
    <cellStyle name="B_Bot_SG.EEV-May06 4+2 20" xfId="3109" xr:uid="{00000000-0005-0000-0000-0000240C0000}"/>
    <cellStyle name="B_Bot_SG.EEV-May06 4+2 21" xfId="3110" xr:uid="{00000000-0005-0000-0000-0000250C0000}"/>
    <cellStyle name="B_Bot_SG.EEV-May06 4+2 22" xfId="3111" xr:uid="{00000000-0005-0000-0000-0000260C0000}"/>
    <cellStyle name="B_Bot_SG.EEV-May06 4+2 23" xfId="3112" xr:uid="{00000000-0005-0000-0000-0000270C0000}"/>
    <cellStyle name="B_Bot_SG.EEV-May06 4+2 3" xfId="3113" xr:uid="{00000000-0005-0000-0000-0000280C0000}"/>
    <cellStyle name="B_Bot_SG.EEV-May06 4+2 4" xfId="3114" xr:uid="{00000000-0005-0000-0000-0000290C0000}"/>
    <cellStyle name="B_Bot_SG.EEV-May06 4+2 5" xfId="3115" xr:uid="{00000000-0005-0000-0000-00002A0C0000}"/>
    <cellStyle name="B_Bot_SG.EEV-May06 4+2 6" xfId="3116" xr:uid="{00000000-0005-0000-0000-00002B0C0000}"/>
    <cellStyle name="B_Bot_SG.EEV-May06 4+2 7" xfId="3117" xr:uid="{00000000-0005-0000-0000-00002C0C0000}"/>
    <cellStyle name="B_Bot_SG.EEV-May06 4+2 8" xfId="3118" xr:uid="{00000000-0005-0000-0000-00002D0C0000}"/>
    <cellStyle name="B_Bot_SG.EEV-May06 4+2 9" xfId="3119" xr:uid="{00000000-0005-0000-0000-00002E0C0000}"/>
    <cellStyle name="B_Bot_SG.EEV-May06 4+2_PROD_DETAILS" xfId="3120" xr:uid="{00000000-0005-0000-0000-00002F0C0000}"/>
    <cellStyle name="B_Bot_SG.EEV-May06 4+2_SOLVENCY POSITION " xfId="3121" xr:uid="{00000000-0005-0000-0000-0000300C0000}"/>
    <cellStyle name="B_Bot_SOLVENCY POSITION " xfId="3122" xr:uid="{00000000-0005-0000-0000-0000310C0000}"/>
    <cellStyle name="B_Bot_SUMM" xfId="3123" xr:uid="{00000000-0005-0000-0000-0000320C0000}"/>
    <cellStyle name="B_Bot_SUMM 10" xfId="3124" xr:uid="{00000000-0005-0000-0000-0000330C0000}"/>
    <cellStyle name="B_Bot_SUMM 11" xfId="3125" xr:uid="{00000000-0005-0000-0000-0000340C0000}"/>
    <cellStyle name="B_Bot_SUMM 12" xfId="3126" xr:uid="{00000000-0005-0000-0000-0000350C0000}"/>
    <cellStyle name="B_Bot_SUMM 13" xfId="3127" xr:uid="{00000000-0005-0000-0000-0000360C0000}"/>
    <cellStyle name="B_Bot_SUMM 14" xfId="3128" xr:uid="{00000000-0005-0000-0000-0000370C0000}"/>
    <cellStyle name="B_Bot_SUMM 15" xfId="3129" xr:uid="{00000000-0005-0000-0000-0000380C0000}"/>
    <cellStyle name="B_Bot_SUMM 16" xfId="3130" xr:uid="{00000000-0005-0000-0000-0000390C0000}"/>
    <cellStyle name="B_Bot_SUMM 17" xfId="3131" xr:uid="{00000000-0005-0000-0000-00003A0C0000}"/>
    <cellStyle name="B_Bot_SUMM 18" xfId="3132" xr:uid="{00000000-0005-0000-0000-00003B0C0000}"/>
    <cellStyle name="B_Bot_SUMM 19" xfId="3133" xr:uid="{00000000-0005-0000-0000-00003C0C0000}"/>
    <cellStyle name="B_Bot_SUMM 2" xfId="3134" xr:uid="{00000000-0005-0000-0000-00003D0C0000}"/>
    <cellStyle name="B_Bot_SUMM 20" xfId="3135" xr:uid="{00000000-0005-0000-0000-00003E0C0000}"/>
    <cellStyle name="B_Bot_SUMM 21" xfId="3136" xr:uid="{00000000-0005-0000-0000-00003F0C0000}"/>
    <cellStyle name="B_Bot_SUMM 22" xfId="3137" xr:uid="{00000000-0005-0000-0000-0000400C0000}"/>
    <cellStyle name="B_Bot_SUMM 23" xfId="3138" xr:uid="{00000000-0005-0000-0000-0000410C0000}"/>
    <cellStyle name="B_Bot_SUMM 3" xfId="3139" xr:uid="{00000000-0005-0000-0000-0000420C0000}"/>
    <cellStyle name="B_Bot_SUMM 4" xfId="3140" xr:uid="{00000000-0005-0000-0000-0000430C0000}"/>
    <cellStyle name="B_Bot_SUMM 5" xfId="3141" xr:uid="{00000000-0005-0000-0000-0000440C0000}"/>
    <cellStyle name="B_Bot_SUMM 6" xfId="3142" xr:uid="{00000000-0005-0000-0000-0000450C0000}"/>
    <cellStyle name="B_Bot_SUMM 7" xfId="3143" xr:uid="{00000000-0005-0000-0000-0000460C0000}"/>
    <cellStyle name="B_Bot_SUMM 8" xfId="3144" xr:uid="{00000000-0005-0000-0000-0000470C0000}"/>
    <cellStyle name="B_Bot_SUMM 9" xfId="3145" xr:uid="{00000000-0005-0000-0000-0000480C0000}"/>
    <cellStyle name="B_Bot_SUMM_PROD_DETAILS" xfId="3146" xr:uid="{00000000-0005-0000-0000-0000490C0000}"/>
    <cellStyle name="B_Bot_SUMM_SOLVENCY POSITION " xfId="3147" xr:uid="{00000000-0005-0000-0000-00004A0C0000}"/>
    <cellStyle name="B_Bot_Template" xfId="3148" xr:uid="{00000000-0005-0000-0000-00004B0C0000}"/>
    <cellStyle name="B_Bot_Template 10" xfId="3149" xr:uid="{00000000-0005-0000-0000-00004C0C0000}"/>
    <cellStyle name="B_Bot_Template 11" xfId="3150" xr:uid="{00000000-0005-0000-0000-00004D0C0000}"/>
    <cellStyle name="B_Bot_Template 12" xfId="3151" xr:uid="{00000000-0005-0000-0000-00004E0C0000}"/>
    <cellStyle name="B_Bot_Template 13" xfId="3152" xr:uid="{00000000-0005-0000-0000-00004F0C0000}"/>
    <cellStyle name="B_Bot_Template 14" xfId="3153" xr:uid="{00000000-0005-0000-0000-0000500C0000}"/>
    <cellStyle name="B_Bot_Template 15" xfId="3154" xr:uid="{00000000-0005-0000-0000-0000510C0000}"/>
    <cellStyle name="B_Bot_Template 16" xfId="3155" xr:uid="{00000000-0005-0000-0000-0000520C0000}"/>
    <cellStyle name="B_Bot_Template 17" xfId="3156" xr:uid="{00000000-0005-0000-0000-0000530C0000}"/>
    <cellStyle name="B_Bot_Template 18" xfId="3157" xr:uid="{00000000-0005-0000-0000-0000540C0000}"/>
    <cellStyle name="B_Bot_Template 19" xfId="3158" xr:uid="{00000000-0005-0000-0000-0000550C0000}"/>
    <cellStyle name="B_Bot_Template 2" xfId="3159" xr:uid="{00000000-0005-0000-0000-0000560C0000}"/>
    <cellStyle name="B_Bot_Template 20" xfId="3160" xr:uid="{00000000-0005-0000-0000-0000570C0000}"/>
    <cellStyle name="B_Bot_Template 21" xfId="3161" xr:uid="{00000000-0005-0000-0000-0000580C0000}"/>
    <cellStyle name="B_Bot_Template 22" xfId="3162" xr:uid="{00000000-0005-0000-0000-0000590C0000}"/>
    <cellStyle name="B_Bot_Template 23" xfId="3163" xr:uid="{00000000-0005-0000-0000-00005A0C0000}"/>
    <cellStyle name="B_Bot_Template 3" xfId="3164" xr:uid="{00000000-0005-0000-0000-00005B0C0000}"/>
    <cellStyle name="B_Bot_Template 4" xfId="3165" xr:uid="{00000000-0005-0000-0000-00005C0C0000}"/>
    <cellStyle name="B_Bot_Template 5" xfId="3166" xr:uid="{00000000-0005-0000-0000-00005D0C0000}"/>
    <cellStyle name="B_Bot_Template 6" xfId="3167" xr:uid="{00000000-0005-0000-0000-00005E0C0000}"/>
    <cellStyle name="B_Bot_Template 7" xfId="3168" xr:uid="{00000000-0005-0000-0000-00005F0C0000}"/>
    <cellStyle name="B_Bot_Template 8" xfId="3169" xr:uid="{00000000-0005-0000-0000-0000600C0000}"/>
    <cellStyle name="B_Bot_Template 9" xfId="3170" xr:uid="{00000000-0005-0000-0000-0000610C0000}"/>
    <cellStyle name="B_Bot_Template_PROD_DETAILS" xfId="3171" xr:uid="{00000000-0005-0000-0000-0000620C0000}"/>
    <cellStyle name="B_Bot_Template_SOLVENCY POSITION " xfId="3172" xr:uid="{00000000-0005-0000-0000-0000630C0000}"/>
    <cellStyle name="B_BotLC" xfId="3173" xr:uid="{00000000-0005-0000-0000-0000640C0000}"/>
    <cellStyle name="B_BotLC 10" xfId="3174" xr:uid="{00000000-0005-0000-0000-0000650C0000}"/>
    <cellStyle name="B_BotLC 11" xfId="3175" xr:uid="{00000000-0005-0000-0000-0000660C0000}"/>
    <cellStyle name="B_BotLC 12" xfId="3176" xr:uid="{00000000-0005-0000-0000-0000670C0000}"/>
    <cellStyle name="B_BotLC 13" xfId="3177" xr:uid="{00000000-0005-0000-0000-0000680C0000}"/>
    <cellStyle name="B_BotLC 14" xfId="3178" xr:uid="{00000000-0005-0000-0000-0000690C0000}"/>
    <cellStyle name="B_BotLC 15" xfId="3179" xr:uid="{00000000-0005-0000-0000-00006A0C0000}"/>
    <cellStyle name="B_BotLC 16" xfId="3180" xr:uid="{00000000-0005-0000-0000-00006B0C0000}"/>
    <cellStyle name="B_BotLC 17" xfId="3181" xr:uid="{00000000-0005-0000-0000-00006C0C0000}"/>
    <cellStyle name="B_BotLC 18" xfId="3182" xr:uid="{00000000-0005-0000-0000-00006D0C0000}"/>
    <cellStyle name="B_BotLC 19" xfId="3183" xr:uid="{00000000-0005-0000-0000-00006E0C0000}"/>
    <cellStyle name="B_BotLC 2" xfId="3184" xr:uid="{00000000-0005-0000-0000-00006F0C0000}"/>
    <cellStyle name="B_BotLC 20" xfId="3185" xr:uid="{00000000-0005-0000-0000-0000700C0000}"/>
    <cellStyle name="B_BotLC 21" xfId="3186" xr:uid="{00000000-0005-0000-0000-0000710C0000}"/>
    <cellStyle name="B_BotLC 22" xfId="3187" xr:uid="{00000000-0005-0000-0000-0000720C0000}"/>
    <cellStyle name="B_BotLC 23" xfId="3188" xr:uid="{00000000-0005-0000-0000-0000730C0000}"/>
    <cellStyle name="B_BotLC 3" xfId="3189" xr:uid="{00000000-0005-0000-0000-0000740C0000}"/>
    <cellStyle name="B_BotLC 4" xfId="3190" xr:uid="{00000000-0005-0000-0000-0000750C0000}"/>
    <cellStyle name="B_BotLC 5" xfId="3191" xr:uid="{00000000-0005-0000-0000-0000760C0000}"/>
    <cellStyle name="B_BotLC 6" xfId="3192" xr:uid="{00000000-0005-0000-0000-0000770C0000}"/>
    <cellStyle name="B_BotLC 7" xfId="3193" xr:uid="{00000000-0005-0000-0000-0000780C0000}"/>
    <cellStyle name="B_BotLC 8" xfId="3194" xr:uid="{00000000-0005-0000-0000-0000790C0000}"/>
    <cellStyle name="B_BotLC 9" xfId="3195" xr:uid="{00000000-0005-0000-0000-00007A0C0000}"/>
    <cellStyle name="B_BotLC_ASSUMP" xfId="3196" xr:uid="{00000000-0005-0000-0000-00007B0C0000}"/>
    <cellStyle name="B_BotLC_ASSUMP 10" xfId="3197" xr:uid="{00000000-0005-0000-0000-00007C0C0000}"/>
    <cellStyle name="B_BotLC_ASSUMP 11" xfId="3198" xr:uid="{00000000-0005-0000-0000-00007D0C0000}"/>
    <cellStyle name="B_BotLC_ASSUMP 12" xfId="3199" xr:uid="{00000000-0005-0000-0000-00007E0C0000}"/>
    <cellStyle name="B_BotLC_ASSUMP 13" xfId="3200" xr:uid="{00000000-0005-0000-0000-00007F0C0000}"/>
    <cellStyle name="B_BotLC_ASSUMP 14" xfId="3201" xr:uid="{00000000-0005-0000-0000-0000800C0000}"/>
    <cellStyle name="B_BotLC_ASSUMP 15" xfId="3202" xr:uid="{00000000-0005-0000-0000-0000810C0000}"/>
    <cellStyle name="B_BotLC_ASSUMP 16" xfId="3203" xr:uid="{00000000-0005-0000-0000-0000820C0000}"/>
    <cellStyle name="B_BotLC_ASSUMP 17" xfId="3204" xr:uid="{00000000-0005-0000-0000-0000830C0000}"/>
    <cellStyle name="B_BotLC_ASSUMP 18" xfId="3205" xr:uid="{00000000-0005-0000-0000-0000840C0000}"/>
    <cellStyle name="B_BotLC_ASSUMP 19" xfId="3206" xr:uid="{00000000-0005-0000-0000-0000850C0000}"/>
    <cellStyle name="B_BotLC_ASSUMP 2" xfId="3207" xr:uid="{00000000-0005-0000-0000-0000860C0000}"/>
    <cellStyle name="B_BotLC_ASSUMP 20" xfId="3208" xr:uid="{00000000-0005-0000-0000-0000870C0000}"/>
    <cellStyle name="B_BotLC_ASSUMP 21" xfId="3209" xr:uid="{00000000-0005-0000-0000-0000880C0000}"/>
    <cellStyle name="B_BotLC_ASSUMP 22" xfId="3210" xr:uid="{00000000-0005-0000-0000-0000890C0000}"/>
    <cellStyle name="B_BotLC_ASSUMP 23" xfId="3211" xr:uid="{00000000-0005-0000-0000-00008A0C0000}"/>
    <cellStyle name="B_BotLC_ASSUMP 3" xfId="3212" xr:uid="{00000000-0005-0000-0000-00008B0C0000}"/>
    <cellStyle name="B_BotLC_ASSUMP 4" xfId="3213" xr:uid="{00000000-0005-0000-0000-00008C0C0000}"/>
    <cellStyle name="B_BotLC_ASSUMP 5" xfId="3214" xr:uid="{00000000-0005-0000-0000-00008D0C0000}"/>
    <cellStyle name="B_BotLC_ASSUMP 6" xfId="3215" xr:uid="{00000000-0005-0000-0000-00008E0C0000}"/>
    <cellStyle name="B_BotLC_ASSUMP 7" xfId="3216" xr:uid="{00000000-0005-0000-0000-00008F0C0000}"/>
    <cellStyle name="B_BotLC_ASSUMP 8" xfId="3217" xr:uid="{00000000-0005-0000-0000-0000900C0000}"/>
    <cellStyle name="B_BotLC_ASSUMP 9" xfId="3218" xr:uid="{00000000-0005-0000-0000-0000910C0000}"/>
    <cellStyle name="B_BotLC_ASSUMP_PROD_DETAILS" xfId="3219" xr:uid="{00000000-0005-0000-0000-0000920C0000}"/>
    <cellStyle name="B_BotLC_ASSUMP_SOLVENCY POSITION " xfId="3220" xr:uid="{00000000-0005-0000-0000-0000930C0000}"/>
    <cellStyle name="B_BotLC_Checks" xfId="3221" xr:uid="{00000000-0005-0000-0000-0000940C0000}"/>
    <cellStyle name="B_BotLC_Checks 10" xfId="3222" xr:uid="{00000000-0005-0000-0000-0000950C0000}"/>
    <cellStyle name="B_BotLC_Checks 11" xfId="3223" xr:uid="{00000000-0005-0000-0000-0000960C0000}"/>
    <cellStyle name="B_BotLC_Checks 12" xfId="3224" xr:uid="{00000000-0005-0000-0000-0000970C0000}"/>
    <cellStyle name="B_BotLC_Checks 13" xfId="3225" xr:uid="{00000000-0005-0000-0000-0000980C0000}"/>
    <cellStyle name="B_BotLC_Checks 14" xfId="3226" xr:uid="{00000000-0005-0000-0000-0000990C0000}"/>
    <cellStyle name="B_BotLC_Checks 15" xfId="3227" xr:uid="{00000000-0005-0000-0000-00009A0C0000}"/>
    <cellStyle name="B_BotLC_Checks 16" xfId="3228" xr:uid="{00000000-0005-0000-0000-00009B0C0000}"/>
    <cellStyle name="B_BotLC_Checks 17" xfId="3229" xr:uid="{00000000-0005-0000-0000-00009C0C0000}"/>
    <cellStyle name="B_BotLC_Checks 18" xfId="3230" xr:uid="{00000000-0005-0000-0000-00009D0C0000}"/>
    <cellStyle name="B_BotLC_Checks 19" xfId="3231" xr:uid="{00000000-0005-0000-0000-00009E0C0000}"/>
    <cellStyle name="B_BotLC_Checks 2" xfId="3232" xr:uid="{00000000-0005-0000-0000-00009F0C0000}"/>
    <cellStyle name="B_BotLC_Checks 20" xfId="3233" xr:uid="{00000000-0005-0000-0000-0000A00C0000}"/>
    <cellStyle name="B_BotLC_Checks 21" xfId="3234" xr:uid="{00000000-0005-0000-0000-0000A10C0000}"/>
    <cellStyle name="B_BotLC_Checks 22" xfId="3235" xr:uid="{00000000-0005-0000-0000-0000A20C0000}"/>
    <cellStyle name="B_BotLC_Checks 23" xfId="3236" xr:uid="{00000000-0005-0000-0000-0000A30C0000}"/>
    <cellStyle name="B_BotLC_Checks 3" xfId="3237" xr:uid="{00000000-0005-0000-0000-0000A40C0000}"/>
    <cellStyle name="B_BotLC_Checks 4" xfId="3238" xr:uid="{00000000-0005-0000-0000-0000A50C0000}"/>
    <cellStyle name="B_BotLC_Checks 5" xfId="3239" xr:uid="{00000000-0005-0000-0000-0000A60C0000}"/>
    <cellStyle name="B_BotLC_Checks 6" xfId="3240" xr:uid="{00000000-0005-0000-0000-0000A70C0000}"/>
    <cellStyle name="B_BotLC_Checks 7" xfId="3241" xr:uid="{00000000-0005-0000-0000-0000A80C0000}"/>
    <cellStyle name="B_BotLC_Checks 8" xfId="3242" xr:uid="{00000000-0005-0000-0000-0000A90C0000}"/>
    <cellStyle name="B_BotLC_Checks 9" xfId="3243" xr:uid="{00000000-0005-0000-0000-0000AA0C0000}"/>
    <cellStyle name="B_BotLC_Checks_PROD_DETAILS" xfId="3244" xr:uid="{00000000-0005-0000-0000-0000AB0C0000}"/>
    <cellStyle name="B_BotLC_Checks_SOLVENCY POSITION " xfId="3245" xr:uid="{00000000-0005-0000-0000-0000AC0C0000}"/>
    <cellStyle name="B_BotLC_Group Life" xfId="3246" xr:uid="{00000000-0005-0000-0000-0000AD0C0000}"/>
    <cellStyle name="B_BotLC_Group Life 10" xfId="3247" xr:uid="{00000000-0005-0000-0000-0000AE0C0000}"/>
    <cellStyle name="B_BotLC_Group Life 11" xfId="3248" xr:uid="{00000000-0005-0000-0000-0000AF0C0000}"/>
    <cellStyle name="B_BotLC_Group Life 12" xfId="3249" xr:uid="{00000000-0005-0000-0000-0000B00C0000}"/>
    <cellStyle name="B_BotLC_Group Life 13" xfId="3250" xr:uid="{00000000-0005-0000-0000-0000B10C0000}"/>
    <cellStyle name="B_BotLC_Group Life 14" xfId="3251" xr:uid="{00000000-0005-0000-0000-0000B20C0000}"/>
    <cellStyle name="B_BotLC_Group Life 15" xfId="3252" xr:uid="{00000000-0005-0000-0000-0000B30C0000}"/>
    <cellStyle name="B_BotLC_Group Life 16" xfId="3253" xr:uid="{00000000-0005-0000-0000-0000B40C0000}"/>
    <cellStyle name="B_BotLC_Group Life 17" xfId="3254" xr:uid="{00000000-0005-0000-0000-0000B50C0000}"/>
    <cellStyle name="B_BotLC_Group Life 18" xfId="3255" xr:uid="{00000000-0005-0000-0000-0000B60C0000}"/>
    <cellStyle name="B_BotLC_Group Life 19" xfId="3256" xr:uid="{00000000-0005-0000-0000-0000B70C0000}"/>
    <cellStyle name="B_BotLC_Group Life 2" xfId="3257" xr:uid="{00000000-0005-0000-0000-0000B80C0000}"/>
    <cellStyle name="B_BotLC_Group Life 20" xfId="3258" xr:uid="{00000000-0005-0000-0000-0000B90C0000}"/>
    <cellStyle name="B_BotLC_Group Life 21" xfId="3259" xr:uid="{00000000-0005-0000-0000-0000BA0C0000}"/>
    <cellStyle name="B_BotLC_Group Life 22" xfId="3260" xr:uid="{00000000-0005-0000-0000-0000BB0C0000}"/>
    <cellStyle name="B_BotLC_Group Life 23" xfId="3261" xr:uid="{00000000-0005-0000-0000-0000BC0C0000}"/>
    <cellStyle name="B_BotLC_Group Life 3" xfId="3262" xr:uid="{00000000-0005-0000-0000-0000BD0C0000}"/>
    <cellStyle name="B_BotLC_Group Life 4" xfId="3263" xr:uid="{00000000-0005-0000-0000-0000BE0C0000}"/>
    <cellStyle name="B_BotLC_Group Life 5" xfId="3264" xr:uid="{00000000-0005-0000-0000-0000BF0C0000}"/>
    <cellStyle name="B_BotLC_Group Life 6" xfId="3265" xr:uid="{00000000-0005-0000-0000-0000C00C0000}"/>
    <cellStyle name="B_BotLC_Group Life 7" xfId="3266" xr:uid="{00000000-0005-0000-0000-0000C10C0000}"/>
    <cellStyle name="B_BotLC_Group Life 8" xfId="3267" xr:uid="{00000000-0005-0000-0000-0000C20C0000}"/>
    <cellStyle name="B_BotLC_Group Life 9" xfId="3268" xr:uid="{00000000-0005-0000-0000-0000C30C0000}"/>
    <cellStyle name="B_BotLC_Group Life_PROD_DETAILS" xfId="3269" xr:uid="{00000000-0005-0000-0000-0000C40C0000}"/>
    <cellStyle name="B_BotLC_Group Life_SOLVENCY POSITION " xfId="3270" xr:uid="{00000000-0005-0000-0000-0000C50C0000}"/>
    <cellStyle name="B_BotLC_HK P &amp; L (To Finance to compute tax)" xfId="3271" xr:uid="{00000000-0005-0000-0000-0000C60C0000}"/>
    <cellStyle name="B_BotLC_HK P &amp; L (To Finance to compute tax) 10" xfId="3272" xr:uid="{00000000-0005-0000-0000-0000C70C0000}"/>
    <cellStyle name="B_BotLC_HK P &amp; L (To Finance to compute tax) 11" xfId="3273" xr:uid="{00000000-0005-0000-0000-0000C80C0000}"/>
    <cellStyle name="B_BotLC_HK P &amp; L (To Finance to compute tax) 12" xfId="3274" xr:uid="{00000000-0005-0000-0000-0000C90C0000}"/>
    <cellStyle name="B_BotLC_HK P &amp; L (To Finance to compute tax) 13" xfId="3275" xr:uid="{00000000-0005-0000-0000-0000CA0C0000}"/>
    <cellStyle name="B_BotLC_HK P &amp; L (To Finance to compute tax) 14" xfId="3276" xr:uid="{00000000-0005-0000-0000-0000CB0C0000}"/>
    <cellStyle name="B_BotLC_HK P &amp; L (To Finance to compute tax) 15" xfId="3277" xr:uid="{00000000-0005-0000-0000-0000CC0C0000}"/>
    <cellStyle name="B_BotLC_HK P &amp; L (To Finance to compute tax) 16" xfId="3278" xr:uid="{00000000-0005-0000-0000-0000CD0C0000}"/>
    <cellStyle name="B_BotLC_HK P &amp; L (To Finance to compute tax) 17" xfId="3279" xr:uid="{00000000-0005-0000-0000-0000CE0C0000}"/>
    <cellStyle name="B_BotLC_HK P &amp; L (To Finance to compute tax) 18" xfId="3280" xr:uid="{00000000-0005-0000-0000-0000CF0C0000}"/>
    <cellStyle name="B_BotLC_HK P &amp; L (To Finance to compute tax) 19" xfId="3281" xr:uid="{00000000-0005-0000-0000-0000D00C0000}"/>
    <cellStyle name="B_BotLC_HK P &amp; L (To Finance to compute tax) 2" xfId="3282" xr:uid="{00000000-0005-0000-0000-0000D10C0000}"/>
    <cellStyle name="B_BotLC_HK P &amp; L (To Finance to compute tax) 20" xfId="3283" xr:uid="{00000000-0005-0000-0000-0000D20C0000}"/>
    <cellStyle name="B_BotLC_HK P &amp; L (To Finance to compute tax) 21" xfId="3284" xr:uid="{00000000-0005-0000-0000-0000D30C0000}"/>
    <cellStyle name="B_BotLC_HK P &amp; L (To Finance to compute tax) 22" xfId="3285" xr:uid="{00000000-0005-0000-0000-0000D40C0000}"/>
    <cellStyle name="B_BotLC_HK P &amp; L (To Finance to compute tax) 23" xfId="3286" xr:uid="{00000000-0005-0000-0000-0000D50C0000}"/>
    <cellStyle name="B_BotLC_HK P &amp; L (To Finance to compute tax) 3" xfId="3287" xr:uid="{00000000-0005-0000-0000-0000D60C0000}"/>
    <cellStyle name="B_BotLC_HK P &amp; L (To Finance to compute tax) 4" xfId="3288" xr:uid="{00000000-0005-0000-0000-0000D70C0000}"/>
    <cellStyle name="B_BotLC_HK P &amp; L (To Finance to compute tax) 5" xfId="3289" xr:uid="{00000000-0005-0000-0000-0000D80C0000}"/>
    <cellStyle name="B_BotLC_HK P &amp; L (To Finance to compute tax) 6" xfId="3290" xr:uid="{00000000-0005-0000-0000-0000D90C0000}"/>
    <cellStyle name="B_BotLC_HK P &amp; L (To Finance to compute tax) 7" xfId="3291" xr:uid="{00000000-0005-0000-0000-0000DA0C0000}"/>
    <cellStyle name="B_BotLC_HK P &amp; L (To Finance to compute tax) 8" xfId="3292" xr:uid="{00000000-0005-0000-0000-0000DB0C0000}"/>
    <cellStyle name="B_BotLC_HK P &amp; L (To Finance to compute tax) 9" xfId="3293" xr:uid="{00000000-0005-0000-0000-0000DC0C0000}"/>
    <cellStyle name="B_BotLC_HK P &amp; L (To Finance to compute tax)_PROD_DETAILS" xfId="3294" xr:uid="{00000000-0005-0000-0000-0000DD0C0000}"/>
    <cellStyle name="B_BotLC_HK P &amp; L (To Finance to compute tax)_SOLVENCY POSITION " xfId="3295" xr:uid="{00000000-0005-0000-0000-0000DE0C0000}"/>
    <cellStyle name="B_BotLC_HK.EEV-Apr06v2" xfId="3296" xr:uid="{00000000-0005-0000-0000-0000DF0C0000}"/>
    <cellStyle name="B_BotLC_HK.EEV-Apr06v2 10" xfId="3297" xr:uid="{00000000-0005-0000-0000-0000E00C0000}"/>
    <cellStyle name="B_BotLC_HK.EEV-Apr06v2 11" xfId="3298" xr:uid="{00000000-0005-0000-0000-0000E10C0000}"/>
    <cellStyle name="B_BotLC_HK.EEV-Apr06v2 12" xfId="3299" xr:uid="{00000000-0005-0000-0000-0000E20C0000}"/>
    <cellStyle name="B_BotLC_HK.EEV-Apr06v2 13" xfId="3300" xr:uid="{00000000-0005-0000-0000-0000E30C0000}"/>
    <cellStyle name="B_BotLC_HK.EEV-Apr06v2 14" xfId="3301" xr:uid="{00000000-0005-0000-0000-0000E40C0000}"/>
    <cellStyle name="B_BotLC_HK.EEV-Apr06v2 15" xfId="3302" xr:uid="{00000000-0005-0000-0000-0000E50C0000}"/>
    <cellStyle name="B_BotLC_HK.EEV-Apr06v2 16" xfId="3303" xr:uid="{00000000-0005-0000-0000-0000E60C0000}"/>
    <cellStyle name="B_BotLC_HK.EEV-Apr06v2 17" xfId="3304" xr:uid="{00000000-0005-0000-0000-0000E70C0000}"/>
    <cellStyle name="B_BotLC_HK.EEV-Apr06v2 18" xfId="3305" xr:uid="{00000000-0005-0000-0000-0000E80C0000}"/>
    <cellStyle name="B_BotLC_HK.EEV-Apr06v2 19" xfId="3306" xr:uid="{00000000-0005-0000-0000-0000E90C0000}"/>
    <cellStyle name="B_BotLC_HK.EEV-Apr06v2 2" xfId="3307" xr:uid="{00000000-0005-0000-0000-0000EA0C0000}"/>
    <cellStyle name="B_BotLC_HK.EEV-Apr06v2 20" xfId="3308" xr:uid="{00000000-0005-0000-0000-0000EB0C0000}"/>
    <cellStyle name="B_BotLC_HK.EEV-Apr06v2 21" xfId="3309" xr:uid="{00000000-0005-0000-0000-0000EC0C0000}"/>
    <cellStyle name="B_BotLC_HK.EEV-Apr06v2 22" xfId="3310" xr:uid="{00000000-0005-0000-0000-0000ED0C0000}"/>
    <cellStyle name="B_BotLC_HK.EEV-Apr06v2 23" xfId="3311" xr:uid="{00000000-0005-0000-0000-0000EE0C0000}"/>
    <cellStyle name="B_BotLC_HK.EEV-Apr06v2 3" xfId="3312" xr:uid="{00000000-0005-0000-0000-0000EF0C0000}"/>
    <cellStyle name="B_BotLC_HK.EEV-Apr06v2 4" xfId="3313" xr:uid="{00000000-0005-0000-0000-0000F00C0000}"/>
    <cellStyle name="B_BotLC_HK.EEV-Apr06v2 5" xfId="3314" xr:uid="{00000000-0005-0000-0000-0000F10C0000}"/>
    <cellStyle name="B_BotLC_HK.EEV-Apr06v2 6" xfId="3315" xr:uid="{00000000-0005-0000-0000-0000F20C0000}"/>
    <cellStyle name="B_BotLC_HK.EEV-Apr06v2 7" xfId="3316" xr:uid="{00000000-0005-0000-0000-0000F30C0000}"/>
    <cellStyle name="B_BotLC_HK.EEV-Apr06v2 8" xfId="3317" xr:uid="{00000000-0005-0000-0000-0000F40C0000}"/>
    <cellStyle name="B_BotLC_HK.EEV-Apr06v2 9" xfId="3318" xr:uid="{00000000-0005-0000-0000-0000F50C0000}"/>
    <cellStyle name="B_BotLC_HK.EEV-Apr06v2_HK.EEV-May06 4+2 kkh" xfId="3319" xr:uid="{00000000-0005-0000-0000-0000F60C0000}"/>
    <cellStyle name="B_BotLC_HK.EEV-Apr06v2_HK.EEV-May06 4+2 kkh 10" xfId="3320" xr:uid="{00000000-0005-0000-0000-0000F70C0000}"/>
    <cellStyle name="B_BotLC_HK.EEV-Apr06v2_HK.EEV-May06 4+2 kkh 11" xfId="3321" xr:uid="{00000000-0005-0000-0000-0000F80C0000}"/>
    <cellStyle name="B_BotLC_HK.EEV-Apr06v2_HK.EEV-May06 4+2 kkh 12" xfId="3322" xr:uid="{00000000-0005-0000-0000-0000F90C0000}"/>
    <cellStyle name="B_BotLC_HK.EEV-Apr06v2_HK.EEV-May06 4+2 kkh 13" xfId="3323" xr:uid="{00000000-0005-0000-0000-0000FA0C0000}"/>
    <cellStyle name="B_BotLC_HK.EEV-Apr06v2_HK.EEV-May06 4+2 kkh 14" xfId="3324" xr:uid="{00000000-0005-0000-0000-0000FB0C0000}"/>
    <cellStyle name="B_BotLC_HK.EEV-Apr06v2_HK.EEV-May06 4+2 kkh 15" xfId="3325" xr:uid="{00000000-0005-0000-0000-0000FC0C0000}"/>
    <cellStyle name="B_BotLC_HK.EEV-Apr06v2_HK.EEV-May06 4+2 kkh 16" xfId="3326" xr:uid="{00000000-0005-0000-0000-0000FD0C0000}"/>
    <cellStyle name="B_BotLC_HK.EEV-Apr06v2_HK.EEV-May06 4+2 kkh 17" xfId="3327" xr:uid="{00000000-0005-0000-0000-0000FE0C0000}"/>
    <cellStyle name="B_BotLC_HK.EEV-Apr06v2_HK.EEV-May06 4+2 kkh 18" xfId="3328" xr:uid="{00000000-0005-0000-0000-0000FF0C0000}"/>
    <cellStyle name="B_BotLC_HK.EEV-Apr06v2_HK.EEV-May06 4+2 kkh 19" xfId="3329" xr:uid="{00000000-0005-0000-0000-0000000D0000}"/>
    <cellStyle name="B_BotLC_HK.EEV-Apr06v2_HK.EEV-May06 4+2 kkh 2" xfId="3330" xr:uid="{00000000-0005-0000-0000-0000010D0000}"/>
    <cellStyle name="B_BotLC_HK.EEV-Apr06v2_HK.EEV-May06 4+2 kkh 20" xfId="3331" xr:uid="{00000000-0005-0000-0000-0000020D0000}"/>
    <cellStyle name="B_BotLC_HK.EEV-Apr06v2_HK.EEV-May06 4+2 kkh 21" xfId="3332" xr:uid="{00000000-0005-0000-0000-0000030D0000}"/>
    <cellStyle name="B_BotLC_HK.EEV-Apr06v2_HK.EEV-May06 4+2 kkh 22" xfId="3333" xr:uid="{00000000-0005-0000-0000-0000040D0000}"/>
    <cellStyle name="B_BotLC_HK.EEV-Apr06v2_HK.EEV-May06 4+2 kkh 23" xfId="3334" xr:uid="{00000000-0005-0000-0000-0000050D0000}"/>
    <cellStyle name="B_BotLC_HK.EEV-Apr06v2_HK.EEV-May06 4+2 kkh 3" xfId="3335" xr:uid="{00000000-0005-0000-0000-0000060D0000}"/>
    <cellStyle name="B_BotLC_HK.EEV-Apr06v2_HK.EEV-May06 4+2 kkh 4" xfId="3336" xr:uid="{00000000-0005-0000-0000-0000070D0000}"/>
    <cellStyle name="B_BotLC_HK.EEV-Apr06v2_HK.EEV-May06 4+2 kkh 5" xfId="3337" xr:uid="{00000000-0005-0000-0000-0000080D0000}"/>
    <cellStyle name="B_BotLC_HK.EEV-Apr06v2_HK.EEV-May06 4+2 kkh 6" xfId="3338" xr:uid="{00000000-0005-0000-0000-0000090D0000}"/>
    <cellStyle name="B_BotLC_HK.EEV-Apr06v2_HK.EEV-May06 4+2 kkh 7" xfId="3339" xr:uid="{00000000-0005-0000-0000-00000A0D0000}"/>
    <cellStyle name="B_BotLC_HK.EEV-Apr06v2_HK.EEV-May06 4+2 kkh 8" xfId="3340" xr:uid="{00000000-0005-0000-0000-00000B0D0000}"/>
    <cellStyle name="B_BotLC_HK.EEV-Apr06v2_HK.EEV-May06 4+2 kkh 9" xfId="3341" xr:uid="{00000000-0005-0000-0000-00000C0D0000}"/>
    <cellStyle name="B_BotLC_HK.EEV-Apr06v2_HK.EEV-May06 4+2 kkh_PROD_DETAILS" xfId="3342" xr:uid="{00000000-0005-0000-0000-00000D0D0000}"/>
    <cellStyle name="B_BotLC_HK.EEV-Apr06v2_HK.EEV-May06 4+2 kkh_SOLVENCY POSITION " xfId="3343" xr:uid="{00000000-0005-0000-0000-00000E0D0000}"/>
    <cellStyle name="B_BotLC_HK.EEV-Apr06v2_PROD_DETAILS" xfId="3344" xr:uid="{00000000-0005-0000-0000-00000F0D0000}"/>
    <cellStyle name="B_BotLC_HK.EEV-Apr06v2_SOLVENCY POSITION " xfId="3345" xr:uid="{00000000-0005-0000-0000-0000100D0000}"/>
    <cellStyle name="B_BotLC_HK.EEV-Jun06 07-09 2006 (QF3)" xfId="3346" xr:uid="{00000000-0005-0000-0000-0000110D0000}"/>
    <cellStyle name="B_BotLC_HK.EEV-Jun06 07-09 2006 (QF3) 10" xfId="3347" xr:uid="{00000000-0005-0000-0000-0000120D0000}"/>
    <cellStyle name="B_BotLC_HK.EEV-Jun06 07-09 2006 (QF3) 11" xfId="3348" xr:uid="{00000000-0005-0000-0000-0000130D0000}"/>
    <cellStyle name="B_BotLC_HK.EEV-Jun06 07-09 2006 (QF3) 12" xfId="3349" xr:uid="{00000000-0005-0000-0000-0000140D0000}"/>
    <cellStyle name="B_BotLC_HK.EEV-Jun06 07-09 2006 (QF3) 13" xfId="3350" xr:uid="{00000000-0005-0000-0000-0000150D0000}"/>
    <cellStyle name="B_BotLC_HK.EEV-Jun06 07-09 2006 (QF3) 14" xfId="3351" xr:uid="{00000000-0005-0000-0000-0000160D0000}"/>
    <cellStyle name="B_BotLC_HK.EEV-Jun06 07-09 2006 (QF3) 15" xfId="3352" xr:uid="{00000000-0005-0000-0000-0000170D0000}"/>
    <cellStyle name="B_BotLC_HK.EEV-Jun06 07-09 2006 (QF3) 16" xfId="3353" xr:uid="{00000000-0005-0000-0000-0000180D0000}"/>
    <cellStyle name="B_BotLC_HK.EEV-Jun06 07-09 2006 (QF3) 17" xfId="3354" xr:uid="{00000000-0005-0000-0000-0000190D0000}"/>
    <cellStyle name="B_BotLC_HK.EEV-Jun06 07-09 2006 (QF3) 18" xfId="3355" xr:uid="{00000000-0005-0000-0000-00001A0D0000}"/>
    <cellStyle name="B_BotLC_HK.EEV-Jun06 07-09 2006 (QF3) 19" xfId="3356" xr:uid="{00000000-0005-0000-0000-00001B0D0000}"/>
    <cellStyle name="B_BotLC_HK.EEV-Jun06 07-09 2006 (QF3) 2" xfId="3357" xr:uid="{00000000-0005-0000-0000-00001C0D0000}"/>
    <cellStyle name="B_BotLC_HK.EEV-Jun06 07-09 2006 (QF3) 20" xfId="3358" xr:uid="{00000000-0005-0000-0000-00001D0D0000}"/>
    <cellStyle name="B_BotLC_HK.EEV-Jun06 07-09 2006 (QF3) 21" xfId="3359" xr:uid="{00000000-0005-0000-0000-00001E0D0000}"/>
    <cellStyle name="B_BotLC_HK.EEV-Jun06 07-09 2006 (QF3) 22" xfId="3360" xr:uid="{00000000-0005-0000-0000-00001F0D0000}"/>
    <cellStyle name="B_BotLC_HK.EEV-Jun06 07-09 2006 (QF3) 23" xfId="3361" xr:uid="{00000000-0005-0000-0000-0000200D0000}"/>
    <cellStyle name="B_BotLC_HK.EEV-Jun06 07-09 2006 (QF3) 3" xfId="3362" xr:uid="{00000000-0005-0000-0000-0000210D0000}"/>
    <cellStyle name="B_BotLC_HK.EEV-Jun06 07-09 2006 (QF3) 4" xfId="3363" xr:uid="{00000000-0005-0000-0000-0000220D0000}"/>
    <cellStyle name="B_BotLC_HK.EEV-Jun06 07-09 2006 (QF3) 5" xfId="3364" xr:uid="{00000000-0005-0000-0000-0000230D0000}"/>
    <cellStyle name="B_BotLC_HK.EEV-Jun06 07-09 2006 (QF3) 6" xfId="3365" xr:uid="{00000000-0005-0000-0000-0000240D0000}"/>
    <cellStyle name="B_BotLC_HK.EEV-Jun06 07-09 2006 (QF3) 7" xfId="3366" xr:uid="{00000000-0005-0000-0000-0000250D0000}"/>
    <cellStyle name="B_BotLC_HK.EEV-Jun06 07-09 2006 (QF3) 8" xfId="3367" xr:uid="{00000000-0005-0000-0000-0000260D0000}"/>
    <cellStyle name="B_BotLC_HK.EEV-Jun06 07-09 2006 (QF3) 9" xfId="3368" xr:uid="{00000000-0005-0000-0000-0000270D0000}"/>
    <cellStyle name="B_BotLC_HK.EEV-Jun06 07-09 2006 (QF3)_PROD_DETAILS" xfId="3369" xr:uid="{00000000-0005-0000-0000-0000280D0000}"/>
    <cellStyle name="B_BotLC_HK.EEV-Jun06 07-09 2006 (QF3)_SOLVENCY POSITION " xfId="3370" xr:uid="{00000000-0005-0000-0000-0000290D0000}"/>
    <cellStyle name="B_BotLC_HK.EEV-May06 4+2" xfId="3371" xr:uid="{00000000-0005-0000-0000-00002A0D0000}"/>
    <cellStyle name="B_BotLC_HK.EEV-May06 4+2 10" xfId="3372" xr:uid="{00000000-0005-0000-0000-00002B0D0000}"/>
    <cellStyle name="B_BotLC_HK.EEV-May06 4+2 11" xfId="3373" xr:uid="{00000000-0005-0000-0000-00002C0D0000}"/>
    <cellStyle name="B_BotLC_HK.EEV-May06 4+2 12" xfId="3374" xr:uid="{00000000-0005-0000-0000-00002D0D0000}"/>
    <cellStyle name="B_BotLC_HK.EEV-May06 4+2 13" xfId="3375" xr:uid="{00000000-0005-0000-0000-00002E0D0000}"/>
    <cellStyle name="B_BotLC_HK.EEV-May06 4+2 14" xfId="3376" xr:uid="{00000000-0005-0000-0000-00002F0D0000}"/>
    <cellStyle name="B_BotLC_HK.EEV-May06 4+2 15" xfId="3377" xr:uid="{00000000-0005-0000-0000-0000300D0000}"/>
    <cellStyle name="B_BotLC_HK.EEV-May06 4+2 16" xfId="3378" xr:uid="{00000000-0005-0000-0000-0000310D0000}"/>
    <cellStyle name="B_BotLC_HK.EEV-May06 4+2 17" xfId="3379" xr:uid="{00000000-0005-0000-0000-0000320D0000}"/>
    <cellStyle name="B_BotLC_HK.EEV-May06 4+2 18" xfId="3380" xr:uid="{00000000-0005-0000-0000-0000330D0000}"/>
    <cellStyle name="B_BotLC_HK.EEV-May06 4+2 19" xfId="3381" xr:uid="{00000000-0005-0000-0000-0000340D0000}"/>
    <cellStyle name="B_BotLC_HK.EEV-May06 4+2 2" xfId="3382" xr:uid="{00000000-0005-0000-0000-0000350D0000}"/>
    <cellStyle name="B_BotLC_HK.EEV-May06 4+2 20" xfId="3383" xr:uid="{00000000-0005-0000-0000-0000360D0000}"/>
    <cellStyle name="B_BotLC_HK.EEV-May06 4+2 21" xfId="3384" xr:uid="{00000000-0005-0000-0000-0000370D0000}"/>
    <cellStyle name="B_BotLC_HK.EEV-May06 4+2 22" xfId="3385" xr:uid="{00000000-0005-0000-0000-0000380D0000}"/>
    <cellStyle name="B_BotLC_HK.EEV-May06 4+2 23" xfId="3386" xr:uid="{00000000-0005-0000-0000-0000390D0000}"/>
    <cellStyle name="B_BotLC_HK.EEV-May06 4+2 3" xfId="3387" xr:uid="{00000000-0005-0000-0000-00003A0D0000}"/>
    <cellStyle name="B_BotLC_HK.EEV-May06 4+2 4" xfId="3388" xr:uid="{00000000-0005-0000-0000-00003B0D0000}"/>
    <cellStyle name="B_BotLC_HK.EEV-May06 4+2 5" xfId="3389" xr:uid="{00000000-0005-0000-0000-00003C0D0000}"/>
    <cellStyle name="B_BotLC_HK.EEV-May06 4+2 6" xfId="3390" xr:uid="{00000000-0005-0000-0000-00003D0D0000}"/>
    <cellStyle name="B_BotLC_HK.EEV-May06 4+2 7" xfId="3391" xr:uid="{00000000-0005-0000-0000-00003E0D0000}"/>
    <cellStyle name="B_BotLC_HK.EEV-May06 4+2 8" xfId="3392" xr:uid="{00000000-0005-0000-0000-00003F0D0000}"/>
    <cellStyle name="B_BotLC_HK.EEV-May06 4+2 9" xfId="3393" xr:uid="{00000000-0005-0000-0000-0000400D0000}"/>
    <cellStyle name="B_BotLC_HK.EEV-May06 4+2_HK.EEV-May06 4+2 kkh" xfId="3394" xr:uid="{00000000-0005-0000-0000-0000410D0000}"/>
    <cellStyle name="B_BotLC_HK.EEV-May06 4+2_HK.EEV-May06 4+2 kkh 10" xfId="3395" xr:uid="{00000000-0005-0000-0000-0000420D0000}"/>
    <cellStyle name="B_BotLC_HK.EEV-May06 4+2_HK.EEV-May06 4+2 kkh 11" xfId="3396" xr:uid="{00000000-0005-0000-0000-0000430D0000}"/>
    <cellStyle name="B_BotLC_HK.EEV-May06 4+2_HK.EEV-May06 4+2 kkh 12" xfId="3397" xr:uid="{00000000-0005-0000-0000-0000440D0000}"/>
    <cellStyle name="B_BotLC_HK.EEV-May06 4+2_HK.EEV-May06 4+2 kkh 13" xfId="3398" xr:uid="{00000000-0005-0000-0000-0000450D0000}"/>
    <cellStyle name="B_BotLC_HK.EEV-May06 4+2_HK.EEV-May06 4+2 kkh 14" xfId="3399" xr:uid="{00000000-0005-0000-0000-0000460D0000}"/>
    <cellStyle name="B_BotLC_HK.EEV-May06 4+2_HK.EEV-May06 4+2 kkh 15" xfId="3400" xr:uid="{00000000-0005-0000-0000-0000470D0000}"/>
    <cellStyle name="B_BotLC_HK.EEV-May06 4+2_HK.EEV-May06 4+2 kkh 16" xfId="3401" xr:uid="{00000000-0005-0000-0000-0000480D0000}"/>
    <cellStyle name="B_BotLC_HK.EEV-May06 4+2_HK.EEV-May06 4+2 kkh 17" xfId="3402" xr:uid="{00000000-0005-0000-0000-0000490D0000}"/>
    <cellStyle name="B_BotLC_HK.EEV-May06 4+2_HK.EEV-May06 4+2 kkh 18" xfId="3403" xr:uid="{00000000-0005-0000-0000-00004A0D0000}"/>
    <cellStyle name="B_BotLC_HK.EEV-May06 4+2_HK.EEV-May06 4+2 kkh 19" xfId="3404" xr:uid="{00000000-0005-0000-0000-00004B0D0000}"/>
    <cellStyle name="B_BotLC_HK.EEV-May06 4+2_HK.EEV-May06 4+2 kkh 2" xfId="3405" xr:uid="{00000000-0005-0000-0000-00004C0D0000}"/>
    <cellStyle name="B_BotLC_HK.EEV-May06 4+2_HK.EEV-May06 4+2 kkh 20" xfId="3406" xr:uid="{00000000-0005-0000-0000-00004D0D0000}"/>
    <cellStyle name="B_BotLC_HK.EEV-May06 4+2_HK.EEV-May06 4+2 kkh 21" xfId="3407" xr:uid="{00000000-0005-0000-0000-00004E0D0000}"/>
    <cellStyle name="B_BotLC_HK.EEV-May06 4+2_HK.EEV-May06 4+2 kkh 22" xfId="3408" xr:uid="{00000000-0005-0000-0000-00004F0D0000}"/>
    <cellStyle name="B_BotLC_HK.EEV-May06 4+2_HK.EEV-May06 4+2 kkh 23" xfId="3409" xr:uid="{00000000-0005-0000-0000-0000500D0000}"/>
    <cellStyle name="B_BotLC_HK.EEV-May06 4+2_HK.EEV-May06 4+2 kkh 3" xfId="3410" xr:uid="{00000000-0005-0000-0000-0000510D0000}"/>
    <cellStyle name="B_BotLC_HK.EEV-May06 4+2_HK.EEV-May06 4+2 kkh 4" xfId="3411" xr:uid="{00000000-0005-0000-0000-0000520D0000}"/>
    <cellStyle name="B_BotLC_HK.EEV-May06 4+2_HK.EEV-May06 4+2 kkh 5" xfId="3412" xr:uid="{00000000-0005-0000-0000-0000530D0000}"/>
    <cellStyle name="B_BotLC_HK.EEV-May06 4+2_HK.EEV-May06 4+2 kkh 6" xfId="3413" xr:uid="{00000000-0005-0000-0000-0000540D0000}"/>
    <cellStyle name="B_BotLC_HK.EEV-May06 4+2_HK.EEV-May06 4+2 kkh 7" xfId="3414" xr:uid="{00000000-0005-0000-0000-0000550D0000}"/>
    <cellStyle name="B_BotLC_HK.EEV-May06 4+2_HK.EEV-May06 4+2 kkh 8" xfId="3415" xr:uid="{00000000-0005-0000-0000-0000560D0000}"/>
    <cellStyle name="B_BotLC_HK.EEV-May06 4+2_HK.EEV-May06 4+2 kkh 9" xfId="3416" xr:uid="{00000000-0005-0000-0000-0000570D0000}"/>
    <cellStyle name="B_BotLC_HK.EEV-May06 4+2_HK.EEV-May06 4+2 kkh_PROD_DETAILS" xfId="3417" xr:uid="{00000000-0005-0000-0000-0000580D0000}"/>
    <cellStyle name="B_BotLC_HK.EEV-May06 4+2_HK.EEV-May06 4+2 kkh_SOLVENCY POSITION " xfId="3418" xr:uid="{00000000-0005-0000-0000-0000590D0000}"/>
    <cellStyle name="B_BotLC_HK.EEV-May06 4+2_PROD_DETAILS" xfId="3419" xr:uid="{00000000-0005-0000-0000-00005A0D0000}"/>
    <cellStyle name="B_BotLC_HK.EEV-May06 4+2_SOLVENCY POSITION " xfId="3420" xr:uid="{00000000-0005-0000-0000-00005B0D0000}"/>
    <cellStyle name="B_BotLC_HK.NBC@Mar2006" xfId="3421" xr:uid="{00000000-0005-0000-0000-00005C0D0000}"/>
    <cellStyle name="B_BotLC_HK.NBC@Mar2006 10" xfId="3422" xr:uid="{00000000-0005-0000-0000-00005D0D0000}"/>
    <cellStyle name="B_BotLC_HK.NBC@Mar2006 11" xfId="3423" xr:uid="{00000000-0005-0000-0000-00005E0D0000}"/>
    <cellStyle name="B_BotLC_HK.NBC@Mar2006 12" xfId="3424" xr:uid="{00000000-0005-0000-0000-00005F0D0000}"/>
    <cellStyle name="B_BotLC_HK.NBC@Mar2006 13" xfId="3425" xr:uid="{00000000-0005-0000-0000-0000600D0000}"/>
    <cellStyle name="B_BotLC_HK.NBC@Mar2006 14" xfId="3426" xr:uid="{00000000-0005-0000-0000-0000610D0000}"/>
    <cellStyle name="B_BotLC_HK.NBC@Mar2006 15" xfId="3427" xr:uid="{00000000-0005-0000-0000-0000620D0000}"/>
    <cellStyle name="B_BotLC_HK.NBC@Mar2006 16" xfId="3428" xr:uid="{00000000-0005-0000-0000-0000630D0000}"/>
    <cellStyle name="B_BotLC_HK.NBC@Mar2006 17" xfId="3429" xr:uid="{00000000-0005-0000-0000-0000640D0000}"/>
    <cellStyle name="B_BotLC_HK.NBC@Mar2006 18" xfId="3430" xr:uid="{00000000-0005-0000-0000-0000650D0000}"/>
    <cellStyle name="B_BotLC_HK.NBC@Mar2006 19" xfId="3431" xr:uid="{00000000-0005-0000-0000-0000660D0000}"/>
    <cellStyle name="B_BotLC_HK.NBC@Mar2006 2" xfId="3432" xr:uid="{00000000-0005-0000-0000-0000670D0000}"/>
    <cellStyle name="B_BotLC_HK.NBC@Mar2006 20" xfId="3433" xr:uid="{00000000-0005-0000-0000-0000680D0000}"/>
    <cellStyle name="B_BotLC_HK.NBC@Mar2006 21" xfId="3434" xr:uid="{00000000-0005-0000-0000-0000690D0000}"/>
    <cellStyle name="B_BotLC_HK.NBC@Mar2006 22" xfId="3435" xr:uid="{00000000-0005-0000-0000-00006A0D0000}"/>
    <cellStyle name="B_BotLC_HK.NBC@Mar2006 23" xfId="3436" xr:uid="{00000000-0005-0000-0000-00006B0D0000}"/>
    <cellStyle name="B_BotLC_HK.NBC@Mar2006 3" xfId="3437" xr:uid="{00000000-0005-0000-0000-00006C0D0000}"/>
    <cellStyle name="B_BotLC_HK.NBC@Mar2006 4" xfId="3438" xr:uid="{00000000-0005-0000-0000-00006D0D0000}"/>
    <cellStyle name="B_BotLC_HK.NBC@Mar2006 5" xfId="3439" xr:uid="{00000000-0005-0000-0000-00006E0D0000}"/>
    <cellStyle name="B_BotLC_HK.NBC@Mar2006 6" xfId="3440" xr:uid="{00000000-0005-0000-0000-00006F0D0000}"/>
    <cellStyle name="B_BotLC_HK.NBC@Mar2006 7" xfId="3441" xr:uid="{00000000-0005-0000-0000-0000700D0000}"/>
    <cellStyle name="B_BotLC_HK.NBC@Mar2006 8" xfId="3442" xr:uid="{00000000-0005-0000-0000-0000710D0000}"/>
    <cellStyle name="B_BotLC_HK.NBC@Mar2006 9" xfId="3443" xr:uid="{00000000-0005-0000-0000-0000720D0000}"/>
    <cellStyle name="B_BotLC_HK.NBC@Mar2006_HK.EEV-May06 4+2 kkh" xfId="3444" xr:uid="{00000000-0005-0000-0000-0000730D0000}"/>
    <cellStyle name="B_BotLC_HK.NBC@Mar2006_HK.EEV-May06 4+2 kkh 10" xfId="3445" xr:uid="{00000000-0005-0000-0000-0000740D0000}"/>
    <cellStyle name="B_BotLC_HK.NBC@Mar2006_HK.EEV-May06 4+2 kkh 11" xfId="3446" xr:uid="{00000000-0005-0000-0000-0000750D0000}"/>
    <cellStyle name="B_BotLC_HK.NBC@Mar2006_HK.EEV-May06 4+2 kkh 12" xfId="3447" xr:uid="{00000000-0005-0000-0000-0000760D0000}"/>
    <cellStyle name="B_BotLC_HK.NBC@Mar2006_HK.EEV-May06 4+2 kkh 13" xfId="3448" xr:uid="{00000000-0005-0000-0000-0000770D0000}"/>
    <cellStyle name="B_BotLC_HK.NBC@Mar2006_HK.EEV-May06 4+2 kkh 14" xfId="3449" xr:uid="{00000000-0005-0000-0000-0000780D0000}"/>
    <cellStyle name="B_BotLC_HK.NBC@Mar2006_HK.EEV-May06 4+2 kkh 15" xfId="3450" xr:uid="{00000000-0005-0000-0000-0000790D0000}"/>
    <cellStyle name="B_BotLC_HK.NBC@Mar2006_HK.EEV-May06 4+2 kkh 16" xfId="3451" xr:uid="{00000000-0005-0000-0000-00007A0D0000}"/>
    <cellStyle name="B_BotLC_HK.NBC@Mar2006_HK.EEV-May06 4+2 kkh 17" xfId="3452" xr:uid="{00000000-0005-0000-0000-00007B0D0000}"/>
    <cellStyle name="B_BotLC_HK.NBC@Mar2006_HK.EEV-May06 4+2 kkh 18" xfId="3453" xr:uid="{00000000-0005-0000-0000-00007C0D0000}"/>
    <cellStyle name="B_BotLC_HK.NBC@Mar2006_HK.EEV-May06 4+2 kkh 19" xfId="3454" xr:uid="{00000000-0005-0000-0000-00007D0D0000}"/>
    <cellStyle name="B_BotLC_HK.NBC@Mar2006_HK.EEV-May06 4+2 kkh 2" xfId="3455" xr:uid="{00000000-0005-0000-0000-00007E0D0000}"/>
    <cellStyle name="B_BotLC_HK.NBC@Mar2006_HK.EEV-May06 4+2 kkh 20" xfId="3456" xr:uid="{00000000-0005-0000-0000-00007F0D0000}"/>
    <cellStyle name="B_BotLC_HK.NBC@Mar2006_HK.EEV-May06 4+2 kkh 21" xfId="3457" xr:uid="{00000000-0005-0000-0000-0000800D0000}"/>
    <cellStyle name="B_BotLC_HK.NBC@Mar2006_HK.EEV-May06 4+2 kkh 22" xfId="3458" xr:uid="{00000000-0005-0000-0000-0000810D0000}"/>
    <cellStyle name="B_BotLC_HK.NBC@Mar2006_HK.EEV-May06 4+2 kkh 23" xfId="3459" xr:uid="{00000000-0005-0000-0000-0000820D0000}"/>
    <cellStyle name="B_BotLC_HK.NBC@Mar2006_HK.EEV-May06 4+2 kkh 3" xfId="3460" xr:uid="{00000000-0005-0000-0000-0000830D0000}"/>
    <cellStyle name="B_BotLC_HK.NBC@Mar2006_HK.EEV-May06 4+2 kkh 4" xfId="3461" xr:uid="{00000000-0005-0000-0000-0000840D0000}"/>
    <cellStyle name="B_BotLC_HK.NBC@Mar2006_HK.EEV-May06 4+2 kkh 5" xfId="3462" xr:uid="{00000000-0005-0000-0000-0000850D0000}"/>
    <cellStyle name="B_BotLC_HK.NBC@Mar2006_HK.EEV-May06 4+2 kkh 6" xfId="3463" xr:uid="{00000000-0005-0000-0000-0000860D0000}"/>
    <cellStyle name="B_BotLC_HK.NBC@Mar2006_HK.EEV-May06 4+2 kkh 7" xfId="3464" xr:uid="{00000000-0005-0000-0000-0000870D0000}"/>
    <cellStyle name="B_BotLC_HK.NBC@Mar2006_HK.EEV-May06 4+2 kkh 8" xfId="3465" xr:uid="{00000000-0005-0000-0000-0000880D0000}"/>
    <cellStyle name="B_BotLC_HK.NBC@Mar2006_HK.EEV-May06 4+2 kkh 9" xfId="3466" xr:uid="{00000000-0005-0000-0000-0000890D0000}"/>
    <cellStyle name="B_BotLC_HK.NBC@Mar2006_HK.EEV-May06 4+2 kkh_PROD_DETAILS" xfId="3467" xr:uid="{00000000-0005-0000-0000-00008A0D0000}"/>
    <cellStyle name="B_BotLC_HK.NBC@Mar2006_HK.EEV-May06 4+2 kkh_SOLVENCY POSITION " xfId="3468" xr:uid="{00000000-0005-0000-0000-00008B0D0000}"/>
    <cellStyle name="B_BotLC_HK.NBC@Mar2006_PROD_DETAILS" xfId="3469" xr:uid="{00000000-0005-0000-0000-00008C0D0000}"/>
    <cellStyle name="B_BotLC_HK.NBC@Mar2006_SOLVENCY POSITION " xfId="3470" xr:uid="{00000000-0005-0000-0000-00008D0D0000}"/>
    <cellStyle name="B_BotLC_HK_NBC@Dec2007(New Lapse)Final" xfId="3471" xr:uid="{00000000-0005-0000-0000-00008E0D0000}"/>
    <cellStyle name="B_BotLC_HK_NBC@Dec2007(New Lapse)Final 10" xfId="3472" xr:uid="{00000000-0005-0000-0000-00008F0D0000}"/>
    <cellStyle name="B_BotLC_HK_NBC@Dec2007(New Lapse)Final 11" xfId="3473" xr:uid="{00000000-0005-0000-0000-0000900D0000}"/>
    <cellStyle name="B_BotLC_HK_NBC@Dec2007(New Lapse)Final 12" xfId="3474" xr:uid="{00000000-0005-0000-0000-0000910D0000}"/>
    <cellStyle name="B_BotLC_HK_NBC@Dec2007(New Lapse)Final 13" xfId="3475" xr:uid="{00000000-0005-0000-0000-0000920D0000}"/>
    <cellStyle name="B_BotLC_HK_NBC@Dec2007(New Lapse)Final 14" xfId="3476" xr:uid="{00000000-0005-0000-0000-0000930D0000}"/>
    <cellStyle name="B_BotLC_HK_NBC@Dec2007(New Lapse)Final 15" xfId="3477" xr:uid="{00000000-0005-0000-0000-0000940D0000}"/>
    <cellStyle name="B_BotLC_HK_NBC@Dec2007(New Lapse)Final 16" xfId="3478" xr:uid="{00000000-0005-0000-0000-0000950D0000}"/>
    <cellStyle name="B_BotLC_HK_NBC@Dec2007(New Lapse)Final 17" xfId="3479" xr:uid="{00000000-0005-0000-0000-0000960D0000}"/>
    <cellStyle name="B_BotLC_HK_NBC@Dec2007(New Lapse)Final 18" xfId="3480" xr:uid="{00000000-0005-0000-0000-0000970D0000}"/>
    <cellStyle name="B_BotLC_HK_NBC@Dec2007(New Lapse)Final 19" xfId="3481" xr:uid="{00000000-0005-0000-0000-0000980D0000}"/>
    <cellStyle name="B_BotLC_HK_NBC@Dec2007(New Lapse)Final 2" xfId="3482" xr:uid="{00000000-0005-0000-0000-0000990D0000}"/>
    <cellStyle name="B_BotLC_HK_NBC@Dec2007(New Lapse)Final 20" xfId="3483" xr:uid="{00000000-0005-0000-0000-00009A0D0000}"/>
    <cellStyle name="B_BotLC_HK_NBC@Dec2007(New Lapse)Final 21" xfId="3484" xr:uid="{00000000-0005-0000-0000-00009B0D0000}"/>
    <cellStyle name="B_BotLC_HK_NBC@Dec2007(New Lapse)Final 22" xfId="3485" xr:uid="{00000000-0005-0000-0000-00009C0D0000}"/>
    <cellStyle name="B_BotLC_HK_NBC@Dec2007(New Lapse)Final 23" xfId="3486" xr:uid="{00000000-0005-0000-0000-00009D0D0000}"/>
    <cellStyle name="B_BotLC_HK_NBC@Dec2007(New Lapse)Final 3" xfId="3487" xr:uid="{00000000-0005-0000-0000-00009E0D0000}"/>
    <cellStyle name="B_BotLC_HK_NBC@Dec2007(New Lapse)Final 4" xfId="3488" xr:uid="{00000000-0005-0000-0000-00009F0D0000}"/>
    <cellStyle name="B_BotLC_HK_NBC@Dec2007(New Lapse)Final 5" xfId="3489" xr:uid="{00000000-0005-0000-0000-0000A00D0000}"/>
    <cellStyle name="B_BotLC_HK_NBC@Dec2007(New Lapse)Final 6" xfId="3490" xr:uid="{00000000-0005-0000-0000-0000A10D0000}"/>
    <cellStyle name="B_BotLC_HK_NBC@Dec2007(New Lapse)Final 7" xfId="3491" xr:uid="{00000000-0005-0000-0000-0000A20D0000}"/>
    <cellStyle name="B_BotLC_HK_NBC@Dec2007(New Lapse)Final 8" xfId="3492" xr:uid="{00000000-0005-0000-0000-0000A30D0000}"/>
    <cellStyle name="B_BotLC_HK_NBC@Dec2007(New Lapse)Final 9" xfId="3493" xr:uid="{00000000-0005-0000-0000-0000A40D0000}"/>
    <cellStyle name="B_BotLC_HK_NBC@Dec2007(New Lapse)Final_PROD_DETAILS" xfId="3494" xr:uid="{00000000-0005-0000-0000-0000A50D0000}"/>
    <cellStyle name="B_BotLC_HK_NBC@Dec2007(New Lapse)Final_SOLVENCY POSITION " xfId="3495" xr:uid="{00000000-0005-0000-0000-0000A60D0000}"/>
    <cellStyle name="B_BotLC_KPI's" xfId="3496" xr:uid="{00000000-0005-0000-0000-0000A70D0000}"/>
    <cellStyle name="B_BotLC_KPI's 10" xfId="3497" xr:uid="{00000000-0005-0000-0000-0000A80D0000}"/>
    <cellStyle name="B_BotLC_KPI's 11" xfId="3498" xr:uid="{00000000-0005-0000-0000-0000A90D0000}"/>
    <cellStyle name="B_BotLC_KPI's 12" xfId="3499" xr:uid="{00000000-0005-0000-0000-0000AA0D0000}"/>
    <cellStyle name="B_BotLC_KPI's 13" xfId="3500" xr:uid="{00000000-0005-0000-0000-0000AB0D0000}"/>
    <cellStyle name="B_BotLC_KPI's 14" xfId="3501" xr:uid="{00000000-0005-0000-0000-0000AC0D0000}"/>
    <cellStyle name="B_BotLC_KPI's 15" xfId="3502" xr:uid="{00000000-0005-0000-0000-0000AD0D0000}"/>
    <cellStyle name="B_BotLC_KPI's 16" xfId="3503" xr:uid="{00000000-0005-0000-0000-0000AE0D0000}"/>
    <cellStyle name="B_BotLC_KPI's 17" xfId="3504" xr:uid="{00000000-0005-0000-0000-0000AF0D0000}"/>
    <cellStyle name="B_BotLC_KPI's 18" xfId="3505" xr:uid="{00000000-0005-0000-0000-0000B00D0000}"/>
    <cellStyle name="B_BotLC_KPI's 19" xfId="3506" xr:uid="{00000000-0005-0000-0000-0000B10D0000}"/>
    <cellStyle name="B_BotLC_KPI's 2" xfId="3507" xr:uid="{00000000-0005-0000-0000-0000B20D0000}"/>
    <cellStyle name="B_BotLC_KPI's 20" xfId="3508" xr:uid="{00000000-0005-0000-0000-0000B30D0000}"/>
    <cellStyle name="B_BotLC_KPI's 21" xfId="3509" xr:uid="{00000000-0005-0000-0000-0000B40D0000}"/>
    <cellStyle name="B_BotLC_KPI's 22" xfId="3510" xr:uid="{00000000-0005-0000-0000-0000B50D0000}"/>
    <cellStyle name="B_BotLC_KPI's 23" xfId="3511" xr:uid="{00000000-0005-0000-0000-0000B60D0000}"/>
    <cellStyle name="B_BotLC_KPI's 3" xfId="3512" xr:uid="{00000000-0005-0000-0000-0000B70D0000}"/>
    <cellStyle name="B_BotLC_KPI's 4" xfId="3513" xr:uid="{00000000-0005-0000-0000-0000B80D0000}"/>
    <cellStyle name="B_BotLC_KPI's 5" xfId="3514" xr:uid="{00000000-0005-0000-0000-0000B90D0000}"/>
    <cellStyle name="B_BotLC_KPI's 6" xfId="3515" xr:uid="{00000000-0005-0000-0000-0000BA0D0000}"/>
    <cellStyle name="B_BotLC_KPI's 7" xfId="3516" xr:uid="{00000000-0005-0000-0000-0000BB0D0000}"/>
    <cellStyle name="B_BotLC_KPI's 8" xfId="3517" xr:uid="{00000000-0005-0000-0000-0000BC0D0000}"/>
    <cellStyle name="B_BotLC_KPI's 9" xfId="3518" xr:uid="{00000000-0005-0000-0000-0000BD0D0000}"/>
    <cellStyle name="B_BotLC_KPI's_PROD_DETAILS" xfId="3519" xr:uid="{00000000-0005-0000-0000-0000BE0D0000}"/>
    <cellStyle name="B_BotLC_KPI's_SOLVENCY POSITION " xfId="3520" xr:uid="{00000000-0005-0000-0000-0000BF0D0000}"/>
    <cellStyle name="B_BotLC_p&amp;l wkgs" xfId="3521" xr:uid="{00000000-0005-0000-0000-0000C00D0000}"/>
    <cellStyle name="B_BotLC_p&amp;l wkgs 10" xfId="3522" xr:uid="{00000000-0005-0000-0000-0000C10D0000}"/>
    <cellStyle name="B_BotLC_p&amp;l wkgs 11" xfId="3523" xr:uid="{00000000-0005-0000-0000-0000C20D0000}"/>
    <cellStyle name="B_BotLC_p&amp;l wkgs 12" xfId="3524" xr:uid="{00000000-0005-0000-0000-0000C30D0000}"/>
    <cellStyle name="B_BotLC_p&amp;l wkgs 13" xfId="3525" xr:uid="{00000000-0005-0000-0000-0000C40D0000}"/>
    <cellStyle name="B_BotLC_p&amp;l wkgs 14" xfId="3526" xr:uid="{00000000-0005-0000-0000-0000C50D0000}"/>
    <cellStyle name="B_BotLC_p&amp;l wkgs 15" xfId="3527" xr:uid="{00000000-0005-0000-0000-0000C60D0000}"/>
    <cellStyle name="B_BotLC_p&amp;l wkgs 16" xfId="3528" xr:uid="{00000000-0005-0000-0000-0000C70D0000}"/>
    <cellStyle name="B_BotLC_p&amp;l wkgs 17" xfId="3529" xr:uid="{00000000-0005-0000-0000-0000C80D0000}"/>
    <cellStyle name="B_BotLC_p&amp;l wkgs 18" xfId="3530" xr:uid="{00000000-0005-0000-0000-0000C90D0000}"/>
    <cellStyle name="B_BotLC_p&amp;l wkgs 19" xfId="3531" xr:uid="{00000000-0005-0000-0000-0000CA0D0000}"/>
    <cellStyle name="B_BotLC_p&amp;l wkgs 2" xfId="3532" xr:uid="{00000000-0005-0000-0000-0000CB0D0000}"/>
    <cellStyle name="B_BotLC_p&amp;l wkgs 20" xfId="3533" xr:uid="{00000000-0005-0000-0000-0000CC0D0000}"/>
    <cellStyle name="B_BotLC_p&amp;l wkgs 21" xfId="3534" xr:uid="{00000000-0005-0000-0000-0000CD0D0000}"/>
    <cellStyle name="B_BotLC_p&amp;l wkgs 22" xfId="3535" xr:uid="{00000000-0005-0000-0000-0000CE0D0000}"/>
    <cellStyle name="B_BotLC_p&amp;l wkgs 23" xfId="3536" xr:uid="{00000000-0005-0000-0000-0000CF0D0000}"/>
    <cellStyle name="B_BotLC_p&amp;l wkgs 3" xfId="3537" xr:uid="{00000000-0005-0000-0000-0000D00D0000}"/>
    <cellStyle name="B_BotLC_p&amp;l wkgs 4" xfId="3538" xr:uid="{00000000-0005-0000-0000-0000D10D0000}"/>
    <cellStyle name="B_BotLC_p&amp;l wkgs 5" xfId="3539" xr:uid="{00000000-0005-0000-0000-0000D20D0000}"/>
    <cellStyle name="B_BotLC_p&amp;l wkgs 6" xfId="3540" xr:uid="{00000000-0005-0000-0000-0000D30D0000}"/>
    <cellStyle name="B_BotLC_p&amp;l wkgs 7" xfId="3541" xr:uid="{00000000-0005-0000-0000-0000D40D0000}"/>
    <cellStyle name="B_BotLC_p&amp;l wkgs 8" xfId="3542" xr:uid="{00000000-0005-0000-0000-0000D50D0000}"/>
    <cellStyle name="B_BotLC_p&amp;l wkgs 9" xfId="3543" xr:uid="{00000000-0005-0000-0000-0000D60D0000}"/>
    <cellStyle name="B_BotLC_p&amp;l wkgs_PROD_DETAILS" xfId="3544" xr:uid="{00000000-0005-0000-0000-0000D70D0000}"/>
    <cellStyle name="B_BotLC_p&amp;l wkgs_SOLVENCY POSITION " xfId="3545" xr:uid="{00000000-0005-0000-0000-0000D80D0000}"/>
    <cellStyle name="B_BotLC_PROD_DETAILS" xfId="3546" xr:uid="{00000000-0005-0000-0000-0000D90D0000}"/>
    <cellStyle name="B_BotLC_Prophet Roll" xfId="3547" xr:uid="{00000000-0005-0000-0000-0000DA0D0000}"/>
    <cellStyle name="B_BotLC_Prophet Roll 10" xfId="3548" xr:uid="{00000000-0005-0000-0000-0000DB0D0000}"/>
    <cellStyle name="B_BotLC_Prophet Roll 11" xfId="3549" xr:uid="{00000000-0005-0000-0000-0000DC0D0000}"/>
    <cellStyle name="B_BotLC_Prophet Roll 12" xfId="3550" xr:uid="{00000000-0005-0000-0000-0000DD0D0000}"/>
    <cellStyle name="B_BotLC_Prophet Roll 13" xfId="3551" xr:uid="{00000000-0005-0000-0000-0000DE0D0000}"/>
    <cellStyle name="B_BotLC_Prophet Roll 14" xfId="3552" xr:uid="{00000000-0005-0000-0000-0000DF0D0000}"/>
    <cellStyle name="B_BotLC_Prophet Roll 15" xfId="3553" xr:uid="{00000000-0005-0000-0000-0000E00D0000}"/>
    <cellStyle name="B_BotLC_Prophet Roll 16" xfId="3554" xr:uid="{00000000-0005-0000-0000-0000E10D0000}"/>
    <cellStyle name="B_BotLC_Prophet Roll 17" xfId="3555" xr:uid="{00000000-0005-0000-0000-0000E20D0000}"/>
    <cellStyle name="B_BotLC_Prophet Roll 18" xfId="3556" xr:uid="{00000000-0005-0000-0000-0000E30D0000}"/>
    <cellStyle name="B_BotLC_Prophet Roll 19" xfId="3557" xr:uid="{00000000-0005-0000-0000-0000E40D0000}"/>
    <cellStyle name="B_BotLC_Prophet Roll 2" xfId="3558" xr:uid="{00000000-0005-0000-0000-0000E50D0000}"/>
    <cellStyle name="B_BotLC_Prophet Roll 20" xfId="3559" xr:uid="{00000000-0005-0000-0000-0000E60D0000}"/>
    <cellStyle name="B_BotLC_Prophet Roll 21" xfId="3560" xr:uid="{00000000-0005-0000-0000-0000E70D0000}"/>
    <cellStyle name="B_BotLC_Prophet Roll 22" xfId="3561" xr:uid="{00000000-0005-0000-0000-0000E80D0000}"/>
    <cellStyle name="B_BotLC_Prophet Roll 23" xfId="3562" xr:uid="{00000000-0005-0000-0000-0000E90D0000}"/>
    <cellStyle name="B_BotLC_Prophet Roll 3" xfId="3563" xr:uid="{00000000-0005-0000-0000-0000EA0D0000}"/>
    <cellStyle name="B_BotLC_Prophet Roll 4" xfId="3564" xr:uid="{00000000-0005-0000-0000-0000EB0D0000}"/>
    <cellStyle name="B_BotLC_Prophet Roll 5" xfId="3565" xr:uid="{00000000-0005-0000-0000-0000EC0D0000}"/>
    <cellStyle name="B_BotLC_Prophet Roll 6" xfId="3566" xr:uid="{00000000-0005-0000-0000-0000ED0D0000}"/>
    <cellStyle name="B_BotLC_Prophet Roll 7" xfId="3567" xr:uid="{00000000-0005-0000-0000-0000EE0D0000}"/>
    <cellStyle name="B_BotLC_Prophet Roll 8" xfId="3568" xr:uid="{00000000-0005-0000-0000-0000EF0D0000}"/>
    <cellStyle name="B_BotLC_Prophet Roll 9" xfId="3569" xr:uid="{00000000-0005-0000-0000-0000F00D0000}"/>
    <cellStyle name="B_BotLC_Prophet Roll_PROD_DETAILS" xfId="3570" xr:uid="{00000000-0005-0000-0000-0000F10D0000}"/>
    <cellStyle name="B_BotLC_Prophet Roll_SOLVENCY POSITION " xfId="3571" xr:uid="{00000000-0005-0000-0000-0000F20D0000}"/>
    <cellStyle name="B_BotLC_Prophet SalesProj Roll" xfId="3572" xr:uid="{00000000-0005-0000-0000-0000F30D0000}"/>
    <cellStyle name="B_BotLC_Prophet SalesProj Roll 10" xfId="3573" xr:uid="{00000000-0005-0000-0000-0000F40D0000}"/>
    <cellStyle name="B_BotLC_Prophet SalesProj Roll 11" xfId="3574" xr:uid="{00000000-0005-0000-0000-0000F50D0000}"/>
    <cellStyle name="B_BotLC_Prophet SalesProj Roll 12" xfId="3575" xr:uid="{00000000-0005-0000-0000-0000F60D0000}"/>
    <cellStyle name="B_BotLC_Prophet SalesProj Roll 13" xfId="3576" xr:uid="{00000000-0005-0000-0000-0000F70D0000}"/>
    <cellStyle name="B_BotLC_Prophet SalesProj Roll 14" xfId="3577" xr:uid="{00000000-0005-0000-0000-0000F80D0000}"/>
    <cellStyle name="B_BotLC_Prophet SalesProj Roll 15" xfId="3578" xr:uid="{00000000-0005-0000-0000-0000F90D0000}"/>
    <cellStyle name="B_BotLC_Prophet SalesProj Roll 16" xfId="3579" xr:uid="{00000000-0005-0000-0000-0000FA0D0000}"/>
    <cellStyle name="B_BotLC_Prophet SalesProj Roll 17" xfId="3580" xr:uid="{00000000-0005-0000-0000-0000FB0D0000}"/>
    <cellStyle name="B_BotLC_Prophet SalesProj Roll 18" xfId="3581" xr:uid="{00000000-0005-0000-0000-0000FC0D0000}"/>
    <cellStyle name="B_BotLC_Prophet SalesProj Roll 19" xfId="3582" xr:uid="{00000000-0005-0000-0000-0000FD0D0000}"/>
    <cellStyle name="B_BotLC_Prophet SalesProj Roll 2" xfId="3583" xr:uid="{00000000-0005-0000-0000-0000FE0D0000}"/>
    <cellStyle name="B_BotLC_Prophet SalesProj Roll 20" xfId="3584" xr:uid="{00000000-0005-0000-0000-0000FF0D0000}"/>
    <cellStyle name="B_BotLC_Prophet SalesProj Roll 21" xfId="3585" xr:uid="{00000000-0005-0000-0000-0000000E0000}"/>
    <cellStyle name="B_BotLC_Prophet SalesProj Roll 22" xfId="3586" xr:uid="{00000000-0005-0000-0000-0000010E0000}"/>
    <cellStyle name="B_BotLC_Prophet SalesProj Roll 23" xfId="3587" xr:uid="{00000000-0005-0000-0000-0000020E0000}"/>
    <cellStyle name="B_BotLC_Prophet SalesProj Roll 3" xfId="3588" xr:uid="{00000000-0005-0000-0000-0000030E0000}"/>
    <cellStyle name="B_BotLC_Prophet SalesProj Roll 4" xfId="3589" xr:uid="{00000000-0005-0000-0000-0000040E0000}"/>
    <cellStyle name="B_BotLC_Prophet SalesProj Roll 5" xfId="3590" xr:uid="{00000000-0005-0000-0000-0000050E0000}"/>
    <cellStyle name="B_BotLC_Prophet SalesProj Roll 6" xfId="3591" xr:uid="{00000000-0005-0000-0000-0000060E0000}"/>
    <cellStyle name="B_BotLC_Prophet SalesProj Roll 7" xfId="3592" xr:uid="{00000000-0005-0000-0000-0000070E0000}"/>
    <cellStyle name="B_BotLC_Prophet SalesProj Roll 8" xfId="3593" xr:uid="{00000000-0005-0000-0000-0000080E0000}"/>
    <cellStyle name="B_BotLC_Prophet SalesProj Roll 9" xfId="3594" xr:uid="{00000000-0005-0000-0000-0000090E0000}"/>
    <cellStyle name="B_BotLC_Prophet SalesProj Roll_PROD_DETAILS" xfId="3595" xr:uid="{00000000-0005-0000-0000-00000A0E0000}"/>
    <cellStyle name="B_BotLC_Prophet SalesProj Roll_SOLVENCY POSITION " xfId="3596" xr:uid="{00000000-0005-0000-0000-00000B0E0000}"/>
    <cellStyle name="B_BotLC_Prophet-EEV ReportingFinal301205-Apr06" xfId="3597" xr:uid="{00000000-0005-0000-0000-00000C0E0000}"/>
    <cellStyle name="B_BotLC_Prophet-EEV ReportingFinal301205-Apr06 10" xfId="3598" xr:uid="{00000000-0005-0000-0000-00000D0E0000}"/>
    <cellStyle name="B_BotLC_Prophet-EEV ReportingFinal301205-Apr06 11" xfId="3599" xr:uid="{00000000-0005-0000-0000-00000E0E0000}"/>
    <cellStyle name="B_BotLC_Prophet-EEV ReportingFinal301205-Apr06 12" xfId="3600" xr:uid="{00000000-0005-0000-0000-00000F0E0000}"/>
    <cellStyle name="B_BotLC_Prophet-EEV ReportingFinal301205-Apr06 13" xfId="3601" xr:uid="{00000000-0005-0000-0000-0000100E0000}"/>
    <cellStyle name="B_BotLC_Prophet-EEV ReportingFinal301205-Apr06 14" xfId="3602" xr:uid="{00000000-0005-0000-0000-0000110E0000}"/>
    <cellStyle name="B_BotLC_Prophet-EEV ReportingFinal301205-Apr06 15" xfId="3603" xr:uid="{00000000-0005-0000-0000-0000120E0000}"/>
    <cellStyle name="B_BotLC_Prophet-EEV ReportingFinal301205-Apr06 16" xfId="3604" xr:uid="{00000000-0005-0000-0000-0000130E0000}"/>
    <cellStyle name="B_BotLC_Prophet-EEV ReportingFinal301205-Apr06 17" xfId="3605" xr:uid="{00000000-0005-0000-0000-0000140E0000}"/>
    <cellStyle name="B_BotLC_Prophet-EEV ReportingFinal301205-Apr06 18" xfId="3606" xr:uid="{00000000-0005-0000-0000-0000150E0000}"/>
    <cellStyle name="B_BotLC_Prophet-EEV ReportingFinal301205-Apr06 19" xfId="3607" xr:uid="{00000000-0005-0000-0000-0000160E0000}"/>
    <cellStyle name="B_BotLC_Prophet-EEV ReportingFinal301205-Apr06 2" xfId="3608" xr:uid="{00000000-0005-0000-0000-0000170E0000}"/>
    <cellStyle name="B_BotLC_Prophet-EEV ReportingFinal301205-Apr06 20" xfId="3609" xr:uid="{00000000-0005-0000-0000-0000180E0000}"/>
    <cellStyle name="B_BotLC_Prophet-EEV ReportingFinal301205-Apr06 21" xfId="3610" xr:uid="{00000000-0005-0000-0000-0000190E0000}"/>
    <cellStyle name="B_BotLC_Prophet-EEV ReportingFinal301205-Apr06 22" xfId="3611" xr:uid="{00000000-0005-0000-0000-00001A0E0000}"/>
    <cellStyle name="B_BotLC_Prophet-EEV ReportingFinal301205-Apr06 23" xfId="3612" xr:uid="{00000000-0005-0000-0000-00001B0E0000}"/>
    <cellStyle name="B_BotLC_Prophet-EEV ReportingFinal301205-Apr06 3" xfId="3613" xr:uid="{00000000-0005-0000-0000-00001C0E0000}"/>
    <cellStyle name="B_BotLC_Prophet-EEV ReportingFinal301205-Apr06 4" xfId="3614" xr:uid="{00000000-0005-0000-0000-00001D0E0000}"/>
    <cellStyle name="B_BotLC_Prophet-EEV ReportingFinal301205-Apr06 5" xfId="3615" xr:uid="{00000000-0005-0000-0000-00001E0E0000}"/>
    <cellStyle name="B_BotLC_Prophet-EEV ReportingFinal301205-Apr06 6" xfId="3616" xr:uid="{00000000-0005-0000-0000-00001F0E0000}"/>
    <cellStyle name="B_BotLC_Prophet-EEV ReportingFinal301205-Apr06 7" xfId="3617" xr:uid="{00000000-0005-0000-0000-0000200E0000}"/>
    <cellStyle name="B_BotLC_Prophet-EEV ReportingFinal301205-Apr06 8" xfId="3618" xr:uid="{00000000-0005-0000-0000-0000210E0000}"/>
    <cellStyle name="B_BotLC_Prophet-EEV ReportingFinal301205-Apr06 9" xfId="3619" xr:uid="{00000000-0005-0000-0000-0000220E0000}"/>
    <cellStyle name="B_BotLC_Prophet-EEV ReportingFinal301205-Apr06_HK.EEV-May06 4+2 kkh" xfId="3620" xr:uid="{00000000-0005-0000-0000-0000230E0000}"/>
    <cellStyle name="B_BotLC_Prophet-EEV ReportingFinal301205-Apr06_HK.EEV-May06 4+2 kkh 10" xfId="3621" xr:uid="{00000000-0005-0000-0000-0000240E0000}"/>
    <cellStyle name="B_BotLC_Prophet-EEV ReportingFinal301205-Apr06_HK.EEV-May06 4+2 kkh 11" xfId="3622" xr:uid="{00000000-0005-0000-0000-0000250E0000}"/>
    <cellStyle name="B_BotLC_Prophet-EEV ReportingFinal301205-Apr06_HK.EEV-May06 4+2 kkh 12" xfId="3623" xr:uid="{00000000-0005-0000-0000-0000260E0000}"/>
    <cellStyle name="B_BotLC_Prophet-EEV ReportingFinal301205-Apr06_HK.EEV-May06 4+2 kkh 13" xfId="3624" xr:uid="{00000000-0005-0000-0000-0000270E0000}"/>
    <cellStyle name="B_BotLC_Prophet-EEV ReportingFinal301205-Apr06_HK.EEV-May06 4+2 kkh 14" xfId="3625" xr:uid="{00000000-0005-0000-0000-0000280E0000}"/>
    <cellStyle name="B_BotLC_Prophet-EEV ReportingFinal301205-Apr06_HK.EEV-May06 4+2 kkh 15" xfId="3626" xr:uid="{00000000-0005-0000-0000-0000290E0000}"/>
    <cellStyle name="B_BotLC_Prophet-EEV ReportingFinal301205-Apr06_HK.EEV-May06 4+2 kkh 16" xfId="3627" xr:uid="{00000000-0005-0000-0000-00002A0E0000}"/>
    <cellStyle name="B_BotLC_Prophet-EEV ReportingFinal301205-Apr06_HK.EEV-May06 4+2 kkh 17" xfId="3628" xr:uid="{00000000-0005-0000-0000-00002B0E0000}"/>
    <cellStyle name="B_BotLC_Prophet-EEV ReportingFinal301205-Apr06_HK.EEV-May06 4+2 kkh 18" xfId="3629" xr:uid="{00000000-0005-0000-0000-00002C0E0000}"/>
    <cellStyle name="B_BotLC_Prophet-EEV ReportingFinal301205-Apr06_HK.EEV-May06 4+2 kkh 19" xfId="3630" xr:uid="{00000000-0005-0000-0000-00002D0E0000}"/>
    <cellStyle name="B_BotLC_Prophet-EEV ReportingFinal301205-Apr06_HK.EEV-May06 4+2 kkh 2" xfId="3631" xr:uid="{00000000-0005-0000-0000-00002E0E0000}"/>
    <cellStyle name="B_BotLC_Prophet-EEV ReportingFinal301205-Apr06_HK.EEV-May06 4+2 kkh 20" xfId="3632" xr:uid="{00000000-0005-0000-0000-00002F0E0000}"/>
    <cellStyle name="B_BotLC_Prophet-EEV ReportingFinal301205-Apr06_HK.EEV-May06 4+2 kkh 21" xfId="3633" xr:uid="{00000000-0005-0000-0000-0000300E0000}"/>
    <cellStyle name="B_BotLC_Prophet-EEV ReportingFinal301205-Apr06_HK.EEV-May06 4+2 kkh 22" xfId="3634" xr:uid="{00000000-0005-0000-0000-0000310E0000}"/>
    <cellStyle name="B_BotLC_Prophet-EEV ReportingFinal301205-Apr06_HK.EEV-May06 4+2 kkh 23" xfId="3635" xr:uid="{00000000-0005-0000-0000-0000320E0000}"/>
    <cellStyle name="B_BotLC_Prophet-EEV ReportingFinal301205-Apr06_HK.EEV-May06 4+2 kkh 3" xfId="3636" xr:uid="{00000000-0005-0000-0000-0000330E0000}"/>
    <cellStyle name="B_BotLC_Prophet-EEV ReportingFinal301205-Apr06_HK.EEV-May06 4+2 kkh 4" xfId="3637" xr:uid="{00000000-0005-0000-0000-0000340E0000}"/>
    <cellStyle name="B_BotLC_Prophet-EEV ReportingFinal301205-Apr06_HK.EEV-May06 4+2 kkh 5" xfId="3638" xr:uid="{00000000-0005-0000-0000-0000350E0000}"/>
    <cellStyle name="B_BotLC_Prophet-EEV ReportingFinal301205-Apr06_HK.EEV-May06 4+2 kkh 6" xfId="3639" xr:uid="{00000000-0005-0000-0000-0000360E0000}"/>
    <cellStyle name="B_BotLC_Prophet-EEV ReportingFinal301205-Apr06_HK.EEV-May06 4+2 kkh 7" xfId="3640" xr:uid="{00000000-0005-0000-0000-0000370E0000}"/>
    <cellStyle name="B_BotLC_Prophet-EEV ReportingFinal301205-Apr06_HK.EEV-May06 4+2 kkh 8" xfId="3641" xr:uid="{00000000-0005-0000-0000-0000380E0000}"/>
    <cellStyle name="B_BotLC_Prophet-EEV ReportingFinal301205-Apr06_HK.EEV-May06 4+2 kkh 9" xfId="3642" xr:uid="{00000000-0005-0000-0000-0000390E0000}"/>
    <cellStyle name="B_BotLC_Prophet-EEV ReportingFinal301205-Apr06_HK.EEV-May06 4+2 kkh_PROD_DETAILS" xfId="3643" xr:uid="{00000000-0005-0000-0000-00003A0E0000}"/>
    <cellStyle name="B_BotLC_Prophet-EEV ReportingFinal301205-Apr06_HK.EEV-May06 4+2 kkh_SOLVENCY POSITION " xfId="3644" xr:uid="{00000000-0005-0000-0000-00003B0E0000}"/>
    <cellStyle name="B_BotLC_Prophet-EEV ReportingFinal301205-Apr06_PROD_DETAILS" xfId="3645" xr:uid="{00000000-0005-0000-0000-00003C0E0000}"/>
    <cellStyle name="B_BotLC_Prophet-EEV ReportingFinal301205-Apr06_SOLVENCY POSITION " xfId="3646" xr:uid="{00000000-0005-0000-0000-00003D0E0000}"/>
    <cellStyle name="B_BotLC_SG.EEV-Apr06" xfId="3647" xr:uid="{00000000-0005-0000-0000-00003E0E0000}"/>
    <cellStyle name="B_BotLC_SG.EEV-Apr06 10" xfId="3648" xr:uid="{00000000-0005-0000-0000-00003F0E0000}"/>
    <cellStyle name="B_BotLC_SG.EEV-Apr06 11" xfId="3649" xr:uid="{00000000-0005-0000-0000-0000400E0000}"/>
    <cellStyle name="B_BotLC_SG.EEV-Apr06 12" xfId="3650" xr:uid="{00000000-0005-0000-0000-0000410E0000}"/>
    <cellStyle name="B_BotLC_SG.EEV-Apr06 13" xfId="3651" xr:uid="{00000000-0005-0000-0000-0000420E0000}"/>
    <cellStyle name="B_BotLC_SG.EEV-Apr06 14" xfId="3652" xr:uid="{00000000-0005-0000-0000-0000430E0000}"/>
    <cellStyle name="B_BotLC_SG.EEV-Apr06 15" xfId="3653" xr:uid="{00000000-0005-0000-0000-0000440E0000}"/>
    <cellStyle name="B_BotLC_SG.EEV-Apr06 16" xfId="3654" xr:uid="{00000000-0005-0000-0000-0000450E0000}"/>
    <cellStyle name="B_BotLC_SG.EEV-Apr06 17" xfId="3655" xr:uid="{00000000-0005-0000-0000-0000460E0000}"/>
    <cellStyle name="B_BotLC_SG.EEV-Apr06 18" xfId="3656" xr:uid="{00000000-0005-0000-0000-0000470E0000}"/>
    <cellStyle name="B_BotLC_SG.EEV-Apr06 19" xfId="3657" xr:uid="{00000000-0005-0000-0000-0000480E0000}"/>
    <cellStyle name="B_BotLC_SG.EEV-Apr06 2" xfId="3658" xr:uid="{00000000-0005-0000-0000-0000490E0000}"/>
    <cellStyle name="B_BotLC_SG.EEV-Apr06 20" xfId="3659" xr:uid="{00000000-0005-0000-0000-00004A0E0000}"/>
    <cellStyle name="B_BotLC_SG.EEV-Apr06 21" xfId="3660" xr:uid="{00000000-0005-0000-0000-00004B0E0000}"/>
    <cellStyle name="B_BotLC_SG.EEV-Apr06 22" xfId="3661" xr:uid="{00000000-0005-0000-0000-00004C0E0000}"/>
    <cellStyle name="B_BotLC_SG.EEV-Apr06 23" xfId="3662" xr:uid="{00000000-0005-0000-0000-00004D0E0000}"/>
    <cellStyle name="B_BotLC_SG.EEV-Apr06 3" xfId="3663" xr:uid="{00000000-0005-0000-0000-00004E0E0000}"/>
    <cellStyle name="B_BotLC_SG.EEV-Apr06 4" xfId="3664" xr:uid="{00000000-0005-0000-0000-00004F0E0000}"/>
    <cellStyle name="B_BotLC_SG.EEV-Apr06 5" xfId="3665" xr:uid="{00000000-0005-0000-0000-0000500E0000}"/>
    <cellStyle name="B_BotLC_SG.EEV-Apr06 6" xfId="3666" xr:uid="{00000000-0005-0000-0000-0000510E0000}"/>
    <cellStyle name="B_BotLC_SG.EEV-Apr06 7" xfId="3667" xr:uid="{00000000-0005-0000-0000-0000520E0000}"/>
    <cellStyle name="B_BotLC_SG.EEV-Apr06 8" xfId="3668" xr:uid="{00000000-0005-0000-0000-0000530E0000}"/>
    <cellStyle name="B_BotLC_SG.EEV-Apr06 9" xfId="3669" xr:uid="{00000000-0005-0000-0000-0000540E0000}"/>
    <cellStyle name="B_BotLC_SG.EEV-Apr06_HK.EEV-May06 4+2 kkh" xfId="3670" xr:uid="{00000000-0005-0000-0000-0000550E0000}"/>
    <cellStyle name="B_BotLC_SG.EEV-Apr06_HK.EEV-May06 4+2 kkh 10" xfId="3671" xr:uid="{00000000-0005-0000-0000-0000560E0000}"/>
    <cellStyle name="B_BotLC_SG.EEV-Apr06_HK.EEV-May06 4+2 kkh 11" xfId="3672" xr:uid="{00000000-0005-0000-0000-0000570E0000}"/>
    <cellStyle name="B_BotLC_SG.EEV-Apr06_HK.EEV-May06 4+2 kkh 12" xfId="3673" xr:uid="{00000000-0005-0000-0000-0000580E0000}"/>
    <cellStyle name="B_BotLC_SG.EEV-Apr06_HK.EEV-May06 4+2 kkh 13" xfId="3674" xr:uid="{00000000-0005-0000-0000-0000590E0000}"/>
    <cellStyle name="B_BotLC_SG.EEV-Apr06_HK.EEV-May06 4+2 kkh 14" xfId="3675" xr:uid="{00000000-0005-0000-0000-00005A0E0000}"/>
    <cellStyle name="B_BotLC_SG.EEV-Apr06_HK.EEV-May06 4+2 kkh 15" xfId="3676" xr:uid="{00000000-0005-0000-0000-00005B0E0000}"/>
    <cellStyle name="B_BotLC_SG.EEV-Apr06_HK.EEV-May06 4+2 kkh 16" xfId="3677" xr:uid="{00000000-0005-0000-0000-00005C0E0000}"/>
    <cellStyle name="B_BotLC_SG.EEV-Apr06_HK.EEV-May06 4+2 kkh 17" xfId="3678" xr:uid="{00000000-0005-0000-0000-00005D0E0000}"/>
    <cellStyle name="B_BotLC_SG.EEV-Apr06_HK.EEV-May06 4+2 kkh 18" xfId="3679" xr:uid="{00000000-0005-0000-0000-00005E0E0000}"/>
    <cellStyle name="B_BotLC_SG.EEV-Apr06_HK.EEV-May06 4+2 kkh 19" xfId="3680" xr:uid="{00000000-0005-0000-0000-00005F0E0000}"/>
    <cellStyle name="B_BotLC_SG.EEV-Apr06_HK.EEV-May06 4+2 kkh 2" xfId="3681" xr:uid="{00000000-0005-0000-0000-0000600E0000}"/>
    <cellStyle name="B_BotLC_SG.EEV-Apr06_HK.EEV-May06 4+2 kkh 20" xfId="3682" xr:uid="{00000000-0005-0000-0000-0000610E0000}"/>
    <cellStyle name="B_BotLC_SG.EEV-Apr06_HK.EEV-May06 4+2 kkh 21" xfId="3683" xr:uid="{00000000-0005-0000-0000-0000620E0000}"/>
    <cellStyle name="B_BotLC_SG.EEV-Apr06_HK.EEV-May06 4+2 kkh 22" xfId="3684" xr:uid="{00000000-0005-0000-0000-0000630E0000}"/>
    <cellStyle name="B_BotLC_SG.EEV-Apr06_HK.EEV-May06 4+2 kkh 23" xfId="3685" xr:uid="{00000000-0005-0000-0000-0000640E0000}"/>
    <cellStyle name="B_BotLC_SG.EEV-Apr06_HK.EEV-May06 4+2 kkh 3" xfId="3686" xr:uid="{00000000-0005-0000-0000-0000650E0000}"/>
    <cellStyle name="B_BotLC_SG.EEV-Apr06_HK.EEV-May06 4+2 kkh 4" xfId="3687" xr:uid="{00000000-0005-0000-0000-0000660E0000}"/>
    <cellStyle name="B_BotLC_SG.EEV-Apr06_HK.EEV-May06 4+2 kkh 5" xfId="3688" xr:uid="{00000000-0005-0000-0000-0000670E0000}"/>
    <cellStyle name="B_BotLC_SG.EEV-Apr06_HK.EEV-May06 4+2 kkh 6" xfId="3689" xr:uid="{00000000-0005-0000-0000-0000680E0000}"/>
    <cellStyle name="B_BotLC_SG.EEV-Apr06_HK.EEV-May06 4+2 kkh 7" xfId="3690" xr:uid="{00000000-0005-0000-0000-0000690E0000}"/>
    <cellStyle name="B_BotLC_SG.EEV-Apr06_HK.EEV-May06 4+2 kkh 8" xfId="3691" xr:uid="{00000000-0005-0000-0000-00006A0E0000}"/>
    <cellStyle name="B_BotLC_SG.EEV-Apr06_HK.EEV-May06 4+2 kkh 9" xfId="3692" xr:uid="{00000000-0005-0000-0000-00006B0E0000}"/>
    <cellStyle name="B_BotLC_SG.EEV-Apr06_HK.EEV-May06 4+2 kkh_PROD_DETAILS" xfId="3693" xr:uid="{00000000-0005-0000-0000-00006C0E0000}"/>
    <cellStyle name="B_BotLC_SG.EEV-Apr06_HK.EEV-May06 4+2 kkh_SOLVENCY POSITION " xfId="3694" xr:uid="{00000000-0005-0000-0000-00006D0E0000}"/>
    <cellStyle name="B_BotLC_SG.EEV-Apr06_PROD_DETAILS" xfId="3695" xr:uid="{00000000-0005-0000-0000-00006E0E0000}"/>
    <cellStyle name="B_BotLC_SG.EEV-Apr06_SOLVENCY POSITION " xfId="3696" xr:uid="{00000000-0005-0000-0000-00006F0E0000}"/>
    <cellStyle name="B_BotLC_SG.EEV-June06 6+6" xfId="3697" xr:uid="{00000000-0005-0000-0000-0000700E0000}"/>
    <cellStyle name="B_BotLC_SG.EEV-June06 6+6 10" xfId="3698" xr:uid="{00000000-0005-0000-0000-0000710E0000}"/>
    <cellStyle name="B_BotLC_SG.EEV-June06 6+6 11" xfId="3699" xr:uid="{00000000-0005-0000-0000-0000720E0000}"/>
    <cellStyle name="B_BotLC_SG.EEV-June06 6+6 12" xfId="3700" xr:uid="{00000000-0005-0000-0000-0000730E0000}"/>
    <cellStyle name="B_BotLC_SG.EEV-June06 6+6 13" xfId="3701" xr:uid="{00000000-0005-0000-0000-0000740E0000}"/>
    <cellStyle name="B_BotLC_SG.EEV-June06 6+6 14" xfId="3702" xr:uid="{00000000-0005-0000-0000-0000750E0000}"/>
    <cellStyle name="B_BotLC_SG.EEV-June06 6+6 15" xfId="3703" xr:uid="{00000000-0005-0000-0000-0000760E0000}"/>
    <cellStyle name="B_BotLC_SG.EEV-June06 6+6 16" xfId="3704" xr:uid="{00000000-0005-0000-0000-0000770E0000}"/>
    <cellStyle name="B_BotLC_SG.EEV-June06 6+6 17" xfId="3705" xr:uid="{00000000-0005-0000-0000-0000780E0000}"/>
    <cellStyle name="B_BotLC_SG.EEV-June06 6+6 18" xfId="3706" xr:uid="{00000000-0005-0000-0000-0000790E0000}"/>
    <cellStyle name="B_BotLC_SG.EEV-June06 6+6 19" xfId="3707" xr:uid="{00000000-0005-0000-0000-00007A0E0000}"/>
    <cellStyle name="B_BotLC_SG.EEV-June06 6+6 2" xfId="3708" xr:uid="{00000000-0005-0000-0000-00007B0E0000}"/>
    <cellStyle name="B_BotLC_SG.EEV-June06 6+6 20" xfId="3709" xr:uid="{00000000-0005-0000-0000-00007C0E0000}"/>
    <cellStyle name="B_BotLC_SG.EEV-June06 6+6 21" xfId="3710" xr:uid="{00000000-0005-0000-0000-00007D0E0000}"/>
    <cellStyle name="B_BotLC_SG.EEV-June06 6+6 22" xfId="3711" xr:uid="{00000000-0005-0000-0000-00007E0E0000}"/>
    <cellStyle name="B_BotLC_SG.EEV-June06 6+6 23" xfId="3712" xr:uid="{00000000-0005-0000-0000-00007F0E0000}"/>
    <cellStyle name="B_BotLC_SG.EEV-June06 6+6 3" xfId="3713" xr:uid="{00000000-0005-0000-0000-0000800E0000}"/>
    <cellStyle name="B_BotLC_SG.EEV-June06 6+6 4" xfId="3714" xr:uid="{00000000-0005-0000-0000-0000810E0000}"/>
    <cellStyle name="B_BotLC_SG.EEV-June06 6+6 5" xfId="3715" xr:uid="{00000000-0005-0000-0000-0000820E0000}"/>
    <cellStyle name="B_BotLC_SG.EEV-June06 6+6 6" xfId="3716" xr:uid="{00000000-0005-0000-0000-0000830E0000}"/>
    <cellStyle name="B_BotLC_SG.EEV-June06 6+6 7" xfId="3717" xr:uid="{00000000-0005-0000-0000-0000840E0000}"/>
    <cellStyle name="B_BotLC_SG.EEV-June06 6+6 8" xfId="3718" xr:uid="{00000000-0005-0000-0000-0000850E0000}"/>
    <cellStyle name="B_BotLC_SG.EEV-June06 6+6 9" xfId="3719" xr:uid="{00000000-0005-0000-0000-0000860E0000}"/>
    <cellStyle name="B_BotLC_SG.EEV-June06 6+6_PROD_DETAILS" xfId="3720" xr:uid="{00000000-0005-0000-0000-0000870E0000}"/>
    <cellStyle name="B_BotLC_SG.EEV-June06 6+6_SOLVENCY POSITION " xfId="3721" xr:uid="{00000000-0005-0000-0000-0000880E0000}"/>
    <cellStyle name="B_BotLC_SG.EEV-May06 4+2" xfId="3722" xr:uid="{00000000-0005-0000-0000-0000890E0000}"/>
    <cellStyle name="B_BotLC_SG.EEV-May06 4+2 10" xfId="3723" xr:uid="{00000000-0005-0000-0000-00008A0E0000}"/>
    <cellStyle name="B_BotLC_SG.EEV-May06 4+2 11" xfId="3724" xr:uid="{00000000-0005-0000-0000-00008B0E0000}"/>
    <cellStyle name="B_BotLC_SG.EEV-May06 4+2 12" xfId="3725" xr:uid="{00000000-0005-0000-0000-00008C0E0000}"/>
    <cellStyle name="B_BotLC_SG.EEV-May06 4+2 13" xfId="3726" xr:uid="{00000000-0005-0000-0000-00008D0E0000}"/>
    <cellStyle name="B_BotLC_SG.EEV-May06 4+2 14" xfId="3727" xr:uid="{00000000-0005-0000-0000-00008E0E0000}"/>
    <cellStyle name="B_BotLC_SG.EEV-May06 4+2 15" xfId="3728" xr:uid="{00000000-0005-0000-0000-00008F0E0000}"/>
    <cellStyle name="B_BotLC_SG.EEV-May06 4+2 16" xfId="3729" xr:uid="{00000000-0005-0000-0000-0000900E0000}"/>
    <cellStyle name="B_BotLC_SG.EEV-May06 4+2 17" xfId="3730" xr:uid="{00000000-0005-0000-0000-0000910E0000}"/>
    <cellStyle name="B_BotLC_SG.EEV-May06 4+2 18" xfId="3731" xr:uid="{00000000-0005-0000-0000-0000920E0000}"/>
    <cellStyle name="B_BotLC_SG.EEV-May06 4+2 19" xfId="3732" xr:uid="{00000000-0005-0000-0000-0000930E0000}"/>
    <cellStyle name="B_BotLC_SG.EEV-May06 4+2 2" xfId="3733" xr:uid="{00000000-0005-0000-0000-0000940E0000}"/>
    <cellStyle name="B_BotLC_SG.EEV-May06 4+2 20" xfId="3734" xr:uid="{00000000-0005-0000-0000-0000950E0000}"/>
    <cellStyle name="B_BotLC_SG.EEV-May06 4+2 21" xfId="3735" xr:uid="{00000000-0005-0000-0000-0000960E0000}"/>
    <cellStyle name="B_BotLC_SG.EEV-May06 4+2 22" xfId="3736" xr:uid="{00000000-0005-0000-0000-0000970E0000}"/>
    <cellStyle name="B_BotLC_SG.EEV-May06 4+2 23" xfId="3737" xr:uid="{00000000-0005-0000-0000-0000980E0000}"/>
    <cellStyle name="B_BotLC_SG.EEV-May06 4+2 3" xfId="3738" xr:uid="{00000000-0005-0000-0000-0000990E0000}"/>
    <cellStyle name="B_BotLC_SG.EEV-May06 4+2 4" xfId="3739" xr:uid="{00000000-0005-0000-0000-00009A0E0000}"/>
    <cellStyle name="B_BotLC_SG.EEV-May06 4+2 5" xfId="3740" xr:uid="{00000000-0005-0000-0000-00009B0E0000}"/>
    <cellStyle name="B_BotLC_SG.EEV-May06 4+2 6" xfId="3741" xr:uid="{00000000-0005-0000-0000-00009C0E0000}"/>
    <cellStyle name="B_BotLC_SG.EEV-May06 4+2 7" xfId="3742" xr:uid="{00000000-0005-0000-0000-00009D0E0000}"/>
    <cellStyle name="B_BotLC_SG.EEV-May06 4+2 8" xfId="3743" xr:uid="{00000000-0005-0000-0000-00009E0E0000}"/>
    <cellStyle name="B_BotLC_SG.EEV-May06 4+2 9" xfId="3744" xr:uid="{00000000-0005-0000-0000-00009F0E0000}"/>
    <cellStyle name="B_BotLC_SG.EEV-May06 4+2_PROD_DETAILS" xfId="3745" xr:uid="{00000000-0005-0000-0000-0000A00E0000}"/>
    <cellStyle name="B_BotLC_SG.EEV-May06 4+2_SOLVENCY POSITION " xfId="3746" xr:uid="{00000000-0005-0000-0000-0000A10E0000}"/>
    <cellStyle name="B_BotLC_SOLVENCY POSITION " xfId="3747" xr:uid="{00000000-0005-0000-0000-0000A20E0000}"/>
    <cellStyle name="B_BotLC_SUMM" xfId="3748" xr:uid="{00000000-0005-0000-0000-0000A30E0000}"/>
    <cellStyle name="B_BotLC_SUMM 10" xfId="3749" xr:uid="{00000000-0005-0000-0000-0000A40E0000}"/>
    <cellStyle name="B_BotLC_SUMM 11" xfId="3750" xr:uid="{00000000-0005-0000-0000-0000A50E0000}"/>
    <cellStyle name="B_BotLC_SUMM 12" xfId="3751" xr:uid="{00000000-0005-0000-0000-0000A60E0000}"/>
    <cellStyle name="B_BotLC_SUMM 13" xfId="3752" xr:uid="{00000000-0005-0000-0000-0000A70E0000}"/>
    <cellStyle name="B_BotLC_SUMM 14" xfId="3753" xr:uid="{00000000-0005-0000-0000-0000A80E0000}"/>
    <cellStyle name="B_BotLC_SUMM 15" xfId="3754" xr:uid="{00000000-0005-0000-0000-0000A90E0000}"/>
    <cellStyle name="B_BotLC_SUMM 16" xfId="3755" xr:uid="{00000000-0005-0000-0000-0000AA0E0000}"/>
    <cellStyle name="B_BotLC_SUMM 17" xfId="3756" xr:uid="{00000000-0005-0000-0000-0000AB0E0000}"/>
    <cellStyle name="B_BotLC_SUMM 18" xfId="3757" xr:uid="{00000000-0005-0000-0000-0000AC0E0000}"/>
    <cellStyle name="B_BotLC_SUMM 19" xfId="3758" xr:uid="{00000000-0005-0000-0000-0000AD0E0000}"/>
    <cellStyle name="B_BotLC_SUMM 2" xfId="3759" xr:uid="{00000000-0005-0000-0000-0000AE0E0000}"/>
    <cellStyle name="B_BotLC_SUMM 20" xfId="3760" xr:uid="{00000000-0005-0000-0000-0000AF0E0000}"/>
    <cellStyle name="B_BotLC_SUMM 21" xfId="3761" xr:uid="{00000000-0005-0000-0000-0000B00E0000}"/>
    <cellStyle name="B_BotLC_SUMM 22" xfId="3762" xr:uid="{00000000-0005-0000-0000-0000B10E0000}"/>
    <cellStyle name="B_BotLC_SUMM 23" xfId="3763" xr:uid="{00000000-0005-0000-0000-0000B20E0000}"/>
    <cellStyle name="B_BotLC_SUMM 3" xfId="3764" xr:uid="{00000000-0005-0000-0000-0000B30E0000}"/>
    <cellStyle name="B_BotLC_SUMM 4" xfId="3765" xr:uid="{00000000-0005-0000-0000-0000B40E0000}"/>
    <cellStyle name="B_BotLC_SUMM 5" xfId="3766" xr:uid="{00000000-0005-0000-0000-0000B50E0000}"/>
    <cellStyle name="B_BotLC_SUMM 6" xfId="3767" xr:uid="{00000000-0005-0000-0000-0000B60E0000}"/>
    <cellStyle name="B_BotLC_SUMM 7" xfId="3768" xr:uid="{00000000-0005-0000-0000-0000B70E0000}"/>
    <cellStyle name="B_BotLC_SUMM 8" xfId="3769" xr:uid="{00000000-0005-0000-0000-0000B80E0000}"/>
    <cellStyle name="B_BotLC_SUMM 9" xfId="3770" xr:uid="{00000000-0005-0000-0000-0000B90E0000}"/>
    <cellStyle name="B_BotLC_SUMM_PROD_DETAILS" xfId="3771" xr:uid="{00000000-0005-0000-0000-0000BA0E0000}"/>
    <cellStyle name="B_BotLC_SUMM_SOLVENCY POSITION " xfId="3772" xr:uid="{00000000-0005-0000-0000-0000BB0E0000}"/>
    <cellStyle name="B_BotLC_Template" xfId="3773" xr:uid="{00000000-0005-0000-0000-0000BC0E0000}"/>
    <cellStyle name="B_BotLC_Template 10" xfId="3774" xr:uid="{00000000-0005-0000-0000-0000BD0E0000}"/>
    <cellStyle name="B_BotLC_Template 11" xfId="3775" xr:uid="{00000000-0005-0000-0000-0000BE0E0000}"/>
    <cellStyle name="B_BotLC_Template 12" xfId="3776" xr:uid="{00000000-0005-0000-0000-0000BF0E0000}"/>
    <cellStyle name="B_BotLC_Template 13" xfId="3777" xr:uid="{00000000-0005-0000-0000-0000C00E0000}"/>
    <cellStyle name="B_BotLC_Template 14" xfId="3778" xr:uid="{00000000-0005-0000-0000-0000C10E0000}"/>
    <cellStyle name="B_BotLC_Template 15" xfId="3779" xr:uid="{00000000-0005-0000-0000-0000C20E0000}"/>
    <cellStyle name="B_BotLC_Template 16" xfId="3780" xr:uid="{00000000-0005-0000-0000-0000C30E0000}"/>
    <cellStyle name="B_BotLC_Template 17" xfId="3781" xr:uid="{00000000-0005-0000-0000-0000C40E0000}"/>
    <cellStyle name="B_BotLC_Template 18" xfId="3782" xr:uid="{00000000-0005-0000-0000-0000C50E0000}"/>
    <cellStyle name="B_BotLC_Template 19" xfId="3783" xr:uid="{00000000-0005-0000-0000-0000C60E0000}"/>
    <cellStyle name="B_BotLC_Template 2" xfId="3784" xr:uid="{00000000-0005-0000-0000-0000C70E0000}"/>
    <cellStyle name="B_BotLC_Template 20" xfId="3785" xr:uid="{00000000-0005-0000-0000-0000C80E0000}"/>
    <cellStyle name="B_BotLC_Template 21" xfId="3786" xr:uid="{00000000-0005-0000-0000-0000C90E0000}"/>
    <cellStyle name="B_BotLC_Template 22" xfId="3787" xr:uid="{00000000-0005-0000-0000-0000CA0E0000}"/>
    <cellStyle name="B_BotLC_Template 23" xfId="3788" xr:uid="{00000000-0005-0000-0000-0000CB0E0000}"/>
    <cellStyle name="B_BotLC_Template 3" xfId="3789" xr:uid="{00000000-0005-0000-0000-0000CC0E0000}"/>
    <cellStyle name="B_BotLC_Template 4" xfId="3790" xr:uid="{00000000-0005-0000-0000-0000CD0E0000}"/>
    <cellStyle name="B_BotLC_Template 5" xfId="3791" xr:uid="{00000000-0005-0000-0000-0000CE0E0000}"/>
    <cellStyle name="B_BotLC_Template 6" xfId="3792" xr:uid="{00000000-0005-0000-0000-0000CF0E0000}"/>
    <cellStyle name="B_BotLC_Template 7" xfId="3793" xr:uid="{00000000-0005-0000-0000-0000D00E0000}"/>
    <cellStyle name="B_BotLC_Template 8" xfId="3794" xr:uid="{00000000-0005-0000-0000-0000D10E0000}"/>
    <cellStyle name="B_BotLC_Template 9" xfId="3795" xr:uid="{00000000-0005-0000-0000-0000D20E0000}"/>
    <cellStyle name="B_BotLC_Template_PROD_DETAILS" xfId="3796" xr:uid="{00000000-0005-0000-0000-0000D30E0000}"/>
    <cellStyle name="B_BotLC_Template_SOLVENCY POSITION " xfId="3797" xr:uid="{00000000-0005-0000-0000-0000D40E0000}"/>
    <cellStyle name="B_BotRC" xfId="3798" xr:uid="{00000000-0005-0000-0000-0000D50E0000}"/>
    <cellStyle name="B_BotRC 10" xfId="3799" xr:uid="{00000000-0005-0000-0000-0000D60E0000}"/>
    <cellStyle name="B_BotRC 11" xfId="3800" xr:uid="{00000000-0005-0000-0000-0000D70E0000}"/>
    <cellStyle name="B_BotRC 12" xfId="3801" xr:uid="{00000000-0005-0000-0000-0000D80E0000}"/>
    <cellStyle name="B_BotRC 13" xfId="3802" xr:uid="{00000000-0005-0000-0000-0000D90E0000}"/>
    <cellStyle name="B_BotRC 14" xfId="3803" xr:uid="{00000000-0005-0000-0000-0000DA0E0000}"/>
    <cellStyle name="B_BotRC 15" xfId="3804" xr:uid="{00000000-0005-0000-0000-0000DB0E0000}"/>
    <cellStyle name="B_BotRC 16" xfId="3805" xr:uid="{00000000-0005-0000-0000-0000DC0E0000}"/>
    <cellStyle name="B_BotRC 17" xfId="3806" xr:uid="{00000000-0005-0000-0000-0000DD0E0000}"/>
    <cellStyle name="B_BotRC 18" xfId="3807" xr:uid="{00000000-0005-0000-0000-0000DE0E0000}"/>
    <cellStyle name="B_BotRC 19" xfId="3808" xr:uid="{00000000-0005-0000-0000-0000DF0E0000}"/>
    <cellStyle name="B_BotRC 2" xfId="3809" xr:uid="{00000000-0005-0000-0000-0000E00E0000}"/>
    <cellStyle name="B_BotRC 20" xfId="3810" xr:uid="{00000000-0005-0000-0000-0000E10E0000}"/>
    <cellStyle name="B_BotRC 21" xfId="3811" xr:uid="{00000000-0005-0000-0000-0000E20E0000}"/>
    <cellStyle name="B_BotRC 22" xfId="3812" xr:uid="{00000000-0005-0000-0000-0000E30E0000}"/>
    <cellStyle name="B_BotRC 23" xfId="3813" xr:uid="{00000000-0005-0000-0000-0000E40E0000}"/>
    <cellStyle name="B_BotRC 3" xfId="3814" xr:uid="{00000000-0005-0000-0000-0000E50E0000}"/>
    <cellStyle name="B_BotRC 4" xfId="3815" xr:uid="{00000000-0005-0000-0000-0000E60E0000}"/>
    <cellStyle name="B_BotRC 5" xfId="3816" xr:uid="{00000000-0005-0000-0000-0000E70E0000}"/>
    <cellStyle name="B_BotRC 6" xfId="3817" xr:uid="{00000000-0005-0000-0000-0000E80E0000}"/>
    <cellStyle name="B_BotRC 7" xfId="3818" xr:uid="{00000000-0005-0000-0000-0000E90E0000}"/>
    <cellStyle name="B_BotRC 8" xfId="3819" xr:uid="{00000000-0005-0000-0000-0000EA0E0000}"/>
    <cellStyle name="B_BotRC 9" xfId="3820" xr:uid="{00000000-0005-0000-0000-0000EB0E0000}"/>
    <cellStyle name="B_BotRC_ASSUMP" xfId="3821" xr:uid="{00000000-0005-0000-0000-0000EC0E0000}"/>
    <cellStyle name="B_BotRC_ASSUMP 10" xfId="3822" xr:uid="{00000000-0005-0000-0000-0000ED0E0000}"/>
    <cellStyle name="B_BotRC_ASSUMP 11" xfId="3823" xr:uid="{00000000-0005-0000-0000-0000EE0E0000}"/>
    <cellStyle name="B_BotRC_ASSUMP 12" xfId="3824" xr:uid="{00000000-0005-0000-0000-0000EF0E0000}"/>
    <cellStyle name="B_BotRC_ASSUMP 13" xfId="3825" xr:uid="{00000000-0005-0000-0000-0000F00E0000}"/>
    <cellStyle name="B_BotRC_ASSUMP 14" xfId="3826" xr:uid="{00000000-0005-0000-0000-0000F10E0000}"/>
    <cellStyle name="B_BotRC_ASSUMP 15" xfId="3827" xr:uid="{00000000-0005-0000-0000-0000F20E0000}"/>
    <cellStyle name="B_BotRC_ASSUMP 16" xfId="3828" xr:uid="{00000000-0005-0000-0000-0000F30E0000}"/>
    <cellStyle name="B_BotRC_ASSUMP 17" xfId="3829" xr:uid="{00000000-0005-0000-0000-0000F40E0000}"/>
    <cellStyle name="B_BotRC_ASSUMP 18" xfId="3830" xr:uid="{00000000-0005-0000-0000-0000F50E0000}"/>
    <cellStyle name="B_BotRC_ASSUMP 19" xfId="3831" xr:uid="{00000000-0005-0000-0000-0000F60E0000}"/>
    <cellStyle name="B_BotRC_ASSUMP 2" xfId="3832" xr:uid="{00000000-0005-0000-0000-0000F70E0000}"/>
    <cellStyle name="B_BotRC_ASSUMP 20" xfId="3833" xr:uid="{00000000-0005-0000-0000-0000F80E0000}"/>
    <cellStyle name="B_BotRC_ASSUMP 21" xfId="3834" xr:uid="{00000000-0005-0000-0000-0000F90E0000}"/>
    <cellStyle name="B_BotRC_ASSUMP 22" xfId="3835" xr:uid="{00000000-0005-0000-0000-0000FA0E0000}"/>
    <cellStyle name="B_BotRC_ASSUMP 23" xfId="3836" xr:uid="{00000000-0005-0000-0000-0000FB0E0000}"/>
    <cellStyle name="B_BotRC_ASSUMP 3" xfId="3837" xr:uid="{00000000-0005-0000-0000-0000FC0E0000}"/>
    <cellStyle name="B_BotRC_ASSUMP 4" xfId="3838" xr:uid="{00000000-0005-0000-0000-0000FD0E0000}"/>
    <cellStyle name="B_BotRC_ASSUMP 5" xfId="3839" xr:uid="{00000000-0005-0000-0000-0000FE0E0000}"/>
    <cellStyle name="B_BotRC_ASSUMP 6" xfId="3840" xr:uid="{00000000-0005-0000-0000-0000FF0E0000}"/>
    <cellStyle name="B_BotRC_ASSUMP 7" xfId="3841" xr:uid="{00000000-0005-0000-0000-0000000F0000}"/>
    <cellStyle name="B_BotRC_ASSUMP 8" xfId="3842" xr:uid="{00000000-0005-0000-0000-0000010F0000}"/>
    <cellStyle name="B_BotRC_ASSUMP 9" xfId="3843" xr:uid="{00000000-0005-0000-0000-0000020F0000}"/>
    <cellStyle name="B_BotRC_ASSUMP_PROD_DETAILS" xfId="3844" xr:uid="{00000000-0005-0000-0000-0000030F0000}"/>
    <cellStyle name="B_BotRC_ASSUMP_SOLVENCY POSITION " xfId="3845" xr:uid="{00000000-0005-0000-0000-0000040F0000}"/>
    <cellStyle name="B_BotRC_Checks" xfId="3846" xr:uid="{00000000-0005-0000-0000-0000050F0000}"/>
    <cellStyle name="B_BotRC_Checks 10" xfId="3847" xr:uid="{00000000-0005-0000-0000-0000060F0000}"/>
    <cellStyle name="B_BotRC_Checks 11" xfId="3848" xr:uid="{00000000-0005-0000-0000-0000070F0000}"/>
    <cellStyle name="B_BotRC_Checks 12" xfId="3849" xr:uid="{00000000-0005-0000-0000-0000080F0000}"/>
    <cellStyle name="B_BotRC_Checks 13" xfId="3850" xr:uid="{00000000-0005-0000-0000-0000090F0000}"/>
    <cellStyle name="B_BotRC_Checks 14" xfId="3851" xr:uid="{00000000-0005-0000-0000-00000A0F0000}"/>
    <cellStyle name="B_BotRC_Checks 15" xfId="3852" xr:uid="{00000000-0005-0000-0000-00000B0F0000}"/>
    <cellStyle name="B_BotRC_Checks 16" xfId="3853" xr:uid="{00000000-0005-0000-0000-00000C0F0000}"/>
    <cellStyle name="B_BotRC_Checks 17" xfId="3854" xr:uid="{00000000-0005-0000-0000-00000D0F0000}"/>
    <cellStyle name="B_BotRC_Checks 18" xfId="3855" xr:uid="{00000000-0005-0000-0000-00000E0F0000}"/>
    <cellStyle name="B_BotRC_Checks 19" xfId="3856" xr:uid="{00000000-0005-0000-0000-00000F0F0000}"/>
    <cellStyle name="B_BotRC_Checks 2" xfId="3857" xr:uid="{00000000-0005-0000-0000-0000100F0000}"/>
    <cellStyle name="B_BotRC_Checks 20" xfId="3858" xr:uid="{00000000-0005-0000-0000-0000110F0000}"/>
    <cellStyle name="B_BotRC_Checks 21" xfId="3859" xr:uid="{00000000-0005-0000-0000-0000120F0000}"/>
    <cellStyle name="B_BotRC_Checks 22" xfId="3860" xr:uid="{00000000-0005-0000-0000-0000130F0000}"/>
    <cellStyle name="B_BotRC_Checks 23" xfId="3861" xr:uid="{00000000-0005-0000-0000-0000140F0000}"/>
    <cellStyle name="B_BotRC_Checks 3" xfId="3862" xr:uid="{00000000-0005-0000-0000-0000150F0000}"/>
    <cellStyle name="B_BotRC_Checks 4" xfId="3863" xr:uid="{00000000-0005-0000-0000-0000160F0000}"/>
    <cellStyle name="B_BotRC_Checks 5" xfId="3864" xr:uid="{00000000-0005-0000-0000-0000170F0000}"/>
    <cellStyle name="B_BotRC_Checks 6" xfId="3865" xr:uid="{00000000-0005-0000-0000-0000180F0000}"/>
    <cellStyle name="B_BotRC_Checks 7" xfId="3866" xr:uid="{00000000-0005-0000-0000-0000190F0000}"/>
    <cellStyle name="B_BotRC_Checks 8" xfId="3867" xr:uid="{00000000-0005-0000-0000-00001A0F0000}"/>
    <cellStyle name="B_BotRC_Checks 9" xfId="3868" xr:uid="{00000000-0005-0000-0000-00001B0F0000}"/>
    <cellStyle name="B_BotRC_Checks_PROD_DETAILS" xfId="3869" xr:uid="{00000000-0005-0000-0000-00001C0F0000}"/>
    <cellStyle name="B_BotRC_Checks_SOLVENCY POSITION " xfId="3870" xr:uid="{00000000-0005-0000-0000-00001D0F0000}"/>
    <cellStyle name="B_BotRC_Group Life" xfId="3871" xr:uid="{00000000-0005-0000-0000-00001E0F0000}"/>
    <cellStyle name="B_BotRC_Group Life 10" xfId="3872" xr:uid="{00000000-0005-0000-0000-00001F0F0000}"/>
    <cellStyle name="B_BotRC_Group Life 11" xfId="3873" xr:uid="{00000000-0005-0000-0000-0000200F0000}"/>
    <cellStyle name="B_BotRC_Group Life 12" xfId="3874" xr:uid="{00000000-0005-0000-0000-0000210F0000}"/>
    <cellStyle name="B_BotRC_Group Life 13" xfId="3875" xr:uid="{00000000-0005-0000-0000-0000220F0000}"/>
    <cellStyle name="B_BotRC_Group Life 14" xfId="3876" xr:uid="{00000000-0005-0000-0000-0000230F0000}"/>
    <cellStyle name="B_BotRC_Group Life 15" xfId="3877" xr:uid="{00000000-0005-0000-0000-0000240F0000}"/>
    <cellStyle name="B_BotRC_Group Life 16" xfId="3878" xr:uid="{00000000-0005-0000-0000-0000250F0000}"/>
    <cellStyle name="B_BotRC_Group Life 17" xfId="3879" xr:uid="{00000000-0005-0000-0000-0000260F0000}"/>
    <cellStyle name="B_BotRC_Group Life 18" xfId="3880" xr:uid="{00000000-0005-0000-0000-0000270F0000}"/>
    <cellStyle name="B_BotRC_Group Life 19" xfId="3881" xr:uid="{00000000-0005-0000-0000-0000280F0000}"/>
    <cellStyle name="B_BotRC_Group Life 2" xfId="3882" xr:uid="{00000000-0005-0000-0000-0000290F0000}"/>
    <cellStyle name="B_BotRC_Group Life 20" xfId="3883" xr:uid="{00000000-0005-0000-0000-00002A0F0000}"/>
    <cellStyle name="B_BotRC_Group Life 21" xfId="3884" xr:uid="{00000000-0005-0000-0000-00002B0F0000}"/>
    <cellStyle name="B_BotRC_Group Life 22" xfId="3885" xr:uid="{00000000-0005-0000-0000-00002C0F0000}"/>
    <cellStyle name="B_BotRC_Group Life 23" xfId="3886" xr:uid="{00000000-0005-0000-0000-00002D0F0000}"/>
    <cellStyle name="B_BotRC_Group Life 3" xfId="3887" xr:uid="{00000000-0005-0000-0000-00002E0F0000}"/>
    <cellStyle name="B_BotRC_Group Life 4" xfId="3888" xr:uid="{00000000-0005-0000-0000-00002F0F0000}"/>
    <cellStyle name="B_BotRC_Group Life 5" xfId="3889" xr:uid="{00000000-0005-0000-0000-0000300F0000}"/>
    <cellStyle name="B_BotRC_Group Life 6" xfId="3890" xr:uid="{00000000-0005-0000-0000-0000310F0000}"/>
    <cellStyle name="B_BotRC_Group Life 7" xfId="3891" xr:uid="{00000000-0005-0000-0000-0000320F0000}"/>
    <cellStyle name="B_BotRC_Group Life 8" xfId="3892" xr:uid="{00000000-0005-0000-0000-0000330F0000}"/>
    <cellStyle name="B_BotRC_Group Life 9" xfId="3893" xr:uid="{00000000-0005-0000-0000-0000340F0000}"/>
    <cellStyle name="B_BotRC_Group Life_PROD_DETAILS" xfId="3894" xr:uid="{00000000-0005-0000-0000-0000350F0000}"/>
    <cellStyle name="B_BotRC_Group Life_SOLVENCY POSITION " xfId="3895" xr:uid="{00000000-0005-0000-0000-0000360F0000}"/>
    <cellStyle name="B_BotRC_HK P &amp; L (To Finance to compute tax)" xfId="3896" xr:uid="{00000000-0005-0000-0000-0000370F0000}"/>
    <cellStyle name="B_BotRC_HK P &amp; L (To Finance to compute tax) 10" xfId="3897" xr:uid="{00000000-0005-0000-0000-0000380F0000}"/>
    <cellStyle name="B_BotRC_HK P &amp; L (To Finance to compute tax) 11" xfId="3898" xr:uid="{00000000-0005-0000-0000-0000390F0000}"/>
    <cellStyle name="B_BotRC_HK P &amp; L (To Finance to compute tax) 12" xfId="3899" xr:uid="{00000000-0005-0000-0000-00003A0F0000}"/>
    <cellStyle name="B_BotRC_HK P &amp; L (To Finance to compute tax) 13" xfId="3900" xr:uid="{00000000-0005-0000-0000-00003B0F0000}"/>
    <cellStyle name="B_BotRC_HK P &amp; L (To Finance to compute tax) 14" xfId="3901" xr:uid="{00000000-0005-0000-0000-00003C0F0000}"/>
    <cellStyle name="B_BotRC_HK P &amp; L (To Finance to compute tax) 15" xfId="3902" xr:uid="{00000000-0005-0000-0000-00003D0F0000}"/>
    <cellStyle name="B_BotRC_HK P &amp; L (To Finance to compute tax) 16" xfId="3903" xr:uid="{00000000-0005-0000-0000-00003E0F0000}"/>
    <cellStyle name="B_BotRC_HK P &amp; L (To Finance to compute tax) 17" xfId="3904" xr:uid="{00000000-0005-0000-0000-00003F0F0000}"/>
    <cellStyle name="B_BotRC_HK P &amp; L (To Finance to compute tax) 18" xfId="3905" xr:uid="{00000000-0005-0000-0000-0000400F0000}"/>
    <cellStyle name="B_BotRC_HK P &amp; L (To Finance to compute tax) 19" xfId="3906" xr:uid="{00000000-0005-0000-0000-0000410F0000}"/>
    <cellStyle name="B_BotRC_HK P &amp; L (To Finance to compute tax) 2" xfId="3907" xr:uid="{00000000-0005-0000-0000-0000420F0000}"/>
    <cellStyle name="B_BotRC_HK P &amp; L (To Finance to compute tax) 20" xfId="3908" xr:uid="{00000000-0005-0000-0000-0000430F0000}"/>
    <cellStyle name="B_BotRC_HK P &amp; L (To Finance to compute tax) 21" xfId="3909" xr:uid="{00000000-0005-0000-0000-0000440F0000}"/>
    <cellStyle name="B_BotRC_HK P &amp; L (To Finance to compute tax) 22" xfId="3910" xr:uid="{00000000-0005-0000-0000-0000450F0000}"/>
    <cellStyle name="B_BotRC_HK P &amp; L (To Finance to compute tax) 23" xfId="3911" xr:uid="{00000000-0005-0000-0000-0000460F0000}"/>
    <cellStyle name="B_BotRC_HK P &amp; L (To Finance to compute tax) 3" xfId="3912" xr:uid="{00000000-0005-0000-0000-0000470F0000}"/>
    <cellStyle name="B_BotRC_HK P &amp; L (To Finance to compute tax) 4" xfId="3913" xr:uid="{00000000-0005-0000-0000-0000480F0000}"/>
    <cellStyle name="B_BotRC_HK P &amp; L (To Finance to compute tax) 5" xfId="3914" xr:uid="{00000000-0005-0000-0000-0000490F0000}"/>
    <cellStyle name="B_BotRC_HK P &amp; L (To Finance to compute tax) 6" xfId="3915" xr:uid="{00000000-0005-0000-0000-00004A0F0000}"/>
    <cellStyle name="B_BotRC_HK P &amp; L (To Finance to compute tax) 7" xfId="3916" xr:uid="{00000000-0005-0000-0000-00004B0F0000}"/>
    <cellStyle name="B_BotRC_HK P &amp; L (To Finance to compute tax) 8" xfId="3917" xr:uid="{00000000-0005-0000-0000-00004C0F0000}"/>
    <cellStyle name="B_BotRC_HK P &amp; L (To Finance to compute tax) 9" xfId="3918" xr:uid="{00000000-0005-0000-0000-00004D0F0000}"/>
    <cellStyle name="B_BotRC_HK P &amp; L (To Finance to compute tax)_PROD_DETAILS" xfId="3919" xr:uid="{00000000-0005-0000-0000-00004E0F0000}"/>
    <cellStyle name="B_BotRC_HK P &amp; L (To Finance to compute tax)_SOLVENCY POSITION " xfId="3920" xr:uid="{00000000-0005-0000-0000-00004F0F0000}"/>
    <cellStyle name="B_BotRC_HK.EEV-Apr06v2" xfId="3921" xr:uid="{00000000-0005-0000-0000-0000500F0000}"/>
    <cellStyle name="B_BotRC_HK.EEV-Apr06v2 10" xfId="3922" xr:uid="{00000000-0005-0000-0000-0000510F0000}"/>
    <cellStyle name="B_BotRC_HK.EEV-Apr06v2 11" xfId="3923" xr:uid="{00000000-0005-0000-0000-0000520F0000}"/>
    <cellStyle name="B_BotRC_HK.EEV-Apr06v2 12" xfId="3924" xr:uid="{00000000-0005-0000-0000-0000530F0000}"/>
    <cellStyle name="B_BotRC_HK.EEV-Apr06v2 13" xfId="3925" xr:uid="{00000000-0005-0000-0000-0000540F0000}"/>
    <cellStyle name="B_BotRC_HK.EEV-Apr06v2 14" xfId="3926" xr:uid="{00000000-0005-0000-0000-0000550F0000}"/>
    <cellStyle name="B_BotRC_HK.EEV-Apr06v2 15" xfId="3927" xr:uid="{00000000-0005-0000-0000-0000560F0000}"/>
    <cellStyle name="B_BotRC_HK.EEV-Apr06v2 16" xfId="3928" xr:uid="{00000000-0005-0000-0000-0000570F0000}"/>
    <cellStyle name="B_BotRC_HK.EEV-Apr06v2 17" xfId="3929" xr:uid="{00000000-0005-0000-0000-0000580F0000}"/>
    <cellStyle name="B_BotRC_HK.EEV-Apr06v2 18" xfId="3930" xr:uid="{00000000-0005-0000-0000-0000590F0000}"/>
    <cellStyle name="B_BotRC_HK.EEV-Apr06v2 19" xfId="3931" xr:uid="{00000000-0005-0000-0000-00005A0F0000}"/>
    <cellStyle name="B_BotRC_HK.EEV-Apr06v2 2" xfId="3932" xr:uid="{00000000-0005-0000-0000-00005B0F0000}"/>
    <cellStyle name="B_BotRC_HK.EEV-Apr06v2 20" xfId="3933" xr:uid="{00000000-0005-0000-0000-00005C0F0000}"/>
    <cellStyle name="B_BotRC_HK.EEV-Apr06v2 21" xfId="3934" xr:uid="{00000000-0005-0000-0000-00005D0F0000}"/>
    <cellStyle name="B_BotRC_HK.EEV-Apr06v2 22" xfId="3935" xr:uid="{00000000-0005-0000-0000-00005E0F0000}"/>
    <cellStyle name="B_BotRC_HK.EEV-Apr06v2 23" xfId="3936" xr:uid="{00000000-0005-0000-0000-00005F0F0000}"/>
    <cellStyle name="B_BotRC_HK.EEV-Apr06v2 3" xfId="3937" xr:uid="{00000000-0005-0000-0000-0000600F0000}"/>
    <cellStyle name="B_BotRC_HK.EEV-Apr06v2 4" xfId="3938" xr:uid="{00000000-0005-0000-0000-0000610F0000}"/>
    <cellStyle name="B_BotRC_HK.EEV-Apr06v2 5" xfId="3939" xr:uid="{00000000-0005-0000-0000-0000620F0000}"/>
    <cellStyle name="B_BotRC_HK.EEV-Apr06v2 6" xfId="3940" xr:uid="{00000000-0005-0000-0000-0000630F0000}"/>
    <cellStyle name="B_BotRC_HK.EEV-Apr06v2 7" xfId="3941" xr:uid="{00000000-0005-0000-0000-0000640F0000}"/>
    <cellStyle name="B_BotRC_HK.EEV-Apr06v2 8" xfId="3942" xr:uid="{00000000-0005-0000-0000-0000650F0000}"/>
    <cellStyle name="B_BotRC_HK.EEV-Apr06v2 9" xfId="3943" xr:uid="{00000000-0005-0000-0000-0000660F0000}"/>
    <cellStyle name="B_BotRC_HK.EEV-Apr06v2_HK.EEV-May06 4+2 kkh" xfId="3944" xr:uid="{00000000-0005-0000-0000-0000670F0000}"/>
    <cellStyle name="B_BotRC_HK.EEV-Apr06v2_HK.EEV-May06 4+2 kkh 10" xfId="3945" xr:uid="{00000000-0005-0000-0000-0000680F0000}"/>
    <cellStyle name="B_BotRC_HK.EEV-Apr06v2_HK.EEV-May06 4+2 kkh 11" xfId="3946" xr:uid="{00000000-0005-0000-0000-0000690F0000}"/>
    <cellStyle name="B_BotRC_HK.EEV-Apr06v2_HK.EEV-May06 4+2 kkh 12" xfId="3947" xr:uid="{00000000-0005-0000-0000-00006A0F0000}"/>
    <cellStyle name="B_BotRC_HK.EEV-Apr06v2_HK.EEV-May06 4+2 kkh 13" xfId="3948" xr:uid="{00000000-0005-0000-0000-00006B0F0000}"/>
    <cellStyle name="B_BotRC_HK.EEV-Apr06v2_HK.EEV-May06 4+2 kkh 14" xfId="3949" xr:uid="{00000000-0005-0000-0000-00006C0F0000}"/>
    <cellStyle name="B_BotRC_HK.EEV-Apr06v2_HK.EEV-May06 4+2 kkh 15" xfId="3950" xr:uid="{00000000-0005-0000-0000-00006D0F0000}"/>
    <cellStyle name="B_BotRC_HK.EEV-Apr06v2_HK.EEV-May06 4+2 kkh 16" xfId="3951" xr:uid="{00000000-0005-0000-0000-00006E0F0000}"/>
    <cellStyle name="B_BotRC_HK.EEV-Apr06v2_HK.EEV-May06 4+2 kkh 17" xfId="3952" xr:uid="{00000000-0005-0000-0000-00006F0F0000}"/>
    <cellStyle name="B_BotRC_HK.EEV-Apr06v2_HK.EEV-May06 4+2 kkh 18" xfId="3953" xr:uid="{00000000-0005-0000-0000-0000700F0000}"/>
    <cellStyle name="B_BotRC_HK.EEV-Apr06v2_HK.EEV-May06 4+2 kkh 19" xfId="3954" xr:uid="{00000000-0005-0000-0000-0000710F0000}"/>
    <cellStyle name="B_BotRC_HK.EEV-Apr06v2_HK.EEV-May06 4+2 kkh 2" xfId="3955" xr:uid="{00000000-0005-0000-0000-0000720F0000}"/>
    <cellStyle name="B_BotRC_HK.EEV-Apr06v2_HK.EEV-May06 4+2 kkh 20" xfId="3956" xr:uid="{00000000-0005-0000-0000-0000730F0000}"/>
    <cellStyle name="B_BotRC_HK.EEV-Apr06v2_HK.EEV-May06 4+2 kkh 21" xfId="3957" xr:uid="{00000000-0005-0000-0000-0000740F0000}"/>
    <cellStyle name="B_BotRC_HK.EEV-Apr06v2_HK.EEV-May06 4+2 kkh 22" xfId="3958" xr:uid="{00000000-0005-0000-0000-0000750F0000}"/>
    <cellStyle name="B_BotRC_HK.EEV-Apr06v2_HK.EEV-May06 4+2 kkh 23" xfId="3959" xr:uid="{00000000-0005-0000-0000-0000760F0000}"/>
    <cellStyle name="B_BotRC_HK.EEV-Apr06v2_HK.EEV-May06 4+2 kkh 3" xfId="3960" xr:uid="{00000000-0005-0000-0000-0000770F0000}"/>
    <cellStyle name="B_BotRC_HK.EEV-Apr06v2_HK.EEV-May06 4+2 kkh 4" xfId="3961" xr:uid="{00000000-0005-0000-0000-0000780F0000}"/>
    <cellStyle name="B_BotRC_HK.EEV-Apr06v2_HK.EEV-May06 4+2 kkh 5" xfId="3962" xr:uid="{00000000-0005-0000-0000-0000790F0000}"/>
    <cellStyle name="B_BotRC_HK.EEV-Apr06v2_HK.EEV-May06 4+2 kkh 6" xfId="3963" xr:uid="{00000000-0005-0000-0000-00007A0F0000}"/>
    <cellStyle name="B_BotRC_HK.EEV-Apr06v2_HK.EEV-May06 4+2 kkh 7" xfId="3964" xr:uid="{00000000-0005-0000-0000-00007B0F0000}"/>
    <cellStyle name="B_BotRC_HK.EEV-Apr06v2_HK.EEV-May06 4+2 kkh 8" xfId="3965" xr:uid="{00000000-0005-0000-0000-00007C0F0000}"/>
    <cellStyle name="B_BotRC_HK.EEV-Apr06v2_HK.EEV-May06 4+2 kkh 9" xfId="3966" xr:uid="{00000000-0005-0000-0000-00007D0F0000}"/>
    <cellStyle name="B_BotRC_HK.EEV-Apr06v2_HK.EEV-May06 4+2 kkh_PROD_DETAILS" xfId="3967" xr:uid="{00000000-0005-0000-0000-00007E0F0000}"/>
    <cellStyle name="B_BotRC_HK.EEV-Apr06v2_HK.EEV-May06 4+2 kkh_SOLVENCY POSITION " xfId="3968" xr:uid="{00000000-0005-0000-0000-00007F0F0000}"/>
    <cellStyle name="B_BotRC_HK.EEV-Apr06v2_PROD_DETAILS" xfId="3969" xr:uid="{00000000-0005-0000-0000-0000800F0000}"/>
    <cellStyle name="B_BotRC_HK.EEV-Apr06v2_SOLVENCY POSITION " xfId="3970" xr:uid="{00000000-0005-0000-0000-0000810F0000}"/>
    <cellStyle name="B_BotRC_HK.EEV-Jun06 07-09 2006 (QF3)" xfId="3971" xr:uid="{00000000-0005-0000-0000-0000820F0000}"/>
    <cellStyle name="B_BotRC_HK.EEV-Jun06 07-09 2006 (QF3) 10" xfId="3972" xr:uid="{00000000-0005-0000-0000-0000830F0000}"/>
    <cellStyle name="B_BotRC_HK.EEV-Jun06 07-09 2006 (QF3) 11" xfId="3973" xr:uid="{00000000-0005-0000-0000-0000840F0000}"/>
    <cellStyle name="B_BotRC_HK.EEV-Jun06 07-09 2006 (QF3) 12" xfId="3974" xr:uid="{00000000-0005-0000-0000-0000850F0000}"/>
    <cellStyle name="B_BotRC_HK.EEV-Jun06 07-09 2006 (QF3) 13" xfId="3975" xr:uid="{00000000-0005-0000-0000-0000860F0000}"/>
    <cellStyle name="B_BotRC_HK.EEV-Jun06 07-09 2006 (QF3) 14" xfId="3976" xr:uid="{00000000-0005-0000-0000-0000870F0000}"/>
    <cellStyle name="B_BotRC_HK.EEV-Jun06 07-09 2006 (QF3) 15" xfId="3977" xr:uid="{00000000-0005-0000-0000-0000880F0000}"/>
    <cellStyle name="B_BotRC_HK.EEV-Jun06 07-09 2006 (QF3) 16" xfId="3978" xr:uid="{00000000-0005-0000-0000-0000890F0000}"/>
    <cellStyle name="B_BotRC_HK.EEV-Jun06 07-09 2006 (QF3) 17" xfId="3979" xr:uid="{00000000-0005-0000-0000-00008A0F0000}"/>
    <cellStyle name="B_BotRC_HK.EEV-Jun06 07-09 2006 (QF3) 18" xfId="3980" xr:uid="{00000000-0005-0000-0000-00008B0F0000}"/>
    <cellStyle name="B_BotRC_HK.EEV-Jun06 07-09 2006 (QF3) 19" xfId="3981" xr:uid="{00000000-0005-0000-0000-00008C0F0000}"/>
    <cellStyle name="B_BotRC_HK.EEV-Jun06 07-09 2006 (QF3) 2" xfId="3982" xr:uid="{00000000-0005-0000-0000-00008D0F0000}"/>
    <cellStyle name="B_BotRC_HK.EEV-Jun06 07-09 2006 (QF3) 20" xfId="3983" xr:uid="{00000000-0005-0000-0000-00008E0F0000}"/>
    <cellStyle name="B_BotRC_HK.EEV-Jun06 07-09 2006 (QF3) 21" xfId="3984" xr:uid="{00000000-0005-0000-0000-00008F0F0000}"/>
    <cellStyle name="B_BotRC_HK.EEV-Jun06 07-09 2006 (QF3) 22" xfId="3985" xr:uid="{00000000-0005-0000-0000-0000900F0000}"/>
    <cellStyle name="B_BotRC_HK.EEV-Jun06 07-09 2006 (QF3) 23" xfId="3986" xr:uid="{00000000-0005-0000-0000-0000910F0000}"/>
    <cellStyle name="B_BotRC_HK.EEV-Jun06 07-09 2006 (QF3) 3" xfId="3987" xr:uid="{00000000-0005-0000-0000-0000920F0000}"/>
    <cellStyle name="B_BotRC_HK.EEV-Jun06 07-09 2006 (QF3) 4" xfId="3988" xr:uid="{00000000-0005-0000-0000-0000930F0000}"/>
    <cellStyle name="B_BotRC_HK.EEV-Jun06 07-09 2006 (QF3) 5" xfId="3989" xr:uid="{00000000-0005-0000-0000-0000940F0000}"/>
    <cellStyle name="B_BotRC_HK.EEV-Jun06 07-09 2006 (QF3) 6" xfId="3990" xr:uid="{00000000-0005-0000-0000-0000950F0000}"/>
    <cellStyle name="B_BotRC_HK.EEV-Jun06 07-09 2006 (QF3) 7" xfId="3991" xr:uid="{00000000-0005-0000-0000-0000960F0000}"/>
    <cellStyle name="B_BotRC_HK.EEV-Jun06 07-09 2006 (QF3) 8" xfId="3992" xr:uid="{00000000-0005-0000-0000-0000970F0000}"/>
    <cellStyle name="B_BotRC_HK.EEV-Jun06 07-09 2006 (QF3) 9" xfId="3993" xr:uid="{00000000-0005-0000-0000-0000980F0000}"/>
    <cellStyle name="B_BotRC_HK.EEV-Jun06 07-09 2006 (QF3)_PROD_DETAILS" xfId="3994" xr:uid="{00000000-0005-0000-0000-0000990F0000}"/>
    <cellStyle name="B_BotRC_HK.EEV-Jun06 07-09 2006 (QF3)_SOLVENCY POSITION " xfId="3995" xr:uid="{00000000-0005-0000-0000-00009A0F0000}"/>
    <cellStyle name="B_BotRC_HK.EEV-May06 4+2" xfId="3996" xr:uid="{00000000-0005-0000-0000-00009B0F0000}"/>
    <cellStyle name="B_BotRC_HK.EEV-May06 4+2 10" xfId="3997" xr:uid="{00000000-0005-0000-0000-00009C0F0000}"/>
    <cellStyle name="B_BotRC_HK.EEV-May06 4+2 11" xfId="3998" xr:uid="{00000000-0005-0000-0000-00009D0F0000}"/>
    <cellStyle name="B_BotRC_HK.EEV-May06 4+2 12" xfId="3999" xr:uid="{00000000-0005-0000-0000-00009E0F0000}"/>
    <cellStyle name="B_BotRC_HK.EEV-May06 4+2 13" xfId="4000" xr:uid="{00000000-0005-0000-0000-00009F0F0000}"/>
    <cellStyle name="B_BotRC_HK.EEV-May06 4+2 14" xfId="4001" xr:uid="{00000000-0005-0000-0000-0000A00F0000}"/>
    <cellStyle name="B_BotRC_HK.EEV-May06 4+2 15" xfId="4002" xr:uid="{00000000-0005-0000-0000-0000A10F0000}"/>
    <cellStyle name="B_BotRC_HK.EEV-May06 4+2 16" xfId="4003" xr:uid="{00000000-0005-0000-0000-0000A20F0000}"/>
    <cellStyle name="B_BotRC_HK.EEV-May06 4+2 17" xfId="4004" xr:uid="{00000000-0005-0000-0000-0000A30F0000}"/>
    <cellStyle name="B_BotRC_HK.EEV-May06 4+2 18" xfId="4005" xr:uid="{00000000-0005-0000-0000-0000A40F0000}"/>
    <cellStyle name="B_BotRC_HK.EEV-May06 4+2 19" xfId="4006" xr:uid="{00000000-0005-0000-0000-0000A50F0000}"/>
    <cellStyle name="B_BotRC_HK.EEV-May06 4+2 2" xfId="4007" xr:uid="{00000000-0005-0000-0000-0000A60F0000}"/>
    <cellStyle name="B_BotRC_HK.EEV-May06 4+2 20" xfId="4008" xr:uid="{00000000-0005-0000-0000-0000A70F0000}"/>
    <cellStyle name="B_BotRC_HK.EEV-May06 4+2 21" xfId="4009" xr:uid="{00000000-0005-0000-0000-0000A80F0000}"/>
    <cellStyle name="B_BotRC_HK.EEV-May06 4+2 22" xfId="4010" xr:uid="{00000000-0005-0000-0000-0000A90F0000}"/>
    <cellStyle name="B_BotRC_HK.EEV-May06 4+2 23" xfId="4011" xr:uid="{00000000-0005-0000-0000-0000AA0F0000}"/>
    <cellStyle name="B_BotRC_HK.EEV-May06 4+2 3" xfId="4012" xr:uid="{00000000-0005-0000-0000-0000AB0F0000}"/>
    <cellStyle name="B_BotRC_HK.EEV-May06 4+2 4" xfId="4013" xr:uid="{00000000-0005-0000-0000-0000AC0F0000}"/>
    <cellStyle name="B_BotRC_HK.EEV-May06 4+2 5" xfId="4014" xr:uid="{00000000-0005-0000-0000-0000AD0F0000}"/>
    <cellStyle name="B_BotRC_HK.EEV-May06 4+2 6" xfId="4015" xr:uid="{00000000-0005-0000-0000-0000AE0F0000}"/>
    <cellStyle name="B_BotRC_HK.EEV-May06 4+2 7" xfId="4016" xr:uid="{00000000-0005-0000-0000-0000AF0F0000}"/>
    <cellStyle name="B_BotRC_HK.EEV-May06 4+2 8" xfId="4017" xr:uid="{00000000-0005-0000-0000-0000B00F0000}"/>
    <cellStyle name="B_BotRC_HK.EEV-May06 4+2 9" xfId="4018" xr:uid="{00000000-0005-0000-0000-0000B10F0000}"/>
    <cellStyle name="B_BotRC_HK.EEV-May06 4+2_HK.EEV-May06 4+2 kkh" xfId="4019" xr:uid="{00000000-0005-0000-0000-0000B20F0000}"/>
    <cellStyle name="B_BotRC_HK.EEV-May06 4+2_HK.EEV-May06 4+2 kkh 10" xfId="4020" xr:uid="{00000000-0005-0000-0000-0000B30F0000}"/>
    <cellStyle name="B_BotRC_HK.EEV-May06 4+2_HK.EEV-May06 4+2 kkh 11" xfId="4021" xr:uid="{00000000-0005-0000-0000-0000B40F0000}"/>
    <cellStyle name="B_BotRC_HK.EEV-May06 4+2_HK.EEV-May06 4+2 kkh 12" xfId="4022" xr:uid="{00000000-0005-0000-0000-0000B50F0000}"/>
    <cellStyle name="B_BotRC_HK.EEV-May06 4+2_HK.EEV-May06 4+2 kkh 13" xfId="4023" xr:uid="{00000000-0005-0000-0000-0000B60F0000}"/>
    <cellStyle name="B_BotRC_HK.EEV-May06 4+2_HK.EEV-May06 4+2 kkh 14" xfId="4024" xr:uid="{00000000-0005-0000-0000-0000B70F0000}"/>
    <cellStyle name="B_BotRC_HK.EEV-May06 4+2_HK.EEV-May06 4+2 kkh 15" xfId="4025" xr:uid="{00000000-0005-0000-0000-0000B80F0000}"/>
    <cellStyle name="B_BotRC_HK.EEV-May06 4+2_HK.EEV-May06 4+2 kkh 16" xfId="4026" xr:uid="{00000000-0005-0000-0000-0000B90F0000}"/>
    <cellStyle name="B_BotRC_HK.EEV-May06 4+2_HK.EEV-May06 4+2 kkh 17" xfId="4027" xr:uid="{00000000-0005-0000-0000-0000BA0F0000}"/>
    <cellStyle name="B_BotRC_HK.EEV-May06 4+2_HK.EEV-May06 4+2 kkh 18" xfId="4028" xr:uid="{00000000-0005-0000-0000-0000BB0F0000}"/>
    <cellStyle name="B_BotRC_HK.EEV-May06 4+2_HK.EEV-May06 4+2 kkh 19" xfId="4029" xr:uid="{00000000-0005-0000-0000-0000BC0F0000}"/>
    <cellStyle name="B_BotRC_HK.EEV-May06 4+2_HK.EEV-May06 4+2 kkh 2" xfId="4030" xr:uid="{00000000-0005-0000-0000-0000BD0F0000}"/>
    <cellStyle name="B_BotRC_HK.EEV-May06 4+2_HK.EEV-May06 4+2 kkh 20" xfId="4031" xr:uid="{00000000-0005-0000-0000-0000BE0F0000}"/>
    <cellStyle name="B_BotRC_HK.EEV-May06 4+2_HK.EEV-May06 4+2 kkh 21" xfId="4032" xr:uid="{00000000-0005-0000-0000-0000BF0F0000}"/>
    <cellStyle name="B_BotRC_HK.EEV-May06 4+2_HK.EEV-May06 4+2 kkh 22" xfId="4033" xr:uid="{00000000-0005-0000-0000-0000C00F0000}"/>
    <cellStyle name="B_BotRC_HK.EEV-May06 4+2_HK.EEV-May06 4+2 kkh 23" xfId="4034" xr:uid="{00000000-0005-0000-0000-0000C10F0000}"/>
    <cellStyle name="B_BotRC_HK.EEV-May06 4+2_HK.EEV-May06 4+2 kkh 3" xfId="4035" xr:uid="{00000000-0005-0000-0000-0000C20F0000}"/>
    <cellStyle name="B_BotRC_HK.EEV-May06 4+2_HK.EEV-May06 4+2 kkh 4" xfId="4036" xr:uid="{00000000-0005-0000-0000-0000C30F0000}"/>
    <cellStyle name="B_BotRC_HK.EEV-May06 4+2_HK.EEV-May06 4+2 kkh 5" xfId="4037" xr:uid="{00000000-0005-0000-0000-0000C40F0000}"/>
    <cellStyle name="B_BotRC_HK.EEV-May06 4+2_HK.EEV-May06 4+2 kkh 6" xfId="4038" xr:uid="{00000000-0005-0000-0000-0000C50F0000}"/>
    <cellStyle name="B_BotRC_HK.EEV-May06 4+2_HK.EEV-May06 4+2 kkh 7" xfId="4039" xr:uid="{00000000-0005-0000-0000-0000C60F0000}"/>
    <cellStyle name="B_BotRC_HK.EEV-May06 4+2_HK.EEV-May06 4+2 kkh 8" xfId="4040" xr:uid="{00000000-0005-0000-0000-0000C70F0000}"/>
    <cellStyle name="B_BotRC_HK.EEV-May06 4+2_HK.EEV-May06 4+2 kkh 9" xfId="4041" xr:uid="{00000000-0005-0000-0000-0000C80F0000}"/>
    <cellStyle name="B_BotRC_HK.EEV-May06 4+2_HK.EEV-May06 4+2 kkh_PROD_DETAILS" xfId="4042" xr:uid="{00000000-0005-0000-0000-0000C90F0000}"/>
    <cellStyle name="B_BotRC_HK.EEV-May06 4+2_HK.EEV-May06 4+2 kkh_SOLVENCY POSITION " xfId="4043" xr:uid="{00000000-0005-0000-0000-0000CA0F0000}"/>
    <cellStyle name="B_BotRC_HK.EEV-May06 4+2_PROD_DETAILS" xfId="4044" xr:uid="{00000000-0005-0000-0000-0000CB0F0000}"/>
    <cellStyle name="B_BotRC_HK.EEV-May06 4+2_SOLVENCY POSITION " xfId="4045" xr:uid="{00000000-0005-0000-0000-0000CC0F0000}"/>
    <cellStyle name="B_BotRC_HK.NBC@Mar2006" xfId="4046" xr:uid="{00000000-0005-0000-0000-0000CD0F0000}"/>
    <cellStyle name="B_BotRC_HK.NBC@Mar2006 10" xfId="4047" xr:uid="{00000000-0005-0000-0000-0000CE0F0000}"/>
    <cellStyle name="B_BotRC_HK.NBC@Mar2006 11" xfId="4048" xr:uid="{00000000-0005-0000-0000-0000CF0F0000}"/>
    <cellStyle name="B_BotRC_HK.NBC@Mar2006 12" xfId="4049" xr:uid="{00000000-0005-0000-0000-0000D00F0000}"/>
    <cellStyle name="B_BotRC_HK.NBC@Mar2006 13" xfId="4050" xr:uid="{00000000-0005-0000-0000-0000D10F0000}"/>
    <cellStyle name="B_BotRC_HK.NBC@Mar2006 14" xfId="4051" xr:uid="{00000000-0005-0000-0000-0000D20F0000}"/>
    <cellStyle name="B_BotRC_HK.NBC@Mar2006 15" xfId="4052" xr:uid="{00000000-0005-0000-0000-0000D30F0000}"/>
    <cellStyle name="B_BotRC_HK.NBC@Mar2006 16" xfId="4053" xr:uid="{00000000-0005-0000-0000-0000D40F0000}"/>
    <cellStyle name="B_BotRC_HK.NBC@Mar2006 17" xfId="4054" xr:uid="{00000000-0005-0000-0000-0000D50F0000}"/>
    <cellStyle name="B_BotRC_HK.NBC@Mar2006 18" xfId="4055" xr:uid="{00000000-0005-0000-0000-0000D60F0000}"/>
    <cellStyle name="B_BotRC_HK.NBC@Mar2006 19" xfId="4056" xr:uid="{00000000-0005-0000-0000-0000D70F0000}"/>
    <cellStyle name="B_BotRC_HK.NBC@Mar2006 2" xfId="4057" xr:uid="{00000000-0005-0000-0000-0000D80F0000}"/>
    <cellStyle name="B_BotRC_HK.NBC@Mar2006 20" xfId="4058" xr:uid="{00000000-0005-0000-0000-0000D90F0000}"/>
    <cellStyle name="B_BotRC_HK.NBC@Mar2006 21" xfId="4059" xr:uid="{00000000-0005-0000-0000-0000DA0F0000}"/>
    <cellStyle name="B_BotRC_HK.NBC@Mar2006 22" xfId="4060" xr:uid="{00000000-0005-0000-0000-0000DB0F0000}"/>
    <cellStyle name="B_BotRC_HK.NBC@Mar2006 23" xfId="4061" xr:uid="{00000000-0005-0000-0000-0000DC0F0000}"/>
    <cellStyle name="B_BotRC_HK.NBC@Mar2006 3" xfId="4062" xr:uid="{00000000-0005-0000-0000-0000DD0F0000}"/>
    <cellStyle name="B_BotRC_HK.NBC@Mar2006 4" xfId="4063" xr:uid="{00000000-0005-0000-0000-0000DE0F0000}"/>
    <cellStyle name="B_BotRC_HK.NBC@Mar2006 5" xfId="4064" xr:uid="{00000000-0005-0000-0000-0000DF0F0000}"/>
    <cellStyle name="B_BotRC_HK.NBC@Mar2006 6" xfId="4065" xr:uid="{00000000-0005-0000-0000-0000E00F0000}"/>
    <cellStyle name="B_BotRC_HK.NBC@Mar2006 7" xfId="4066" xr:uid="{00000000-0005-0000-0000-0000E10F0000}"/>
    <cellStyle name="B_BotRC_HK.NBC@Mar2006 8" xfId="4067" xr:uid="{00000000-0005-0000-0000-0000E20F0000}"/>
    <cellStyle name="B_BotRC_HK.NBC@Mar2006 9" xfId="4068" xr:uid="{00000000-0005-0000-0000-0000E30F0000}"/>
    <cellStyle name="B_BotRC_HK.NBC@Mar2006_HK.EEV-May06 4+2 kkh" xfId="4069" xr:uid="{00000000-0005-0000-0000-0000E40F0000}"/>
    <cellStyle name="B_BotRC_HK.NBC@Mar2006_HK.EEV-May06 4+2 kkh 10" xfId="4070" xr:uid="{00000000-0005-0000-0000-0000E50F0000}"/>
    <cellStyle name="B_BotRC_HK.NBC@Mar2006_HK.EEV-May06 4+2 kkh 11" xfId="4071" xr:uid="{00000000-0005-0000-0000-0000E60F0000}"/>
    <cellStyle name="B_BotRC_HK.NBC@Mar2006_HK.EEV-May06 4+2 kkh 12" xfId="4072" xr:uid="{00000000-0005-0000-0000-0000E70F0000}"/>
    <cellStyle name="B_BotRC_HK.NBC@Mar2006_HK.EEV-May06 4+2 kkh 13" xfId="4073" xr:uid="{00000000-0005-0000-0000-0000E80F0000}"/>
    <cellStyle name="B_BotRC_HK.NBC@Mar2006_HK.EEV-May06 4+2 kkh 14" xfId="4074" xr:uid="{00000000-0005-0000-0000-0000E90F0000}"/>
    <cellStyle name="B_BotRC_HK.NBC@Mar2006_HK.EEV-May06 4+2 kkh 15" xfId="4075" xr:uid="{00000000-0005-0000-0000-0000EA0F0000}"/>
    <cellStyle name="B_BotRC_HK.NBC@Mar2006_HK.EEV-May06 4+2 kkh 16" xfId="4076" xr:uid="{00000000-0005-0000-0000-0000EB0F0000}"/>
    <cellStyle name="B_BotRC_HK.NBC@Mar2006_HK.EEV-May06 4+2 kkh 17" xfId="4077" xr:uid="{00000000-0005-0000-0000-0000EC0F0000}"/>
    <cellStyle name="B_BotRC_HK.NBC@Mar2006_HK.EEV-May06 4+2 kkh 18" xfId="4078" xr:uid="{00000000-0005-0000-0000-0000ED0F0000}"/>
    <cellStyle name="B_BotRC_HK.NBC@Mar2006_HK.EEV-May06 4+2 kkh 19" xfId="4079" xr:uid="{00000000-0005-0000-0000-0000EE0F0000}"/>
    <cellStyle name="B_BotRC_HK.NBC@Mar2006_HK.EEV-May06 4+2 kkh 2" xfId="4080" xr:uid="{00000000-0005-0000-0000-0000EF0F0000}"/>
    <cellStyle name="B_BotRC_HK.NBC@Mar2006_HK.EEV-May06 4+2 kkh 20" xfId="4081" xr:uid="{00000000-0005-0000-0000-0000F00F0000}"/>
    <cellStyle name="B_BotRC_HK.NBC@Mar2006_HK.EEV-May06 4+2 kkh 21" xfId="4082" xr:uid="{00000000-0005-0000-0000-0000F10F0000}"/>
    <cellStyle name="B_BotRC_HK.NBC@Mar2006_HK.EEV-May06 4+2 kkh 22" xfId="4083" xr:uid="{00000000-0005-0000-0000-0000F20F0000}"/>
    <cellStyle name="B_BotRC_HK.NBC@Mar2006_HK.EEV-May06 4+2 kkh 23" xfId="4084" xr:uid="{00000000-0005-0000-0000-0000F30F0000}"/>
    <cellStyle name="B_BotRC_HK.NBC@Mar2006_HK.EEV-May06 4+2 kkh 3" xfId="4085" xr:uid="{00000000-0005-0000-0000-0000F40F0000}"/>
    <cellStyle name="B_BotRC_HK.NBC@Mar2006_HK.EEV-May06 4+2 kkh 4" xfId="4086" xr:uid="{00000000-0005-0000-0000-0000F50F0000}"/>
    <cellStyle name="B_BotRC_HK.NBC@Mar2006_HK.EEV-May06 4+2 kkh 5" xfId="4087" xr:uid="{00000000-0005-0000-0000-0000F60F0000}"/>
    <cellStyle name="B_BotRC_HK.NBC@Mar2006_HK.EEV-May06 4+2 kkh 6" xfId="4088" xr:uid="{00000000-0005-0000-0000-0000F70F0000}"/>
    <cellStyle name="B_BotRC_HK.NBC@Mar2006_HK.EEV-May06 4+2 kkh 7" xfId="4089" xr:uid="{00000000-0005-0000-0000-0000F80F0000}"/>
    <cellStyle name="B_BotRC_HK.NBC@Mar2006_HK.EEV-May06 4+2 kkh 8" xfId="4090" xr:uid="{00000000-0005-0000-0000-0000F90F0000}"/>
    <cellStyle name="B_BotRC_HK.NBC@Mar2006_HK.EEV-May06 4+2 kkh 9" xfId="4091" xr:uid="{00000000-0005-0000-0000-0000FA0F0000}"/>
    <cellStyle name="B_BotRC_HK.NBC@Mar2006_HK.EEV-May06 4+2 kkh_PROD_DETAILS" xfId="4092" xr:uid="{00000000-0005-0000-0000-0000FB0F0000}"/>
    <cellStyle name="B_BotRC_HK.NBC@Mar2006_HK.EEV-May06 4+2 kkh_SOLVENCY POSITION " xfId="4093" xr:uid="{00000000-0005-0000-0000-0000FC0F0000}"/>
    <cellStyle name="B_BotRC_HK.NBC@Mar2006_PROD_DETAILS" xfId="4094" xr:uid="{00000000-0005-0000-0000-0000FD0F0000}"/>
    <cellStyle name="B_BotRC_HK.NBC@Mar2006_SOLVENCY POSITION " xfId="4095" xr:uid="{00000000-0005-0000-0000-0000FE0F0000}"/>
    <cellStyle name="B_BotRC_HK_NBC@Dec2007(New Lapse)Final" xfId="4096" xr:uid="{00000000-0005-0000-0000-0000FF0F0000}"/>
    <cellStyle name="B_BotRC_HK_NBC@Dec2007(New Lapse)Final 10" xfId="4097" xr:uid="{00000000-0005-0000-0000-000000100000}"/>
    <cellStyle name="B_BotRC_HK_NBC@Dec2007(New Lapse)Final 11" xfId="4098" xr:uid="{00000000-0005-0000-0000-000001100000}"/>
    <cellStyle name="B_BotRC_HK_NBC@Dec2007(New Lapse)Final 12" xfId="4099" xr:uid="{00000000-0005-0000-0000-000002100000}"/>
    <cellStyle name="B_BotRC_HK_NBC@Dec2007(New Lapse)Final 13" xfId="4100" xr:uid="{00000000-0005-0000-0000-000003100000}"/>
    <cellStyle name="B_BotRC_HK_NBC@Dec2007(New Lapse)Final 14" xfId="4101" xr:uid="{00000000-0005-0000-0000-000004100000}"/>
    <cellStyle name="B_BotRC_HK_NBC@Dec2007(New Lapse)Final 15" xfId="4102" xr:uid="{00000000-0005-0000-0000-000005100000}"/>
    <cellStyle name="B_BotRC_HK_NBC@Dec2007(New Lapse)Final 16" xfId="4103" xr:uid="{00000000-0005-0000-0000-000006100000}"/>
    <cellStyle name="B_BotRC_HK_NBC@Dec2007(New Lapse)Final 17" xfId="4104" xr:uid="{00000000-0005-0000-0000-000007100000}"/>
    <cellStyle name="B_BotRC_HK_NBC@Dec2007(New Lapse)Final 18" xfId="4105" xr:uid="{00000000-0005-0000-0000-000008100000}"/>
    <cellStyle name="B_BotRC_HK_NBC@Dec2007(New Lapse)Final 19" xfId="4106" xr:uid="{00000000-0005-0000-0000-000009100000}"/>
    <cellStyle name="B_BotRC_HK_NBC@Dec2007(New Lapse)Final 2" xfId="4107" xr:uid="{00000000-0005-0000-0000-00000A100000}"/>
    <cellStyle name="B_BotRC_HK_NBC@Dec2007(New Lapse)Final 20" xfId="4108" xr:uid="{00000000-0005-0000-0000-00000B100000}"/>
    <cellStyle name="B_BotRC_HK_NBC@Dec2007(New Lapse)Final 21" xfId="4109" xr:uid="{00000000-0005-0000-0000-00000C100000}"/>
    <cellStyle name="B_BotRC_HK_NBC@Dec2007(New Lapse)Final 22" xfId="4110" xr:uid="{00000000-0005-0000-0000-00000D100000}"/>
    <cellStyle name="B_BotRC_HK_NBC@Dec2007(New Lapse)Final 23" xfId="4111" xr:uid="{00000000-0005-0000-0000-00000E100000}"/>
    <cellStyle name="B_BotRC_HK_NBC@Dec2007(New Lapse)Final 3" xfId="4112" xr:uid="{00000000-0005-0000-0000-00000F100000}"/>
    <cellStyle name="B_BotRC_HK_NBC@Dec2007(New Lapse)Final 4" xfId="4113" xr:uid="{00000000-0005-0000-0000-000010100000}"/>
    <cellStyle name="B_BotRC_HK_NBC@Dec2007(New Lapse)Final 5" xfId="4114" xr:uid="{00000000-0005-0000-0000-000011100000}"/>
    <cellStyle name="B_BotRC_HK_NBC@Dec2007(New Lapse)Final 6" xfId="4115" xr:uid="{00000000-0005-0000-0000-000012100000}"/>
    <cellStyle name="B_BotRC_HK_NBC@Dec2007(New Lapse)Final 7" xfId="4116" xr:uid="{00000000-0005-0000-0000-000013100000}"/>
    <cellStyle name="B_BotRC_HK_NBC@Dec2007(New Lapse)Final 8" xfId="4117" xr:uid="{00000000-0005-0000-0000-000014100000}"/>
    <cellStyle name="B_BotRC_HK_NBC@Dec2007(New Lapse)Final 9" xfId="4118" xr:uid="{00000000-0005-0000-0000-000015100000}"/>
    <cellStyle name="B_BotRC_HK_NBC@Dec2007(New Lapse)Final_PROD_DETAILS" xfId="4119" xr:uid="{00000000-0005-0000-0000-000016100000}"/>
    <cellStyle name="B_BotRC_HK_NBC@Dec2007(New Lapse)Final_SOLVENCY POSITION " xfId="4120" xr:uid="{00000000-0005-0000-0000-000017100000}"/>
    <cellStyle name="B_BotRC_KPI's" xfId="4121" xr:uid="{00000000-0005-0000-0000-000018100000}"/>
    <cellStyle name="B_BotRC_KPI's 10" xfId="4122" xr:uid="{00000000-0005-0000-0000-000019100000}"/>
    <cellStyle name="B_BotRC_KPI's 11" xfId="4123" xr:uid="{00000000-0005-0000-0000-00001A100000}"/>
    <cellStyle name="B_BotRC_KPI's 12" xfId="4124" xr:uid="{00000000-0005-0000-0000-00001B100000}"/>
    <cellStyle name="B_BotRC_KPI's 13" xfId="4125" xr:uid="{00000000-0005-0000-0000-00001C100000}"/>
    <cellStyle name="B_BotRC_KPI's 14" xfId="4126" xr:uid="{00000000-0005-0000-0000-00001D100000}"/>
    <cellStyle name="B_BotRC_KPI's 15" xfId="4127" xr:uid="{00000000-0005-0000-0000-00001E100000}"/>
    <cellStyle name="B_BotRC_KPI's 16" xfId="4128" xr:uid="{00000000-0005-0000-0000-00001F100000}"/>
    <cellStyle name="B_BotRC_KPI's 17" xfId="4129" xr:uid="{00000000-0005-0000-0000-000020100000}"/>
    <cellStyle name="B_BotRC_KPI's 18" xfId="4130" xr:uid="{00000000-0005-0000-0000-000021100000}"/>
    <cellStyle name="B_BotRC_KPI's 19" xfId="4131" xr:uid="{00000000-0005-0000-0000-000022100000}"/>
    <cellStyle name="B_BotRC_KPI's 2" xfId="4132" xr:uid="{00000000-0005-0000-0000-000023100000}"/>
    <cellStyle name="B_BotRC_KPI's 20" xfId="4133" xr:uid="{00000000-0005-0000-0000-000024100000}"/>
    <cellStyle name="B_BotRC_KPI's 21" xfId="4134" xr:uid="{00000000-0005-0000-0000-000025100000}"/>
    <cellStyle name="B_BotRC_KPI's 22" xfId="4135" xr:uid="{00000000-0005-0000-0000-000026100000}"/>
    <cellStyle name="B_BotRC_KPI's 23" xfId="4136" xr:uid="{00000000-0005-0000-0000-000027100000}"/>
    <cellStyle name="B_BotRC_KPI's 3" xfId="4137" xr:uid="{00000000-0005-0000-0000-000028100000}"/>
    <cellStyle name="B_BotRC_KPI's 4" xfId="4138" xr:uid="{00000000-0005-0000-0000-000029100000}"/>
    <cellStyle name="B_BotRC_KPI's 5" xfId="4139" xr:uid="{00000000-0005-0000-0000-00002A100000}"/>
    <cellStyle name="B_BotRC_KPI's 6" xfId="4140" xr:uid="{00000000-0005-0000-0000-00002B100000}"/>
    <cellStyle name="B_BotRC_KPI's 7" xfId="4141" xr:uid="{00000000-0005-0000-0000-00002C100000}"/>
    <cellStyle name="B_BotRC_KPI's 8" xfId="4142" xr:uid="{00000000-0005-0000-0000-00002D100000}"/>
    <cellStyle name="B_BotRC_KPI's 9" xfId="4143" xr:uid="{00000000-0005-0000-0000-00002E100000}"/>
    <cellStyle name="B_BotRC_KPI's_PROD_DETAILS" xfId="4144" xr:uid="{00000000-0005-0000-0000-00002F100000}"/>
    <cellStyle name="B_BotRC_KPI's_SOLVENCY POSITION " xfId="4145" xr:uid="{00000000-0005-0000-0000-000030100000}"/>
    <cellStyle name="B_BotRC_p&amp;l wkgs" xfId="4146" xr:uid="{00000000-0005-0000-0000-000031100000}"/>
    <cellStyle name="B_BotRC_p&amp;l wkgs 10" xfId="4147" xr:uid="{00000000-0005-0000-0000-000032100000}"/>
    <cellStyle name="B_BotRC_p&amp;l wkgs 11" xfId="4148" xr:uid="{00000000-0005-0000-0000-000033100000}"/>
    <cellStyle name="B_BotRC_p&amp;l wkgs 12" xfId="4149" xr:uid="{00000000-0005-0000-0000-000034100000}"/>
    <cellStyle name="B_BotRC_p&amp;l wkgs 13" xfId="4150" xr:uid="{00000000-0005-0000-0000-000035100000}"/>
    <cellStyle name="B_BotRC_p&amp;l wkgs 14" xfId="4151" xr:uid="{00000000-0005-0000-0000-000036100000}"/>
    <cellStyle name="B_BotRC_p&amp;l wkgs 15" xfId="4152" xr:uid="{00000000-0005-0000-0000-000037100000}"/>
    <cellStyle name="B_BotRC_p&amp;l wkgs 16" xfId="4153" xr:uid="{00000000-0005-0000-0000-000038100000}"/>
    <cellStyle name="B_BotRC_p&amp;l wkgs 17" xfId="4154" xr:uid="{00000000-0005-0000-0000-000039100000}"/>
    <cellStyle name="B_BotRC_p&amp;l wkgs 18" xfId="4155" xr:uid="{00000000-0005-0000-0000-00003A100000}"/>
    <cellStyle name="B_BotRC_p&amp;l wkgs 19" xfId="4156" xr:uid="{00000000-0005-0000-0000-00003B100000}"/>
    <cellStyle name="B_BotRC_p&amp;l wkgs 2" xfId="4157" xr:uid="{00000000-0005-0000-0000-00003C100000}"/>
    <cellStyle name="B_BotRC_p&amp;l wkgs 20" xfId="4158" xr:uid="{00000000-0005-0000-0000-00003D100000}"/>
    <cellStyle name="B_BotRC_p&amp;l wkgs 21" xfId="4159" xr:uid="{00000000-0005-0000-0000-00003E100000}"/>
    <cellStyle name="B_BotRC_p&amp;l wkgs 22" xfId="4160" xr:uid="{00000000-0005-0000-0000-00003F100000}"/>
    <cellStyle name="B_BotRC_p&amp;l wkgs 23" xfId="4161" xr:uid="{00000000-0005-0000-0000-000040100000}"/>
    <cellStyle name="B_BotRC_p&amp;l wkgs 3" xfId="4162" xr:uid="{00000000-0005-0000-0000-000041100000}"/>
    <cellStyle name="B_BotRC_p&amp;l wkgs 4" xfId="4163" xr:uid="{00000000-0005-0000-0000-000042100000}"/>
    <cellStyle name="B_BotRC_p&amp;l wkgs 5" xfId="4164" xr:uid="{00000000-0005-0000-0000-000043100000}"/>
    <cellStyle name="B_BotRC_p&amp;l wkgs 6" xfId="4165" xr:uid="{00000000-0005-0000-0000-000044100000}"/>
    <cellStyle name="B_BotRC_p&amp;l wkgs 7" xfId="4166" xr:uid="{00000000-0005-0000-0000-000045100000}"/>
    <cellStyle name="B_BotRC_p&amp;l wkgs 8" xfId="4167" xr:uid="{00000000-0005-0000-0000-000046100000}"/>
    <cellStyle name="B_BotRC_p&amp;l wkgs 9" xfId="4168" xr:uid="{00000000-0005-0000-0000-000047100000}"/>
    <cellStyle name="B_BotRC_p&amp;l wkgs_PROD_DETAILS" xfId="4169" xr:uid="{00000000-0005-0000-0000-000048100000}"/>
    <cellStyle name="B_BotRC_p&amp;l wkgs_SOLVENCY POSITION " xfId="4170" xr:uid="{00000000-0005-0000-0000-000049100000}"/>
    <cellStyle name="B_BotRC_PROD_DETAILS" xfId="4171" xr:uid="{00000000-0005-0000-0000-00004A100000}"/>
    <cellStyle name="B_BotRC_Prophet Roll" xfId="4172" xr:uid="{00000000-0005-0000-0000-00004B100000}"/>
    <cellStyle name="B_BotRC_Prophet Roll 10" xfId="4173" xr:uid="{00000000-0005-0000-0000-00004C100000}"/>
    <cellStyle name="B_BotRC_Prophet Roll 11" xfId="4174" xr:uid="{00000000-0005-0000-0000-00004D100000}"/>
    <cellStyle name="B_BotRC_Prophet Roll 12" xfId="4175" xr:uid="{00000000-0005-0000-0000-00004E100000}"/>
    <cellStyle name="B_BotRC_Prophet Roll 13" xfId="4176" xr:uid="{00000000-0005-0000-0000-00004F100000}"/>
    <cellStyle name="B_BotRC_Prophet Roll 14" xfId="4177" xr:uid="{00000000-0005-0000-0000-000050100000}"/>
    <cellStyle name="B_BotRC_Prophet Roll 15" xfId="4178" xr:uid="{00000000-0005-0000-0000-000051100000}"/>
    <cellStyle name="B_BotRC_Prophet Roll 16" xfId="4179" xr:uid="{00000000-0005-0000-0000-000052100000}"/>
    <cellStyle name="B_BotRC_Prophet Roll 17" xfId="4180" xr:uid="{00000000-0005-0000-0000-000053100000}"/>
    <cellStyle name="B_BotRC_Prophet Roll 18" xfId="4181" xr:uid="{00000000-0005-0000-0000-000054100000}"/>
    <cellStyle name="B_BotRC_Prophet Roll 19" xfId="4182" xr:uid="{00000000-0005-0000-0000-000055100000}"/>
    <cellStyle name="B_BotRC_Prophet Roll 2" xfId="4183" xr:uid="{00000000-0005-0000-0000-000056100000}"/>
    <cellStyle name="B_BotRC_Prophet Roll 20" xfId="4184" xr:uid="{00000000-0005-0000-0000-000057100000}"/>
    <cellStyle name="B_BotRC_Prophet Roll 21" xfId="4185" xr:uid="{00000000-0005-0000-0000-000058100000}"/>
    <cellStyle name="B_BotRC_Prophet Roll 22" xfId="4186" xr:uid="{00000000-0005-0000-0000-000059100000}"/>
    <cellStyle name="B_BotRC_Prophet Roll 23" xfId="4187" xr:uid="{00000000-0005-0000-0000-00005A100000}"/>
    <cellStyle name="B_BotRC_Prophet Roll 3" xfId="4188" xr:uid="{00000000-0005-0000-0000-00005B100000}"/>
    <cellStyle name="B_BotRC_Prophet Roll 4" xfId="4189" xr:uid="{00000000-0005-0000-0000-00005C100000}"/>
    <cellStyle name="B_BotRC_Prophet Roll 5" xfId="4190" xr:uid="{00000000-0005-0000-0000-00005D100000}"/>
    <cellStyle name="B_BotRC_Prophet Roll 6" xfId="4191" xr:uid="{00000000-0005-0000-0000-00005E100000}"/>
    <cellStyle name="B_BotRC_Prophet Roll 7" xfId="4192" xr:uid="{00000000-0005-0000-0000-00005F100000}"/>
    <cellStyle name="B_BotRC_Prophet Roll 8" xfId="4193" xr:uid="{00000000-0005-0000-0000-000060100000}"/>
    <cellStyle name="B_BotRC_Prophet Roll 9" xfId="4194" xr:uid="{00000000-0005-0000-0000-000061100000}"/>
    <cellStyle name="B_BotRC_Prophet Roll_PROD_DETAILS" xfId="4195" xr:uid="{00000000-0005-0000-0000-000062100000}"/>
    <cellStyle name="B_BotRC_Prophet Roll_SOLVENCY POSITION " xfId="4196" xr:uid="{00000000-0005-0000-0000-000063100000}"/>
    <cellStyle name="B_BotRC_Prophet SalesProj Roll" xfId="4197" xr:uid="{00000000-0005-0000-0000-000064100000}"/>
    <cellStyle name="B_BotRC_Prophet SalesProj Roll 10" xfId="4198" xr:uid="{00000000-0005-0000-0000-000065100000}"/>
    <cellStyle name="B_BotRC_Prophet SalesProj Roll 11" xfId="4199" xr:uid="{00000000-0005-0000-0000-000066100000}"/>
    <cellStyle name="B_BotRC_Prophet SalesProj Roll 12" xfId="4200" xr:uid="{00000000-0005-0000-0000-000067100000}"/>
    <cellStyle name="B_BotRC_Prophet SalesProj Roll 13" xfId="4201" xr:uid="{00000000-0005-0000-0000-000068100000}"/>
    <cellStyle name="B_BotRC_Prophet SalesProj Roll 14" xfId="4202" xr:uid="{00000000-0005-0000-0000-000069100000}"/>
    <cellStyle name="B_BotRC_Prophet SalesProj Roll 15" xfId="4203" xr:uid="{00000000-0005-0000-0000-00006A100000}"/>
    <cellStyle name="B_BotRC_Prophet SalesProj Roll 16" xfId="4204" xr:uid="{00000000-0005-0000-0000-00006B100000}"/>
    <cellStyle name="B_BotRC_Prophet SalesProj Roll 17" xfId="4205" xr:uid="{00000000-0005-0000-0000-00006C100000}"/>
    <cellStyle name="B_BotRC_Prophet SalesProj Roll 18" xfId="4206" xr:uid="{00000000-0005-0000-0000-00006D100000}"/>
    <cellStyle name="B_BotRC_Prophet SalesProj Roll 19" xfId="4207" xr:uid="{00000000-0005-0000-0000-00006E100000}"/>
    <cellStyle name="B_BotRC_Prophet SalesProj Roll 2" xfId="4208" xr:uid="{00000000-0005-0000-0000-00006F100000}"/>
    <cellStyle name="B_BotRC_Prophet SalesProj Roll 20" xfId="4209" xr:uid="{00000000-0005-0000-0000-000070100000}"/>
    <cellStyle name="B_BotRC_Prophet SalesProj Roll 21" xfId="4210" xr:uid="{00000000-0005-0000-0000-000071100000}"/>
    <cellStyle name="B_BotRC_Prophet SalesProj Roll 22" xfId="4211" xr:uid="{00000000-0005-0000-0000-000072100000}"/>
    <cellStyle name="B_BotRC_Prophet SalesProj Roll 23" xfId="4212" xr:uid="{00000000-0005-0000-0000-000073100000}"/>
    <cellStyle name="B_BotRC_Prophet SalesProj Roll 3" xfId="4213" xr:uid="{00000000-0005-0000-0000-000074100000}"/>
    <cellStyle name="B_BotRC_Prophet SalesProj Roll 4" xfId="4214" xr:uid="{00000000-0005-0000-0000-000075100000}"/>
    <cellStyle name="B_BotRC_Prophet SalesProj Roll 5" xfId="4215" xr:uid="{00000000-0005-0000-0000-000076100000}"/>
    <cellStyle name="B_BotRC_Prophet SalesProj Roll 6" xfId="4216" xr:uid="{00000000-0005-0000-0000-000077100000}"/>
    <cellStyle name="B_BotRC_Prophet SalesProj Roll 7" xfId="4217" xr:uid="{00000000-0005-0000-0000-000078100000}"/>
    <cellStyle name="B_BotRC_Prophet SalesProj Roll 8" xfId="4218" xr:uid="{00000000-0005-0000-0000-000079100000}"/>
    <cellStyle name="B_BotRC_Prophet SalesProj Roll 9" xfId="4219" xr:uid="{00000000-0005-0000-0000-00007A100000}"/>
    <cellStyle name="B_BotRC_Prophet SalesProj Roll_PROD_DETAILS" xfId="4220" xr:uid="{00000000-0005-0000-0000-00007B100000}"/>
    <cellStyle name="B_BotRC_Prophet SalesProj Roll_SOLVENCY POSITION " xfId="4221" xr:uid="{00000000-0005-0000-0000-00007C100000}"/>
    <cellStyle name="B_BotRC_Prophet-EEV ReportingFinal301205-Apr06" xfId="4222" xr:uid="{00000000-0005-0000-0000-00007D100000}"/>
    <cellStyle name="B_BotRC_Prophet-EEV ReportingFinal301205-Apr06 10" xfId="4223" xr:uid="{00000000-0005-0000-0000-00007E100000}"/>
    <cellStyle name="B_BotRC_Prophet-EEV ReportingFinal301205-Apr06 11" xfId="4224" xr:uid="{00000000-0005-0000-0000-00007F100000}"/>
    <cellStyle name="B_BotRC_Prophet-EEV ReportingFinal301205-Apr06 12" xfId="4225" xr:uid="{00000000-0005-0000-0000-000080100000}"/>
    <cellStyle name="B_BotRC_Prophet-EEV ReportingFinal301205-Apr06 13" xfId="4226" xr:uid="{00000000-0005-0000-0000-000081100000}"/>
    <cellStyle name="B_BotRC_Prophet-EEV ReportingFinal301205-Apr06 14" xfId="4227" xr:uid="{00000000-0005-0000-0000-000082100000}"/>
    <cellStyle name="B_BotRC_Prophet-EEV ReportingFinal301205-Apr06 15" xfId="4228" xr:uid="{00000000-0005-0000-0000-000083100000}"/>
    <cellStyle name="B_BotRC_Prophet-EEV ReportingFinal301205-Apr06 16" xfId="4229" xr:uid="{00000000-0005-0000-0000-000084100000}"/>
    <cellStyle name="B_BotRC_Prophet-EEV ReportingFinal301205-Apr06 17" xfId="4230" xr:uid="{00000000-0005-0000-0000-000085100000}"/>
    <cellStyle name="B_BotRC_Prophet-EEV ReportingFinal301205-Apr06 18" xfId="4231" xr:uid="{00000000-0005-0000-0000-000086100000}"/>
    <cellStyle name="B_BotRC_Prophet-EEV ReportingFinal301205-Apr06 19" xfId="4232" xr:uid="{00000000-0005-0000-0000-000087100000}"/>
    <cellStyle name="B_BotRC_Prophet-EEV ReportingFinal301205-Apr06 2" xfId="4233" xr:uid="{00000000-0005-0000-0000-000088100000}"/>
    <cellStyle name="B_BotRC_Prophet-EEV ReportingFinal301205-Apr06 20" xfId="4234" xr:uid="{00000000-0005-0000-0000-000089100000}"/>
    <cellStyle name="B_BotRC_Prophet-EEV ReportingFinal301205-Apr06 21" xfId="4235" xr:uid="{00000000-0005-0000-0000-00008A100000}"/>
    <cellStyle name="B_BotRC_Prophet-EEV ReportingFinal301205-Apr06 22" xfId="4236" xr:uid="{00000000-0005-0000-0000-00008B100000}"/>
    <cellStyle name="B_BotRC_Prophet-EEV ReportingFinal301205-Apr06 23" xfId="4237" xr:uid="{00000000-0005-0000-0000-00008C100000}"/>
    <cellStyle name="B_BotRC_Prophet-EEV ReportingFinal301205-Apr06 3" xfId="4238" xr:uid="{00000000-0005-0000-0000-00008D100000}"/>
    <cellStyle name="B_BotRC_Prophet-EEV ReportingFinal301205-Apr06 4" xfId="4239" xr:uid="{00000000-0005-0000-0000-00008E100000}"/>
    <cellStyle name="B_BotRC_Prophet-EEV ReportingFinal301205-Apr06 5" xfId="4240" xr:uid="{00000000-0005-0000-0000-00008F100000}"/>
    <cellStyle name="B_BotRC_Prophet-EEV ReportingFinal301205-Apr06 6" xfId="4241" xr:uid="{00000000-0005-0000-0000-000090100000}"/>
    <cellStyle name="B_BotRC_Prophet-EEV ReportingFinal301205-Apr06 7" xfId="4242" xr:uid="{00000000-0005-0000-0000-000091100000}"/>
    <cellStyle name="B_BotRC_Prophet-EEV ReportingFinal301205-Apr06 8" xfId="4243" xr:uid="{00000000-0005-0000-0000-000092100000}"/>
    <cellStyle name="B_BotRC_Prophet-EEV ReportingFinal301205-Apr06 9" xfId="4244" xr:uid="{00000000-0005-0000-0000-000093100000}"/>
    <cellStyle name="B_BotRC_Prophet-EEV ReportingFinal301205-Apr06_HK.EEV-May06 4+2 kkh" xfId="4245" xr:uid="{00000000-0005-0000-0000-000094100000}"/>
    <cellStyle name="B_BotRC_Prophet-EEV ReportingFinal301205-Apr06_HK.EEV-May06 4+2 kkh 10" xfId="4246" xr:uid="{00000000-0005-0000-0000-000095100000}"/>
    <cellStyle name="B_BotRC_Prophet-EEV ReportingFinal301205-Apr06_HK.EEV-May06 4+2 kkh 11" xfId="4247" xr:uid="{00000000-0005-0000-0000-000096100000}"/>
    <cellStyle name="B_BotRC_Prophet-EEV ReportingFinal301205-Apr06_HK.EEV-May06 4+2 kkh 12" xfId="4248" xr:uid="{00000000-0005-0000-0000-000097100000}"/>
    <cellStyle name="B_BotRC_Prophet-EEV ReportingFinal301205-Apr06_HK.EEV-May06 4+2 kkh 13" xfId="4249" xr:uid="{00000000-0005-0000-0000-000098100000}"/>
    <cellStyle name="B_BotRC_Prophet-EEV ReportingFinal301205-Apr06_HK.EEV-May06 4+2 kkh 14" xfId="4250" xr:uid="{00000000-0005-0000-0000-000099100000}"/>
    <cellStyle name="B_BotRC_Prophet-EEV ReportingFinal301205-Apr06_HK.EEV-May06 4+2 kkh 15" xfId="4251" xr:uid="{00000000-0005-0000-0000-00009A100000}"/>
    <cellStyle name="B_BotRC_Prophet-EEV ReportingFinal301205-Apr06_HK.EEV-May06 4+2 kkh 16" xfId="4252" xr:uid="{00000000-0005-0000-0000-00009B100000}"/>
    <cellStyle name="B_BotRC_Prophet-EEV ReportingFinal301205-Apr06_HK.EEV-May06 4+2 kkh 17" xfId="4253" xr:uid="{00000000-0005-0000-0000-00009C100000}"/>
    <cellStyle name="B_BotRC_Prophet-EEV ReportingFinal301205-Apr06_HK.EEV-May06 4+2 kkh 18" xfId="4254" xr:uid="{00000000-0005-0000-0000-00009D100000}"/>
    <cellStyle name="B_BotRC_Prophet-EEV ReportingFinal301205-Apr06_HK.EEV-May06 4+2 kkh 19" xfId="4255" xr:uid="{00000000-0005-0000-0000-00009E100000}"/>
    <cellStyle name="B_BotRC_Prophet-EEV ReportingFinal301205-Apr06_HK.EEV-May06 4+2 kkh 2" xfId="4256" xr:uid="{00000000-0005-0000-0000-00009F100000}"/>
    <cellStyle name="B_BotRC_Prophet-EEV ReportingFinal301205-Apr06_HK.EEV-May06 4+2 kkh 20" xfId="4257" xr:uid="{00000000-0005-0000-0000-0000A0100000}"/>
    <cellStyle name="B_BotRC_Prophet-EEV ReportingFinal301205-Apr06_HK.EEV-May06 4+2 kkh 21" xfId="4258" xr:uid="{00000000-0005-0000-0000-0000A1100000}"/>
    <cellStyle name="B_BotRC_Prophet-EEV ReportingFinal301205-Apr06_HK.EEV-May06 4+2 kkh 22" xfId="4259" xr:uid="{00000000-0005-0000-0000-0000A2100000}"/>
    <cellStyle name="B_BotRC_Prophet-EEV ReportingFinal301205-Apr06_HK.EEV-May06 4+2 kkh 23" xfId="4260" xr:uid="{00000000-0005-0000-0000-0000A3100000}"/>
    <cellStyle name="B_BotRC_Prophet-EEV ReportingFinal301205-Apr06_HK.EEV-May06 4+2 kkh 3" xfId="4261" xr:uid="{00000000-0005-0000-0000-0000A4100000}"/>
    <cellStyle name="B_BotRC_Prophet-EEV ReportingFinal301205-Apr06_HK.EEV-May06 4+2 kkh 4" xfId="4262" xr:uid="{00000000-0005-0000-0000-0000A5100000}"/>
    <cellStyle name="B_BotRC_Prophet-EEV ReportingFinal301205-Apr06_HK.EEV-May06 4+2 kkh 5" xfId="4263" xr:uid="{00000000-0005-0000-0000-0000A6100000}"/>
    <cellStyle name="B_BotRC_Prophet-EEV ReportingFinal301205-Apr06_HK.EEV-May06 4+2 kkh 6" xfId="4264" xr:uid="{00000000-0005-0000-0000-0000A7100000}"/>
    <cellStyle name="B_BotRC_Prophet-EEV ReportingFinal301205-Apr06_HK.EEV-May06 4+2 kkh 7" xfId="4265" xr:uid="{00000000-0005-0000-0000-0000A8100000}"/>
    <cellStyle name="B_BotRC_Prophet-EEV ReportingFinal301205-Apr06_HK.EEV-May06 4+2 kkh 8" xfId="4266" xr:uid="{00000000-0005-0000-0000-0000A9100000}"/>
    <cellStyle name="B_BotRC_Prophet-EEV ReportingFinal301205-Apr06_HK.EEV-May06 4+2 kkh 9" xfId="4267" xr:uid="{00000000-0005-0000-0000-0000AA100000}"/>
    <cellStyle name="B_BotRC_Prophet-EEV ReportingFinal301205-Apr06_HK.EEV-May06 4+2 kkh_PROD_DETAILS" xfId="4268" xr:uid="{00000000-0005-0000-0000-0000AB100000}"/>
    <cellStyle name="B_BotRC_Prophet-EEV ReportingFinal301205-Apr06_HK.EEV-May06 4+2 kkh_SOLVENCY POSITION " xfId="4269" xr:uid="{00000000-0005-0000-0000-0000AC100000}"/>
    <cellStyle name="B_BotRC_Prophet-EEV ReportingFinal301205-Apr06_PROD_DETAILS" xfId="4270" xr:uid="{00000000-0005-0000-0000-0000AD100000}"/>
    <cellStyle name="B_BotRC_Prophet-EEV ReportingFinal301205-Apr06_SOLVENCY POSITION " xfId="4271" xr:uid="{00000000-0005-0000-0000-0000AE100000}"/>
    <cellStyle name="B_BotRC_SG.EEV-Apr06" xfId="4272" xr:uid="{00000000-0005-0000-0000-0000AF100000}"/>
    <cellStyle name="B_BotRC_SG.EEV-Apr06 10" xfId="4273" xr:uid="{00000000-0005-0000-0000-0000B0100000}"/>
    <cellStyle name="B_BotRC_SG.EEV-Apr06 11" xfId="4274" xr:uid="{00000000-0005-0000-0000-0000B1100000}"/>
    <cellStyle name="B_BotRC_SG.EEV-Apr06 12" xfId="4275" xr:uid="{00000000-0005-0000-0000-0000B2100000}"/>
    <cellStyle name="B_BotRC_SG.EEV-Apr06 13" xfId="4276" xr:uid="{00000000-0005-0000-0000-0000B3100000}"/>
    <cellStyle name="B_BotRC_SG.EEV-Apr06 14" xfId="4277" xr:uid="{00000000-0005-0000-0000-0000B4100000}"/>
    <cellStyle name="B_BotRC_SG.EEV-Apr06 15" xfId="4278" xr:uid="{00000000-0005-0000-0000-0000B5100000}"/>
    <cellStyle name="B_BotRC_SG.EEV-Apr06 16" xfId="4279" xr:uid="{00000000-0005-0000-0000-0000B6100000}"/>
    <cellStyle name="B_BotRC_SG.EEV-Apr06 17" xfId="4280" xr:uid="{00000000-0005-0000-0000-0000B7100000}"/>
    <cellStyle name="B_BotRC_SG.EEV-Apr06 18" xfId="4281" xr:uid="{00000000-0005-0000-0000-0000B8100000}"/>
    <cellStyle name="B_BotRC_SG.EEV-Apr06 19" xfId="4282" xr:uid="{00000000-0005-0000-0000-0000B9100000}"/>
    <cellStyle name="B_BotRC_SG.EEV-Apr06 2" xfId="4283" xr:uid="{00000000-0005-0000-0000-0000BA100000}"/>
    <cellStyle name="B_BotRC_SG.EEV-Apr06 20" xfId="4284" xr:uid="{00000000-0005-0000-0000-0000BB100000}"/>
    <cellStyle name="B_BotRC_SG.EEV-Apr06 21" xfId="4285" xr:uid="{00000000-0005-0000-0000-0000BC100000}"/>
    <cellStyle name="B_BotRC_SG.EEV-Apr06 22" xfId="4286" xr:uid="{00000000-0005-0000-0000-0000BD100000}"/>
    <cellStyle name="B_BotRC_SG.EEV-Apr06 23" xfId="4287" xr:uid="{00000000-0005-0000-0000-0000BE100000}"/>
    <cellStyle name="B_BotRC_SG.EEV-Apr06 3" xfId="4288" xr:uid="{00000000-0005-0000-0000-0000BF100000}"/>
    <cellStyle name="B_BotRC_SG.EEV-Apr06 4" xfId="4289" xr:uid="{00000000-0005-0000-0000-0000C0100000}"/>
    <cellStyle name="B_BotRC_SG.EEV-Apr06 5" xfId="4290" xr:uid="{00000000-0005-0000-0000-0000C1100000}"/>
    <cellStyle name="B_BotRC_SG.EEV-Apr06 6" xfId="4291" xr:uid="{00000000-0005-0000-0000-0000C2100000}"/>
    <cellStyle name="B_BotRC_SG.EEV-Apr06 7" xfId="4292" xr:uid="{00000000-0005-0000-0000-0000C3100000}"/>
    <cellStyle name="B_BotRC_SG.EEV-Apr06 8" xfId="4293" xr:uid="{00000000-0005-0000-0000-0000C4100000}"/>
    <cellStyle name="B_BotRC_SG.EEV-Apr06 9" xfId="4294" xr:uid="{00000000-0005-0000-0000-0000C5100000}"/>
    <cellStyle name="B_BotRC_SG.EEV-Apr06_HK.EEV-May06 4+2 kkh" xfId="4295" xr:uid="{00000000-0005-0000-0000-0000C6100000}"/>
    <cellStyle name="B_BotRC_SG.EEV-Apr06_HK.EEV-May06 4+2 kkh 10" xfId="4296" xr:uid="{00000000-0005-0000-0000-0000C7100000}"/>
    <cellStyle name="B_BotRC_SG.EEV-Apr06_HK.EEV-May06 4+2 kkh 11" xfId="4297" xr:uid="{00000000-0005-0000-0000-0000C8100000}"/>
    <cellStyle name="B_BotRC_SG.EEV-Apr06_HK.EEV-May06 4+2 kkh 12" xfId="4298" xr:uid="{00000000-0005-0000-0000-0000C9100000}"/>
    <cellStyle name="B_BotRC_SG.EEV-Apr06_HK.EEV-May06 4+2 kkh 13" xfId="4299" xr:uid="{00000000-0005-0000-0000-0000CA100000}"/>
    <cellStyle name="B_BotRC_SG.EEV-Apr06_HK.EEV-May06 4+2 kkh 14" xfId="4300" xr:uid="{00000000-0005-0000-0000-0000CB100000}"/>
    <cellStyle name="B_BotRC_SG.EEV-Apr06_HK.EEV-May06 4+2 kkh 15" xfId="4301" xr:uid="{00000000-0005-0000-0000-0000CC100000}"/>
    <cellStyle name="B_BotRC_SG.EEV-Apr06_HK.EEV-May06 4+2 kkh 16" xfId="4302" xr:uid="{00000000-0005-0000-0000-0000CD100000}"/>
    <cellStyle name="B_BotRC_SG.EEV-Apr06_HK.EEV-May06 4+2 kkh 17" xfId="4303" xr:uid="{00000000-0005-0000-0000-0000CE100000}"/>
    <cellStyle name="B_BotRC_SG.EEV-Apr06_HK.EEV-May06 4+2 kkh 18" xfId="4304" xr:uid="{00000000-0005-0000-0000-0000CF100000}"/>
    <cellStyle name="B_BotRC_SG.EEV-Apr06_HK.EEV-May06 4+2 kkh 19" xfId="4305" xr:uid="{00000000-0005-0000-0000-0000D0100000}"/>
    <cellStyle name="B_BotRC_SG.EEV-Apr06_HK.EEV-May06 4+2 kkh 2" xfId="4306" xr:uid="{00000000-0005-0000-0000-0000D1100000}"/>
    <cellStyle name="B_BotRC_SG.EEV-Apr06_HK.EEV-May06 4+2 kkh 20" xfId="4307" xr:uid="{00000000-0005-0000-0000-0000D2100000}"/>
    <cellStyle name="B_BotRC_SG.EEV-Apr06_HK.EEV-May06 4+2 kkh 21" xfId="4308" xr:uid="{00000000-0005-0000-0000-0000D3100000}"/>
    <cellStyle name="B_BotRC_SG.EEV-Apr06_HK.EEV-May06 4+2 kkh 22" xfId="4309" xr:uid="{00000000-0005-0000-0000-0000D4100000}"/>
    <cellStyle name="B_BotRC_SG.EEV-Apr06_HK.EEV-May06 4+2 kkh 23" xfId="4310" xr:uid="{00000000-0005-0000-0000-0000D5100000}"/>
    <cellStyle name="B_BotRC_SG.EEV-Apr06_HK.EEV-May06 4+2 kkh 3" xfId="4311" xr:uid="{00000000-0005-0000-0000-0000D6100000}"/>
    <cellStyle name="B_BotRC_SG.EEV-Apr06_HK.EEV-May06 4+2 kkh 4" xfId="4312" xr:uid="{00000000-0005-0000-0000-0000D7100000}"/>
    <cellStyle name="B_BotRC_SG.EEV-Apr06_HK.EEV-May06 4+2 kkh 5" xfId="4313" xr:uid="{00000000-0005-0000-0000-0000D8100000}"/>
    <cellStyle name="B_BotRC_SG.EEV-Apr06_HK.EEV-May06 4+2 kkh 6" xfId="4314" xr:uid="{00000000-0005-0000-0000-0000D9100000}"/>
    <cellStyle name="B_BotRC_SG.EEV-Apr06_HK.EEV-May06 4+2 kkh 7" xfId="4315" xr:uid="{00000000-0005-0000-0000-0000DA100000}"/>
    <cellStyle name="B_BotRC_SG.EEV-Apr06_HK.EEV-May06 4+2 kkh 8" xfId="4316" xr:uid="{00000000-0005-0000-0000-0000DB100000}"/>
    <cellStyle name="B_BotRC_SG.EEV-Apr06_HK.EEV-May06 4+2 kkh 9" xfId="4317" xr:uid="{00000000-0005-0000-0000-0000DC100000}"/>
    <cellStyle name="B_BotRC_SG.EEV-Apr06_HK.EEV-May06 4+2 kkh_PROD_DETAILS" xfId="4318" xr:uid="{00000000-0005-0000-0000-0000DD100000}"/>
    <cellStyle name="B_BotRC_SG.EEV-Apr06_HK.EEV-May06 4+2 kkh_SOLVENCY POSITION " xfId="4319" xr:uid="{00000000-0005-0000-0000-0000DE100000}"/>
    <cellStyle name="B_BotRC_SG.EEV-Apr06_PROD_DETAILS" xfId="4320" xr:uid="{00000000-0005-0000-0000-0000DF100000}"/>
    <cellStyle name="B_BotRC_SG.EEV-Apr06_SOLVENCY POSITION " xfId="4321" xr:uid="{00000000-0005-0000-0000-0000E0100000}"/>
    <cellStyle name="B_BotRC_SG.EEV-June06 6+6" xfId="4322" xr:uid="{00000000-0005-0000-0000-0000E1100000}"/>
    <cellStyle name="B_BotRC_SG.EEV-June06 6+6 10" xfId="4323" xr:uid="{00000000-0005-0000-0000-0000E2100000}"/>
    <cellStyle name="B_BotRC_SG.EEV-June06 6+6 11" xfId="4324" xr:uid="{00000000-0005-0000-0000-0000E3100000}"/>
    <cellStyle name="B_BotRC_SG.EEV-June06 6+6 12" xfId="4325" xr:uid="{00000000-0005-0000-0000-0000E4100000}"/>
    <cellStyle name="B_BotRC_SG.EEV-June06 6+6 13" xfId="4326" xr:uid="{00000000-0005-0000-0000-0000E5100000}"/>
    <cellStyle name="B_BotRC_SG.EEV-June06 6+6 14" xfId="4327" xr:uid="{00000000-0005-0000-0000-0000E6100000}"/>
    <cellStyle name="B_BotRC_SG.EEV-June06 6+6 15" xfId="4328" xr:uid="{00000000-0005-0000-0000-0000E7100000}"/>
    <cellStyle name="B_BotRC_SG.EEV-June06 6+6 16" xfId="4329" xr:uid="{00000000-0005-0000-0000-0000E8100000}"/>
    <cellStyle name="B_BotRC_SG.EEV-June06 6+6 17" xfId="4330" xr:uid="{00000000-0005-0000-0000-0000E9100000}"/>
    <cellStyle name="B_BotRC_SG.EEV-June06 6+6 18" xfId="4331" xr:uid="{00000000-0005-0000-0000-0000EA100000}"/>
    <cellStyle name="B_BotRC_SG.EEV-June06 6+6 19" xfId="4332" xr:uid="{00000000-0005-0000-0000-0000EB100000}"/>
    <cellStyle name="B_BotRC_SG.EEV-June06 6+6 2" xfId="4333" xr:uid="{00000000-0005-0000-0000-0000EC100000}"/>
    <cellStyle name="B_BotRC_SG.EEV-June06 6+6 20" xfId="4334" xr:uid="{00000000-0005-0000-0000-0000ED100000}"/>
    <cellStyle name="B_BotRC_SG.EEV-June06 6+6 21" xfId="4335" xr:uid="{00000000-0005-0000-0000-0000EE100000}"/>
    <cellStyle name="B_BotRC_SG.EEV-June06 6+6 22" xfId="4336" xr:uid="{00000000-0005-0000-0000-0000EF100000}"/>
    <cellStyle name="B_BotRC_SG.EEV-June06 6+6 23" xfId="4337" xr:uid="{00000000-0005-0000-0000-0000F0100000}"/>
    <cellStyle name="B_BotRC_SG.EEV-June06 6+6 3" xfId="4338" xr:uid="{00000000-0005-0000-0000-0000F1100000}"/>
    <cellStyle name="B_BotRC_SG.EEV-June06 6+6 4" xfId="4339" xr:uid="{00000000-0005-0000-0000-0000F2100000}"/>
    <cellStyle name="B_BotRC_SG.EEV-June06 6+6 5" xfId="4340" xr:uid="{00000000-0005-0000-0000-0000F3100000}"/>
    <cellStyle name="B_BotRC_SG.EEV-June06 6+6 6" xfId="4341" xr:uid="{00000000-0005-0000-0000-0000F4100000}"/>
    <cellStyle name="B_BotRC_SG.EEV-June06 6+6 7" xfId="4342" xr:uid="{00000000-0005-0000-0000-0000F5100000}"/>
    <cellStyle name="B_BotRC_SG.EEV-June06 6+6 8" xfId="4343" xr:uid="{00000000-0005-0000-0000-0000F6100000}"/>
    <cellStyle name="B_BotRC_SG.EEV-June06 6+6 9" xfId="4344" xr:uid="{00000000-0005-0000-0000-0000F7100000}"/>
    <cellStyle name="B_BotRC_SG.EEV-June06 6+6_PROD_DETAILS" xfId="4345" xr:uid="{00000000-0005-0000-0000-0000F8100000}"/>
    <cellStyle name="B_BotRC_SG.EEV-June06 6+6_SOLVENCY POSITION " xfId="4346" xr:uid="{00000000-0005-0000-0000-0000F9100000}"/>
    <cellStyle name="B_BotRC_SG.EEV-May06 4+2" xfId="4347" xr:uid="{00000000-0005-0000-0000-0000FA100000}"/>
    <cellStyle name="B_BotRC_SG.EEV-May06 4+2 10" xfId="4348" xr:uid="{00000000-0005-0000-0000-0000FB100000}"/>
    <cellStyle name="B_BotRC_SG.EEV-May06 4+2 11" xfId="4349" xr:uid="{00000000-0005-0000-0000-0000FC100000}"/>
    <cellStyle name="B_BotRC_SG.EEV-May06 4+2 12" xfId="4350" xr:uid="{00000000-0005-0000-0000-0000FD100000}"/>
    <cellStyle name="B_BotRC_SG.EEV-May06 4+2 13" xfId="4351" xr:uid="{00000000-0005-0000-0000-0000FE100000}"/>
    <cellStyle name="B_BotRC_SG.EEV-May06 4+2 14" xfId="4352" xr:uid="{00000000-0005-0000-0000-0000FF100000}"/>
    <cellStyle name="B_BotRC_SG.EEV-May06 4+2 15" xfId="4353" xr:uid="{00000000-0005-0000-0000-000000110000}"/>
    <cellStyle name="B_BotRC_SG.EEV-May06 4+2 16" xfId="4354" xr:uid="{00000000-0005-0000-0000-000001110000}"/>
    <cellStyle name="B_BotRC_SG.EEV-May06 4+2 17" xfId="4355" xr:uid="{00000000-0005-0000-0000-000002110000}"/>
    <cellStyle name="B_BotRC_SG.EEV-May06 4+2 18" xfId="4356" xr:uid="{00000000-0005-0000-0000-000003110000}"/>
    <cellStyle name="B_BotRC_SG.EEV-May06 4+2 19" xfId="4357" xr:uid="{00000000-0005-0000-0000-000004110000}"/>
    <cellStyle name="B_BotRC_SG.EEV-May06 4+2 2" xfId="4358" xr:uid="{00000000-0005-0000-0000-000005110000}"/>
    <cellStyle name="B_BotRC_SG.EEV-May06 4+2 20" xfId="4359" xr:uid="{00000000-0005-0000-0000-000006110000}"/>
    <cellStyle name="B_BotRC_SG.EEV-May06 4+2 21" xfId="4360" xr:uid="{00000000-0005-0000-0000-000007110000}"/>
    <cellStyle name="B_BotRC_SG.EEV-May06 4+2 22" xfId="4361" xr:uid="{00000000-0005-0000-0000-000008110000}"/>
    <cellStyle name="B_BotRC_SG.EEV-May06 4+2 23" xfId="4362" xr:uid="{00000000-0005-0000-0000-000009110000}"/>
    <cellStyle name="B_BotRC_SG.EEV-May06 4+2 3" xfId="4363" xr:uid="{00000000-0005-0000-0000-00000A110000}"/>
    <cellStyle name="B_BotRC_SG.EEV-May06 4+2 4" xfId="4364" xr:uid="{00000000-0005-0000-0000-00000B110000}"/>
    <cellStyle name="B_BotRC_SG.EEV-May06 4+2 5" xfId="4365" xr:uid="{00000000-0005-0000-0000-00000C110000}"/>
    <cellStyle name="B_BotRC_SG.EEV-May06 4+2 6" xfId="4366" xr:uid="{00000000-0005-0000-0000-00000D110000}"/>
    <cellStyle name="B_BotRC_SG.EEV-May06 4+2 7" xfId="4367" xr:uid="{00000000-0005-0000-0000-00000E110000}"/>
    <cellStyle name="B_BotRC_SG.EEV-May06 4+2 8" xfId="4368" xr:uid="{00000000-0005-0000-0000-00000F110000}"/>
    <cellStyle name="B_BotRC_SG.EEV-May06 4+2 9" xfId="4369" xr:uid="{00000000-0005-0000-0000-000010110000}"/>
    <cellStyle name="B_BotRC_SG.EEV-May06 4+2_PROD_DETAILS" xfId="4370" xr:uid="{00000000-0005-0000-0000-000011110000}"/>
    <cellStyle name="B_BotRC_SG.EEV-May06 4+2_SOLVENCY POSITION " xfId="4371" xr:uid="{00000000-0005-0000-0000-000012110000}"/>
    <cellStyle name="B_BotRC_SOLVENCY POSITION " xfId="4372" xr:uid="{00000000-0005-0000-0000-000013110000}"/>
    <cellStyle name="B_BotRC_SUMM" xfId="4373" xr:uid="{00000000-0005-0000-0000-000014110000}"/>
    <cellStyle name="B_BotRC_SUMM 10" xfId="4374" xr:uid="{00000000-0005-0000-0000-000015110000}"/>
    <cellStyle name="B_BotRC_SUMM 11" xfId="4375" xr:uid="{00000000-0005-0000-0000-000016110000}"/>
    <cellStyle name="B_BotRC_SUMM 12" xfId="4376" xr:uid="{00000000-0005-0000-0000-000017110000}"/>
    <cellStyle name="B_BotRC_SUMM 13" xfId="4377" xr:uid="{00000000-0005-0000-0000-000018110000}"/>
    <cellStyle name="B_BotRC_SUMM 14" xfId="4378" xr:uid="{00000000-0005-0000-0000-000019110000}"/>
    <cellStyle name="B_BotRC_SUMM 15" xfId="4379" xr:uid="{00000000-0005-0000-0000-00001A110000}"/>
    <cellStyle name="B_BotRC_SUMM 16" xfId="4380" xr:uid="{00000000-0005-0000-0000-00001B110000}"/>
    <cellStyle name="B_BotRC_SUMM 17" xfId="4381" xr:uid="{00000000-0005-0000-0000-00001C110000}"/>
    <cellStyle name="B_BotRC_SUMM 18" xfId="4382" xr:uid="{00000000-0005-0000-0000-00001D110000}"/>
    <cellStyle name="B_BotRC_SUMM 19" xfId="4383" xr:uid="{00000000-0005-0000-0000-00001E110000}"/>
    <cellStyle name="B_BotRC_SUMM 2" xfId="4384" xr:uid="{00000000-0005-0000-0000-00001F110000}"/>
    <cellStyle name="B_BotRC_SUMM 20" xfId="4385" xr:uid="{00000000-0005-0000-0000-000020110000}"/>
    <cellStyle name="B_BotRC_SUMM 21" xfId="4386" xr:uid="{00000000-0005-0000-0000-000021110000}"/>
    <cellStyle name="B_BotRC_SUMM 22" xfId="4387" xr:uid="{00000000-0005-0000-0000-000022110000}"/>
    <cellStyle name="B_BotRC_SUMM 23" xfId="4388" xr:uid="{00000000-0005-0000-0000-000023110000}"/>
    <cellStyle name="B_BotRC_SUMM 3" xfId="4389" xr:uid="{00000000-0005-0000-0000-000024110000}"/>
    <cellStyle name="B_BotRC_SUMM 4" xfId="4390" xr:uid="{00000000-0005-0000-0000-000025110000}"/>
    <cellStyle name="B_BotRC_SUMM 5" xfId="4391" xr:uid="{00000000-0005-0000-0000-000026110000}"/>
    <cellStyle name="B_BotRC_SUMM 6" xfId="4392" xr:uid="{00000000-0005-0000-0000-000027110000}"/>
    <cellStyle name="B_BotRC_SUMM 7" xfId="4393" xr:uid="{00000000-0005-0000-0000-000028110000}"/>
    <cellStyle name="B_BotRC_SUMM 8" xfId="4394" xr:uid="{00000000-0005-0000-0000-000029110000}"/>
    <cellStyle name="B_BotRC_SUMM 9" xfId="4395" xr:uid="{00000000-0005-0000-0000-00002A110000}"/>
    <cellStyle name="B_BotRC_SUMM_PROD_DETAILS" xfId="4396" xr:uid="{00000000-0005-0000-0000-00002B110000}"/>
    <cellStyle name="B_BotRC_SUMM_SOLVENCY POSITION " xfId="4397" xr:uid="{00000000-0005-0000-0000-00002C110000}"/>
    <cellStyle name="B_BotRC_Template" xfId="4398" xr:uid="{00000000-0005-0000-0000-00002D110000}"/>
    <cellStyle name="B_BotRC_Template 10" xfId="4399" xr:uid="{00000000-0005-0000-0000-00002E110000}"/>
    <cellStyle name="B_BotRC_Template 11" xfId="4400" xr:uid="{00000000-0005-0000-0000-00002F110000}"/>
    <cellStyle name="B_BotRC_Template 12" xfId="4401" xr:uid="{00000000-0005-0000-0000-000030110000}"/>
    <cellStyle name="B_BotRC_Template 13" xfId="4402" xr:uid="{00000000-0005-0000-0000-000031110000}"/>
    <cellStyle name="B_BotRC_Template 14" xfId="4403" xr:uid="{00000000-0005-0000-0000-000032110000}"/>
    <cellStyle name="B_BotRC_Template 15" xfId="4404" xr:uid="{00000000-0005-0000-0000-000033110000}"/>
    <cellStyle name="B_BotRC_Template 16" xfId="4405" xr:uid="{00000000-0005-0000-0000-000034110000}"/>
    <cellStyle name="B_BotRC_Template 17" xfId="4406" xr:uid="{00000000-0005-0000-0000-000035110000}"/>
    <cellStyle name="B_BotRC_Template 18" xfId="4407" xr:uid="{00000000-0005-0000-0000-000036110000}"/>
    <cellStyle name="B_BotRC_Template 19" xfId="4408" xr:uid="{00000000-0005-0000-0000-000037110000}"/>
    <cellStyle name="B_BotRC_Template 2" xfId="4409" xr:uid="{00000000-0005-0000-0000-000038110000}"/>
    <cellStyle name="B_BotRC_Template 20" xfId="4410" xr:uid="{00000000-0005-0000-0000-000039110000}"/>
    <cellStyle name="B_BotRC_Template 21" xfId="4411" xr:uid="{00000000-0005-0000-0000-00003A110000}"/>
    <cellStyle name="B_BotRC_Template 22" xfId="4412" xr:uid="{00000000-0005-0000-0000-00003B110000}"/>
    <cellStyle name="B_BotRC_Template 23" xfId="4413" xr:uid="{00000000-0005-0000-0000-00003C110000}"/>
    <cellStyle name="B_BotRC_Template 3" xfId="4414" xr:uid="{00000000-0005-0000-0000-00003D110000}"/>
    <cellStyle name="B_BotRC_Template 4" xfId="4415" xr:uid="{00000000-0005-0000-0000-00003E110000}"/>
    <cellStyle name="B_BotRC_Template 5" xfId="4416" xr:uid="{00000000-0005-0000-0000-00003F110000}"/>
    <cellStyle name="B_BotRC_Template 6" xfId="4417" xr:uid="{00000000-0005-0000-0000-000040110000}"/>
    <cellStyle name="B_BotRC_Template 7" xfId="4418" xr:uid="{00000000-0005-0000-0000-000041110000}"/>
    <cellStyle name="B_BotRC_Template 8" xfId="4419" xr:uid="{00000000-0005-0000-0000-000042110000}"/>
    <cellStyle name="B_BotRC_Template 9" xfId="4420" xr:uid="{00000000-0005-0000-0000-000043110000}"/>
    <cellStyle name="B_BotRC_Template_PROD_DETAILS" xfId="4421" xr:uid="{00000000-0005-0000-0000-000044110000}"/>
    <cellStyle name="B_BotRC_Template_SOLVENCY POSITION " xfId="4422" xr:uid="{00000000-0005-0000-0000-000045110000}"/>
    <cellStyle name="B_Left" xfId="4423" xr:uid="{00000000-0005-0000-0000-000046110000}"/>
    <cellStyle name="B_Left 10" xfId="4424" xr:uid="{00000000-0005-0000-0000-000047110000}"/>
    <cellStyle name="B_Left 11" xfId="4425" xr:uid="{00000000-0005-0000-0000-000048110000}"/>
    <cellStyle name="B_Left 12" xfId="4426" xr:uid="{00000000-0005-0000-0000-000049110000}"/>
    <cellStyle name="B_Left 13" xfId="4427" xr:uid="{00000000-0005-0000-0000-00004A110000}"/>
    <cellStyle name="B_Left 14" xfId="4428" xr:uid="{00000000-0005-0000-0000-00004B110000}"/>
    <cellStyle name="B_Left 15" xfId="4429" xr:uid="{00000000-0005-0000-0000-00004C110000}"/>
    <cellStyle name="B_Left 16" xfId="4430" xr:uid="{00000000-0005-0000-0000-00004D110000}"/>
    <cellStyle name="B_Left 17" xfId="4431" xr:uid="{00000000-0005-0000-0000-00004E110000}"/>
    <cellStyle name="B_Left 18" xfId="4432" xr:uid="{00000000-0005-0000-0000-00004F110000}"/>
    <cellStyle name="B_Left 19" xfId="4433" xr:uid="{00000000-0005-0000-0000-000050110000}"/>
    <cellStyle name="B_Left 2" xfId="4434" xr:uid="{00000000-0005-0000-0000-000051110000}"/>
    <cellStyle name="B_Left 20" xfId="4435" xr:uid="{00000000-0005-0000-0000-000052110000}"/>
    <cellStyle name="B_Left 21" xfId="4436" xr:uid="{00000000-0005-0000-0000-000053110000}"/>
    <cellStyle name="B_Left 22" xfId="4437" xr:uid="{00000000-0005-0000-0000-000054110000}"/>
    <cellStyle name="B_Left 23" xfId="4438" xr:uid="{00000000-0005-0000-0000-000055110000}"/>
    <cellStyle name="B_Left 3" xfId="4439" xr:uid="{00000000-0005-0000-0000-000056110000}"/>
    <cellStyle name="B_Left 4" xfId="4440" xr:uid="{00000000-0005-0000-0000-000057110000}"/>
    <cellStyle name="B_Left 5" xfId="4441" xr:uid="{00000000-0005-0000-0000-000058110000}"/>
    <cellStyle name="B_Left 6" xfId="4442" xr:uid="{00000000-0005-0000-0000-000059110000}"/>
    <cellStyle name="B_Left 7" xfId="4443" xr:uid="{00000000-0005-0000-0000-00005A110000}"/>
    <cellStyle name="B_Left 8" xfId="4444" xr:uid="{00000000-0005-0000-0000-00005B110000}"/>
    <cellStyle name="B_Left 9" xfId="4445" xr:uid="{00000000-0005-0000-0000-00005C110000}"/>
    <cellStyle name="B_Left_ASSUMP" xfId="4446" xr:uid="{00000000-0005-0000-0000-00005D110000}"/>
    <cellStyle name="B_Left_ASSUMP 10" xfId="4447" xr:uid="{00000000-0005-0000-0000-00005E110000}"/>
    <cellStyle name="B_Left_ASSUMP 11" xfId="4448" xr:uid="{00000000-0005-0000-0000-00005F110000}"/>
    <cellStyle name="B_Left_ASSUMP 12" xfId="4449" xr:uid="{00000000-0005-0000-0000-000060110000}"/>
    <cellStyle name="B_Left_ASSUMP 13" xfId="4450" xr:uid="{00000000-0005-0000-0000-000061110000}"/>
    <cellStyle name="B_Left_ASSUMP 14" xfId="4451" xr:uid="{00000000-0005-0000-0000-000062110000}"/>
    <cellStyle name="B_Left_ASSUMP 15" xfId="4452" xr:uid="{00000000-0005-0000-0000-000063110000}"/>
    <cellStyle name="B_Left_ASSUMP 16" xfId="4453" xr:uid="{00000000-0005-0000-0000-000064110000}"/>
    <cellStyle name="B_Left_ASSUMP 17" xfId="4454" xr:uid="{00000000-0005-0000-0000-000065110000}"/>
    <cellStyle name="B_Left_ASSUMP 18" xfId="4455" xr:uid="{00000000-0005-0000-0000-000066110000}"/>
    <cellStyle name="B_Left_ASSUMP 19" xfId="4456" xr:uid="{00000000-0005-0000-0000-000067110000}"/>
    <cellStyle name="B_Left_ASSUMP 2" xfId="4457" xr:uid="{00000000-0005-0000-0000-000068110000}"/>
    <cellStyle name="B_Left_ASSUMP 20" xfId="4458" xr:uid="{00000000-0005-0000-0000-000069110000}"/>
    <cellStyle name="B_Left_ASSUMP 21" xfId="4459" xr:uid="{00000000-0005-0000-0000-00006A110000}"/>
    <cellStyle name="B_Left_ASSUMP 22" xfId="4460" xr:uid="{00000000-0005-0000-0000-00006B110000}"/>
    <cellStyle name="B_Left_ASSUMP 23" xfId="4461" xr:uid="{00000000-0005-0000-0000-00006C110000}"/>
    <cellStyle name="B_Left_ASSUMP 3" xfId="4462" xr:uid="{00000000-0005-0000-0000-00006D110000}"/>
    <cellStyle name="B_Left_ASSUMP 4" xfId="4463" xr:uid="{00000000-0005-0000-0000-00006E110000}"/>
    <cellStyle name="B_Left_ASSUMP 5" xfId="4464" xr:uid="{00000000-0005-0000-0000-00006F110000}"/>
    <cellStyle name="B_Left_ASSUMP 6" xfId="4465" xr:uid="{00000000-0005-0000-0000-000070110000}"/>
    <cellStyle name="B_Left_ASSUMP 7" xfId="4466" xr:uid="{00000000-0005-0000-0000-000071110000}"/>
    <cellStyle name="B_Left_ASSUMP 8" xfId="4467" xr:uid="{00000000-0005-0000-0000-000072110000}"/>
    <cellStyle name="B_Left_ASSUMP 9" xfId="4468" xr:uid="{00000000-0005-0000-0000-000073110000}"/>
    <cellStyle name="B_Left_ASSUMP_PROD_DETAILS" xfId="4469" xr:uid="{00000000-0005-0000-0000-000074110000}"/>
    <cellStyle name="B_Left_ASSUMP_SOLVENCY POSITION " xfId="4470" xr:uid="{00000000-0005-0000-0000-000075110000}"/>
    <cellStyle name="B_Left_Checks" xfId="4471" xr:uid="{00000000-0005-0000-0000-000076110000}"/>
    <cellStyle name="B_Left_Checks 10" xfId="4472" xr:uid="{00000000-0005-0000-0000-000077110000}"/>
    <cellStyle name="B_Left_Checks 11" xfId="4473" xr:uid="{00000000-0005-0000-0000-000078110000}"/>
    <cellStyle name="B_Left_Checks 12" xfId="4474" xr:uid="{00000000-0005-0000-0000-000079110000}"/>
    <cellStyle name="B_Left_Checks 13" xfId="4475" xr:uid="{00000000-0005-0000-0000-00007A110000}"/>
    <cellStyle name="B_Left_Checks 14" xfId="4476" xr:uid="{00000000-0005-0000-0000-00007B110000}"/>
    <cellStyle name="B_Left_Checks 15" xfId="4477" xr:uid="{00000000-0005-0000-0000-00007C110000}"/>
    <cellStyle name="B_Left_Checks 16" xfId="4478" xr:uid="{00000000-0005-0000-0000-00007D110000}"/>
    <cellStyle name="B_Left_Checks 17" xfId="4479" xr:uid="{00000000-0005-0000-0000-00007E110000}"/>
    <cellStyle name="B_Left_Checks 18" xfId="4480" xr:uid="{00000000-0005-0000-0000-00007F110000}"/>
    <cellStyle name="B_Left_Checks 19" xfId="4481" xr:uid="{00000000-0005-0000-0000-000080110000}"/>
    <cellStyle name="B_Left_Checks 2" xfId="4482" xr:uid="{00000000-0005-0000-0000-000081110000}"/>
    <cellStyle name="B_Left_Checks 20" xfId="4483" xr:uid="{00000000-0005-0000-0000-000082110000}"/>
    <cellStyle name="B_Left_Checks 21" xfId="4484" xr:uid="{00000000-0005-0000-0000-000083110000}"/>
    <cellStyle name="B_Left_Checks 22" xfId="4485" xr:uid="{00000000-0005-0000-0000-000084110000}"/>
    <cellStyle name="B_Left_Checks 23" xfId="4486" xr:uid="{00000000-0005-0000-0000-000085110000}"/>
    <cellStyle name="B_Left_Checks 3" xfId="4487" xr:uid="{00000000-0005-0000-0000-000086110000}"/>
    <cellStyle name="B_Left_Checks 4" xfId="4488" xr:uid="{00000000-0005-0000-0000-000087110000}"/>
    <cellStyle name="B_Left_Checks 5" xfId="4489" xr:uid="{00000000-0005-0000-0000-000088110000}"/>
    <cellStyle name="B_Left_Checks 6" xfId="4490" xr:uid="{00000000-0005-0000-0000-000089110000}"/>
    <cellStyle name="B_Left_Checks 7" xfId="4491" xr:uid="{00000000-0005-0000-0000-00008A110000}"/>
    <cellStyle name="B_Left_Checks 8" xfId="4492" xr:uid="{00000000-0005-0000-0000-00008B110000}"/>
    <cellStyle name="B_Left_Checks 9" xfId="4493" xr:uid="{00000000-0005-0000-0000-00008C110000}"/>
    <cellStyle name="B_Left_Checks_PROD_DETAILS" xfId="4494" xr:uid="{00000000-0005-0000-0000-00008D110000}"/>
    <cellStyle name="B_Left_Checks_SOLVENCY POSITION " xfId="4495" xr:uid="{00000000-0005-0000-0000-00008E110000}"/>
    <cellStyle name="B_Left_Group Life" xfId="4496" xr:uid="{00000000-0005-0000-0000-00008F110000}"/>
    <cellStyle name="B_Left_Group Life 10" xfId="4497" xr:uid="{00000000-0005-0000-0000-000090110000}"/>
    <cellStyle name="B_Left_Group Life 11" xfId="4498" xr:uid="{00000000-0005-0000-0000-000091110000}"/>
    <cellStyle name="B_Left_Group Life 12" xfId="4499" xr:uid="{00000000-0005-0000-0000-000092110000}"/>
    <cellStyle name="B_Left_Group Life 13" xfId="4500" xr:uid="{00000000-0005-0000-0000-000093110000}"/>
    <cellStyle name="B_Left_Group Life 14" xfId="4501" xr:uid="{00000000-0005-0000-0000-000094110000}"/>
    <cellStyle name="B_Left_Group Life 15" xfId="4502" xr:uid="{00000000-0005-0000-0000-000095110000}"/>
    <cellStyle name="B_Left_Group Life 16" xfId="4503" xr:uid="{00000000-0005-0000-0000-000096110000}"/>
    <cellStyle name="B_Left_Group Life 17" xfId="4504" xr:uid="{00000000-0005-0000-0000-000097110000}"/>
    <cellStyle name="B_Left_Group Life 18" xfId="4505" xr:uid="{00000000-0005-0000-0000-000098110000}"/>
    <cellStyle name="B_Left_Group Life 19" xfId="4506" xr:uid="{00000000-0005-0000-0000-000099110000}"/>
    <cellStyle name="B_Left_Group Life 2" xfId="4507" xr:uid="{00000000-0005-0000-0000-00009A110000}"/>
    <cellStyle name="B_Left_Group Life 20" xfId="4508" xr:uid="{00000000-0005-0000-0000-00009B110000}"/>
    <cellStyle name="B_Left_Group Life 21" xfId="4509" xr:uid="{00000000-0005-0000-0000-00009C110000}"/>
    <cellStyle name="B_Left_Group Life 22" xfId="4510" xr:uid="{00000000-0005-0000-0000-00009D110000}"/>
    <cellStyle name="B_Left_Group Life 23" xfId="4511" xr:uid="{00000000-0005-0000-0000-00009E110000}"/>
    <cellStyle name="B_Left_Group Life 3" xfId="4512" xr:uid="{00000000-0005-0000-0000-00009F110000}"/>
    <cellStyle name="B_Left_Group Life 4" xfId="4513" xr:uid="{00000000-0005-0000-0000-0000A0110000}"/>
    <cellStyle name="B_Left_Group Life 5" xfId="4514" xr:uid="{00000000-0005-0000-0000-0000A1110000}"/>
    <cellStyle name="B_Left_Group Life 6" xfId="4515" xr:uid="{00000000-0005-0000-0000-0000A2110000}"/>
    <cellStyle name="B_Left_Group Life 7" xfId="4516" xr:uid="{00000000-0005-0000-0000-0000A3110000}"/>
    <cellStyle name="B_Left_Group Life 8" xfId="4517" xr:uid="{00000000-0005-0000-0000-0000A4110000}"/>
    <cellStyle name="B_Left_Group Life 9" xfId="4518" xr:uid="{00000000-0005-0000-0000-0000A5110000}"/>
    <cellStyle name="B_Left_Group Life_PROD_DETAILS" xfId="4519" xr:uid="{00000000-0005-0000-0000-0000A6110000}"/>
    <cellStyle name="B_Left_Group Life_SOLVENCY POSITION " xfId="4520" xr:uid="{00000000-0005-0000-0000-0000A7110000}"/>
    <cellStyle name="B_Left_HK P &amp; L (To Finance to compute tax)" xfId="4521" xr:uid="{00000000-0005-0000-0000-0000A8110000}"/>
    <cellStyle name="B_Left_HK P &amp; L (To Finance to compute tax) 10" xfId="4522" xr:uid="{00000000-0005-0000-0000-0000A9110000}"/>
    <cellStyle name="B_Left_HK P &amp; L (To Finance to compute tax) 11" xfId="4523" xr:uid="{00000000-0005-0000-0000-0000AA110000}"/>
    <cellStyle name="B_Left_HK P &amp; L (To Finance to compute tax) 12" xfId="4524" xr:uid="{00000000-0005-0000-0000-0000AB110000}"/>
    <cellStyle name="B_Left_HK P &amp; L (To Finance to compute tax) 13" xfId="4525" xr:uid="{00000000-0005-0000-0000-0000AC110000}"/>
    <cellStyle name="B_Left_HK P &amp; L (To Finance to compute tax) 14" xfId="4526" xr:uid="{00000000-0005-0000-0000-0000AD110000}"/>
    <cellStyle name="B_Left_HK P &amp; L (To Finance to compute tax) 15" xfId="4527" xr:uid="{00000000-0005-0000-0000-0000AE110000}"/>
    <cellStyle name="B_Left_HK P &amp; L (To Finance to compute tax) 16" xfId="4528" xr:uid="{00000000-0005-0000-0000-0000AF110000}"/>
    <cellStyle name="B_Left_HK P &amp; L (To Finance to compute tax) 17" xfId="4529" xr:uid="{00000000-0005-0000-0000-0000B0110000}"/>
    <cellStyle name="B_Left_HK P &amp; L (To Finance to compute tax) 18" xfId="4530" xr:uid="{00000000-0005-0000-0000-0000B1110000}"/>
    <cellStyle name="B_Left_HK P &amp; L (To Finance to compute tax) 19" xfId="4531" xr:uid="{00000000-0005-0000-0000-0000B2110000}"/>
    <cellStyle name="B_Left_HK P &amp; L (To Finance to compute tax) 2" xfId="4532" xr:uid="{00000000-0005-0000-0000-0000B3110000}"/>
    <cellStyle name="B_Left_HK P &amp; L (To Finance to compute tax) 20" xfId="4533" xr:uid="{00000000-0005-0000-0000-0000B4110000}"/>
    <cellStyle name="B_Left_HK P &amp; L (To Finance to compute tax) 21" xfId="4534" xr:uid="{00000000-0005-0000-0000-0000B5110000}"/>
    <cellStyle name="B_Left_HK P &amp; L (To Finance to compute tax) 22" xfId="4535" xr:uid="{00000000-0005-0000-0000-0000B6110000}"/>
    <cellStyle name="B_Left_HK P &amp; L (To Finance to compute tax) 23" xfId="4536" xr:uid="{00000000-0005-0000-0000-0000B7110000}"/>
    <cellStyle name="B_Left_HK P &amp; L (To Finance to compute tax) 3" xfId="4537" xr:uid="{00000000-0005-0000-0000-0000B8110000}"/>
    <cellStyle name="B_Left_HK P &amp; L (To Finance to compute tax) 4" xfId="4538" xr:uid="{00000000-0005-0000-0000-0000B9110000}"/>
    <cellStyle name="B_Left_HK P &amp; L (To Finance to compute tax) 5" xfId="4539" xr:uid="{00000000-0005-0000-0000-0000BA110000}"/>
    <cellStyle name="B_Left_HK P &amp; L (To Finance to compute tax) 6" xfId="4540" xr:uid="{00000000-0005-0000-0000-0000BB110000}"/>
    <cellStyle name="B_Left_HK P &amp; L (To Finance to compute tax) 7" xfId="4541" xr:uid="{00000000-0005-0000-0000-0000BC110000}"/>
    <cellStyle name="B_Left_HK P &amp; L (To Finance to compute tax) 8" xfId="4542" xr:uid="{00000000-0005-0000-0000-0000BD110000}"/>
    <cellStyle name="B_Left_HK P &amp; L (To Finance to compute tax) 9" xfId="4543" xr:uid="{00000000-0005-0000-0000-0000BE110000}"/>
    <cellStyle name="B_Left_HK P &amp; L (To Finance to compute tax)_PROD_DETAILS" xfId="4544" xr:uid="{00000000-0005-0000-0000-0000BF110000}"/>
    <cellStyle name="B_Left_HK P &amp; L (To Finance to compute tax)_SOLVENCY POSITION " xfId="4545" xr:uid="{00000000-0005-0000-0000-0000C0110000}"/>
    <cellStyle name="B_Left_HK.EEV-Apr06v2" xfId="4546" xr:uid="{00000000-0005-0000-0000-0000C1110000}"/>
    <cellStyle name="B_Left_HK.EEV-Apr06v2 10" xfId="4547" xr:uid="{00000000-0005-0000-0000-0000C2110000}"/>
    <cellStyle name="B_Left_HK.EEV-Apr06v2 11" xfId="4548" xr:uid="{00000000-0005-0000-0000-0000C3110000}"/>
    <cellStyle name="B_Left_HK.EEV-Apr06v2 12" xfId="4549" xr:uid="{00000000-0005-0000-0000-0000C4110000}"/>
    <cellStyle name="B_Left_HK.EEV-Apr06v2 13" xfId="4550" xr:uid="{00000000-0005-0000-0000-0000C5110000}"/>
    <cellStyle name="B_Left_HK.EEV-Apr06v2 14" xfId="4551" xr:uid="{00000000-0005-0000-0000-0000C6110000}"/>
    <cellStyle name="B_Left_HK.EEV-Apr06v2 15" xfId="4552" xr:uid="{00000000-0005-0000-0000-0000C7110000}"/>
    <cellStyle name="B_Left_HK.EEV-Apr06v2 16" xfId="4553" xr:uid="{00000000-0005-0000-0000-0000C8110000}"/>
    <cellStyle name="B_Left_HK.EEV-Apr06v2 17" xfId="4554" xr:uid="{00000000-0005-0000-0000-0000C9110000}"/>
    <cellStyle name="B_Left_HK.EEV-Apr06v2 18" xfId="4555" xr:uid="{00000000-0005-0000-0000-0000CA110000}"/>
    <cellStyle name="B_Left_HK.EEV-Apr06v2 19" xfId="4556" xr:uid="{00000000-0005-0000-0000-0000CB110000}"/>
    <cellStyle name="B_Left_HK.EEV-Apr06v2 2" xfId="4557" xr:uid="{00000000-0005-0000-0000-0000CC110000}"/>
    <cellStyle name="B_Left_HK.EEV-Apr06v2 20" xfId="4558" xr:uid="{00000000-0005-0000-0000-0000CD110000}"/>
    <cellStyle name="B_Left_HK.EEV-Apr06v2 21" xfId="4559" xr:uid="{00000000-0005-0000-0000-0000CE110000}"/>
    <cellStyle name="B_Left_HK.EEV-Apr06v2 22" xfId="4560" xr:uid="{00000000-0005-0000-0000-0000CF110000}"/>
    <cellStyle name="B_Left_HK.EEV-Apr06v2 23" xfId="4561" xr:uid="{00000000-0005-0000-0000-0000D0110000}"/>
    <cellStyle name="B_Left_HK.EEV-Apr06v2 3" xfId="4562" xr:uid="{00000000-0005-0000-0000-0000D1110000}"/>
    <cellStyle name="B_Left_HK.EEV-Apr06v2 4" xfId="4563" xr:uid="{00000000-0005-0000-0000-0000D2110000}"/>
    <cellStyle name="B_Left_HK.EEV-Apr06v2 5" xfId="4564" xr:uid="{00000000-0005-0000-0000-0000D3110000}"/>
    <cellStyle name="B_Left_HK.EEV-Apr06v2 6" xfId="4565" xr:uid="{00000000-0005-0000-0000-0000D4110000}"/>
    <cellStyle name="B_Left_HK.EEV-Apr06v2 7" xfId="4566" xr:uid="{00000000-0005-0000-0000-0000D5110000}"/>
    <cellStyle name="B_Left_HK.EEV-Apr06v2 8" xfId="4567" xr:uid="{00000000-0005-0000-0000-0000D6110000}"/>
    <cellStyle name="B_Left_HK.EEV-Apr06v2 9" xfId="4568" xr:uid="{00000000-0005-0000-0000-0000D7110000}"/>
    <cellStyle name="B_Left_HK.EEV-Apr06v2_HK.EEV-May06 4+2 kkh" xfId="4569" xr:uid="{00000000-0005-0000-0000-0000D8110000}"/>
    <cellStyle name="B_Left_HK.EEV-Apr06v2_HK.EEV-May06 4+2 kkh 10" xfId="4570" xr:uid="{00000000-0005-0000-0000-0000D9110000}"/>
    <cellStyle name="B_Left_HK.EEV-Apr06v2_HK.EEV-May06 4+2 kkh 11" xfId="4571" xr:uid="{00000000-0005-0000-0000-0000DA110000}"/>
    <cellStyle name="B_Left_HK.EEV-Apr06v2_HK.EEV-May06 4+2 kkh 12" xfId="4572" xr:uid="{00000000-0005-0000-0000-0000DB110000}"/>
    <cellStyle name="B_Left_HK.EEV-Apr06v2_HK.EEV-May06 4+2 kkh 13" xfId="4573" xr:uid="{00000000-0005-0000-0000-0000DC110000}"/>
    <cellStyle name="B_Left_HK.EEV-Apr06v2_HK.EEV-May06 4+2 kkh 14" xfId="4574" xr:uid="{00000000-0005-0000-0000-0000DD110000}"/>
    <cellStyle name="B_Left_HK.EEV-Apr06v2_HK.EEV-May06 4+2 kkh 15" xfId="4575" xr:uid="{00000000-0005-0000-0000-0000DE110000}"/>
    <cellStyle name="B_Left_HK.EEV-Apr06v2_HK.EEV-May06 4+2 kkh 16" xfId="4576" xr:uid="{00000000-0005-0000-0000-0000DF110000}"/>
    <cellStyle name="B_Left_HK.EEV-Apr06v2_HK.EEV-May06 4+2 kkh 17" xfId="4577" xr:uid="{00000000-0005-0000-0000-0000E0110000}"/>
    <cellStyle name="B_Left_HK.EEV-Apr06v2_HK.EEV-May06 4+2 kkh 18" xfId="4578" xr:uid="{00000000-0005-0000-0000-0000E1110000}"/>
    <cellStyle name="B_Left_HK.EEV-Apr06v2_HK.EEV-May06 4+2 kkh 19" xfId="4579" xr:uid="{00000000-0005-0000-0000-0000E2110000}"/>
    <cellStyle name="B_Left_HK.EEV-Apr06v2_HK.EEV-May06 4+2 kkh 2" xfId="4580" xr:uid="{00000000-0005-0000-0000-0000E3110000}"/>
    <cellStyle name="B_Left_HK.EEV-Apr06v2_HK.EEV-May06 4+2 kkh 20" xfId="4581" xr:uid="{00000000-0005-0000-0000-0000E4110000}"/>
    <cellStyle name="B_Left_HK.EEV-Apr06v2_HK.EEV-May06 4+2 kkh 21" xfId="4582" xr:uid="{00000000-0005-0000-0000-0000E5110000}"/>
    <cellStyle name="B_Left_HK.EEV-Apr06v2_HK.EEV-May06 4+2 kkh 22" xfId="4583" xr:uid="{00000000-0005-0000-0000-0000E6110000}"/>
    <cellStyle name="B_Left_HK.EEV-Apr06v2_HK.EEV-May06 4+2 kkh 23" xfId="4584" xr:uid="{00000000-0005-0000-0000-0000E7110000}"/>
    <cellStyle name="B_Left_HK.EEV-Apr06v2_HK.EEV-May06 4+2 kkh 3" xfId="4585" xr:uid="{00000000-0005-0000-0000-0000E8110000}"/>
    <cellStyle name="B_Left_HK.EEV-Apr06v2_HK.EEV-May06 4+2 kkh 4" xfId="4586" xr:uid="{00000000-0005-0000-0000-0000E9110000}"/>
    <cellStyle name="B_Left_HK.EEV-Apr06v2_HK.EEV-May06 4+2 kkh 5" xfId="4587" xr:uid="{00000000-0005-0000-0000-0000EA110000}"/>
    <cellStyle name="B_Left_HK.EEV-Apr06v2_HK.EEV-May06 4+2 kkh 6" xfId="4588" xr:uid="{00000000-0005-0000-0000-0000EB110000}"/>
    <cellStyle name="B_Left_HK.EEV-Apr06v2_HK.EEV-May06 4+2 kkh 7" xfId="4589" xr:uid="{00000000-0005-0000-0000-0000EC110000}"/>
    <cellStyle name="B_Left_HK.EEV-Apr06v2_HK.EEV-May06 4+2 kkh 8" xfId="4590" xr:uid="{00000000-0005-0000-0000-0000ED110000}"/>
    <cellStyle name="B_Left_HK.EEV-Apr06v2_HK.EEV-May06 4+2 kkh 9" xfId="4591" xr:uid="{00000000-0005-0000-0000-0000EE110000}"/>
    <cellStyle name="B_Left_HK.EEV-Apr06v2_HK.EEV-May06 4+2 kkh_PROD_DETAILS" xfId="4592" xr:uid="{00000000-0005-0000-0000-0000EF110000}"/>
    <cellStyle name="B_Left_HK.EEV-Apr06v2_HK.EEV-May06 4+2 kkh_SOLVENCY POSITION " xfId="4593" xr:uid="{00000000-0005-0000-0000-0000F0110000}"/>
    <cellStyle name="B_Left_HK.EEV-Apr06v2_PROD_DETAILS" xfId="4594" xr:uid="{00000000-0005-0000-0000-0000F1110000}"/>
    <cellStyle name="B_Left_HK.EEV-Apr06v2_SOLVENCY POSITION " xfId="4595" xr:uid="{00000000-0005-0000-0000-0000F2110000}"/>
    <cellStyle name="B_Left_HK.EEV-Jun06 07-09 2006 (QF3)" xfId="4596" xr:uid="{00000000-0005-0000-0000-0000F3110000}"/>
    <cellStyle name="B_Left_HK.EEV-Jun06 07-09 2006 (QF3) 10" xfId="4597" xr:uid="{00000000-0005-0000-0000-0000F4110000}"/>
    <cellStyle name="B_Left_HK.EEV-Jun06 07-09 2006 (QF3) 11" xfId="4598" xr:uid="{00000000-0005-0000-0000-0000F5110000}"/>
    <cellStyle name="B_Left_HK.EEV-Jun06 07-09 2006 (QF3) 12" xfId="4599" xr:uid="{00000000-0005-0000-0000-0000F6110000}"/>
    <cellStyle name="B_Left_HK.EEV-Jun06 07-09 2006 (QF3) 13" xfId="4600" xr:uid="{00000000-0005-0000-0000-0000F7110000}"/>
    <cellStyle name="B_Left_HK.EEV-Jun06 07-09 2006 (QF3) 14" xfId="4601" xr:uid="{00000000-0005-0000-0000-0000F8110000}"/>
    <cellStyle name="B_Left_HK.EEV-Jun06 07-09 2006 (QF3) 15" xfId="4602" xr:uid="{00000000-0005-0000-0000-0000F9110000}"/>
    <cellStyle name="B_Left_HK.EEV-Jun06 07-09 2006 (QF3) 16" xfId="4603" xr:uid="{00000000-0005-0000-0000-0000FA110000}"/>
    <cellStyle name="B_Left_HK.EEV-Jun06 07-09 2006 (QF3) 17" xfId="4604" xr:uid="{00000000-0005-0000-0000-0000FB110000}"/>
    <cellStyle name="B_Left_HK.EEV-Jun06 07-09 2006 (QF3) 18" xfId="4605" xr:uid="{00000000-0005-0000-0000-0000FC110000}"/>
    <cellStyle name="B_Left_HK.EEV-Jun06 07-09 2006 (QF3) 19" xfId="4606" xr:uid="{00000000-0005-0000-0000-0000FD110000}"/>
    <cellStyle name="B_Left_HK.EEV-Jun06 07-09 2006 (QF3) 2" xfId="4607" xr:uid="{00000000-0005-0000-0000-0000FE110000}"/>
    <cellStyle name="B_Left_HK.EEV-Jun06 07-09 2006 (QF3) 20" xfId="4608" xr:uid="{00000000-0005-0000-0000-0000FF110000}"/>
    <cellStyle name="B_Left_HK.EEV-Jun06 07-09 2006 (QF3) 21" xfId="4609" xr:uid="{00000000-0005-0000-0000-000000120000}"/>
    <cellStyle name="B_Left_HK.EEV-Jun06 07-09 2006 (QF3) 22" xfId="4610" xr:uid="{00000000-0005-0000-0000-000001120000}"/>
    <cellStyle name="B_Left_HK.EEV-Jun06 07-09 2006 (QF3) 23" xfId="4611" xr:uid="{00000000-0005-0000-0000-000002120000}"/>
    <cellStyle name="B_Left_HK.EEV-Jun06 07-09 2006 (QF3) 3" xfId="4612" xr:uid="{00000000-0005-0000-0000-000003120000}"/>
    <cellStyle name="B_Left_HK.EEV-Jun06 07-09 2006 (QF3) 4" xfId="4613" xr:uid="{00000000-0005-0000-0000-000004120000}"/>
    <cellStyle name="B_Left_HK.EEV-Jun06 07-09 2006 (QF3) 5" xfId="4614" xr:uid="{00000000-0005-0000-0000-000005120000}"/>
    <cellStyle name="B_Left_HK.EEV-Jun06 07-09 2006 (QF3) 6" xfId="4615" xr:uid="{00000000-0005-0000-0000-000006120000}"/>
    <cellStyle name="B_Left_HK.EEV-Jun06 07-09 2006 (QF3) 7" xfId="4616" xr:uid="{00000000-0005-0000-0000-000007120000}"/>
    <cellStyle name="B_Left_HK.EEV-Jun06 07-09 2006 (QF3) 8" xfId="4617" xr:uid="{00000000-0005-0000-0000-000008120000}"/>
    <cellStyle name="B_Left_HK.EEV-Jun06 07-09 2006 (QF3) 9" xfId="4618" xr:uid="{00000000-0005-0000-0000-000009120000}"/>
    <cellStyle name="B_Left_HK.EEV-Jun06 07-09 2006 (QF3)_PROD_DETAILS" xfId="4619" xr:uid="{00000000-0005-0000-0000-00000A120000}"/>
    <cellStyle name="B_Left_HK.EEV-Jun06 07-09 2006 (QF3)_SOLVENCY POSITION " xfId="4620" xr:uid="{00000000-0005-0000-0000-00000B120000}"/>
    <cellStyle name="B_Left_HK.EEV-May06 4+2" xfId="4621" xr:uid="{00000000-0005-0000-0000-00000C120000}"/>
    <cellStyle name="B_Left_HK.EEV-May06 4+2 10" xfId="4622" xr:uid="{00000000-0005-0000-0000-00000D120000}"/>
    <cellStyle name="B_Left_HK.EEV-May06 4+2 11" xfId="4623" xr:uid="{00000000-0005-0000-0000-00000E120000}"/>
    <cellStyle name="B_Left_HK.EEV-May06 4+2 12" xfId="4624" xr:uid="{00000000-0005-0000-0000-00000F120000}"/>
    <cellStyle name="B_Left_HK.EEV-May06 4+2 13" xfId="4625" xr:uid="{00000000-0005-0000-0000-000010120000}"/>
    <cellStyle name="B_Left_HK.EEV-May06 4+2 14" xfId="4626" xr:uid="{00000000-0005-0000-0000-000011120000}"/>
    <cellStyle name="B_Left_HK.EEV-May06 4+2 15" xfId="4627" xr:uid="{00000000-0005-0000-0000-000012120000}"/>
    <cellStyle name="B_Left_HK.EEV-May06 4+2 16" xfId="4628" xr:uid="{00000000-0005-0000-0000-000013120000}"/>
    <cellStyle name="B_Left_HK.EEV-May06 4+2 17" xfId="4629" xr:uid="{00000000-0005-0000-0000-000014120000}"/>
    <cellStyle name="B_Left_HK.EEV-May06 4+2 18" xfId="4630" xr:uid="{00000000-0005-0000-0000-000015120000}"/>
    <cellStyle name="B_Left_HK.EEV-May06 4+2 19" xfId="4631" xr:uid="{00000000-0005-0000-0000-000016120000}"/>
    <cellStyle name="B_Left_HK.EEV-May06 4+2 2" xfId="4632" xr:uid="{00000000-0005-0000-0000-000017120000}"/>
    <cellStyle name="B_Left_HK.EEV-May06 4+2 20" xfId="4633" xr:uid="{00000000-0005-0000-0000-000018120000}"/>
    <cellStyle name="B_Left_HK.EEV-May06 4+2 21" xfId="4634" xr:uid="{00000000-0005-0000-0000-000019120000}"/>
    <cellStyle name="B_Left_HK.EEV-May06 4+2 22" xfId="4635" xr:uid="{00000000-0005-0000-0000-00001A120000}"/>
    <cellStyle name="B_Left_HK.EEV-May06 4+2 23" xfId="4636" xr:uid="{00000000-0005-0000-0000-00001B120000}"/>
    <cellStyle name="B_Left_HK.EEV-May06 4+2 3" xfId="4637" xr:uid="{00000000-0005-0000-0000-00001C120000}"/>
    <cellStyle name="B_Left_HK.EEV-May06 4+2 4" xfId="4638" xr:uid="{00000000-0005-0000-0000-00001D120000}"/>
    <cellStyle name="B_Left_HK.EEV-May06 4+2 5" xfId="4639" xr:uid="{00000000-0005-0000-0000-00001E120000}"/>
    <cellStyle name="B_Left_HK.EEV-May06 4+2 6" xfId="4640" xr:uid="{00000000-0005-0000-0000-00001F120000}"/>
    <cellStyle name="B_Left_HK.EEV-May06 4+2 7" xfId="4641" xr:uid="{00000000-0005-0000-0000-000020120000}"/>
    <cellStyle name="B_Left_HK.EEV-May06 4+2 8" xfId="4642" xr:uid="{00000000-0005-0000-0000-000021120000}"/>
    <cellStyle name="B_Left_HK.EEV-May06 4+2 9" xfId="4643" xr:uid="{00000000-0005-0000-0000-000022120000}"/>
    <cellStyle name="B_Left_HK.EEV-May06 4+2_HK.EEV-May06 4+2 kkh" xfId="4644" xr:uid="{00000000-0005-0000-0000-000023120000}"/>
    <cellStyle name="B_Left_HK.EEV-May06 4+2_HK.EEV-May06 4+2 kkh 10" xfId="4645" xr:uid="{00000000-0005-0000-0000-000024120000}"/>
    <cellStyle name="B_Left_HK.EEV-May06 4+2_HK.EEV-May06 4+2 kkh 11" xfId="4646" xr:uid="{00000000-0005-0000-0000-000025120000}"/>
    <cellStyle name="B_Left_HK.EEV-May06 4+2_HK.EEV-May06 4+2 kkh 12" xfId="4647" xr:uid="{00000000-0005-0000-0000-000026120000}"/>
    <cellStyle name="B_Left_HK.EEV-May06 4+2_HK.EEV-May06 4+2 kkh 13" xfId="4648" xr:uid="{00000000-0005-0000-0000-000027120000}"/>
    <cellStyle name="B_Left_HK.EEV-May06 4+2_HK.EEV-May06 4+2 kkh 14" xfId="4649" xr:uid="{00000000-0005-0000-0000-000028120000}"/>
    <cellStyle name="B_Left_HK.EEV-May06 4+2_HK.EEV-May06 4+2 kkh 15" xfId="4650" xr:uid="{00000000-0005-0000-0000-000029120000}"/>
    <cellStyle name="B_Left_HK.EEV-May06 4+2_HK.EEV-May06 4+2 kkh 16" xfId="4651" xr:uid="{00000000-0005-0000-0000-00002A120000}"/>
    <cellStyle name="B_Left_HK.EEV-May06 4+2_HK.EEV-May06 4+2 kkh 17" xfId="4652" xr:uid="{00000000-0005-0000-0000-00002B120000}"/>
    <cellStyle name="B_Left_HK.EEV-May06 4+2_HK.EEV-May06 4+2 kkh 18" xfId="4653" xr:uid="{00000000-0005-0000-0000-00002C120000}"/>
    <cellStyle name="B_Left_HK.EEV-May06 4+2_HK.EEV-May06 4+2 kkh 19" xfId="4654" xr:uid="{00000000-0005-0000-0000-00002D120000}"/>
    <cellStyle name="B_Left_HK.EEV-May06 4+2_HK.EEV-May06 4+2 kkh 2" xfId="4655" xr:uid="{00000000-0005-0000-0000-00002E120000}"/>
    <cellStyle name="B_Left_HK.EEV-May06 4+2_HK.EEV-May06 4+2 kkh 20" xfId="4656" xr:uid="{00000000-0005-0000-0000-00002F120000}"/>
    <cellStyle name="B_Left_HK.EEV-May06 4+2_HK.EEV-May06 4+2 kkh 21" xfId="4657" xr:uid="{00000000-0005-0000-0000-000030120000}"/>
    <cellStyle name="B_Left_HK.EEV-May06 4+2_HK.EEV-May06 4+2 kkh 22" xfId="4658" xr:uid="{00000000-0005-0000-0000-000031120000}"/>
    <cellStyle name="B_Left_HK.EEV-May06 4+2_HK.EEV-May06 4+2 kkh 23" xfId="4659" xr:uid="{00000000-0005-0000-0000-000032120000}"/>
    <cellStyle name="B_Left_HK.EEV-May06 4+2_HK.EEV-May06 4+2 kkh 3" xfId="4660" xr:uid="{00000000-0005-0000-0000-000033120000}"/>
    <cellStyle name="B_Left_HK.EEV-May06 4+2_HK.EEV-May06 4+2 kkh 4" xfId="4661" xr:uid="{00000000-0005-0000-0000-000034120000}"/>
    <cellStyle name="B_Left_HK.EEV-May06 4+2_HK.EEV-May06 4+2 kkh 5" xfId="4662" xr:uid="{00000000-0005-0000-0000-000035120000}"/>
    <cellStyle name="B_Left_HK.EEV-May06 4+2_HK.EEV-May06 4+2 kkh 6" xfId="4663" xr:uid="{00000000-0005-0000-0000-000036120000}"/>
    <cellStyle name="B_Left_HK.EEV-May06 4+2_HK.EEV-May06 4+2 kkh 7" xfId="4664" xr:uid="{00000000-0005-0000-0000-000037120000}"/>
    <cellStyle name="B_Left_HK.EEV-May06 4+2_HK.EEV-May06 4+2 kkh 8" xfId="4665" xr:uid="{00000000-0005-0000-0000-000038120000}"/>
    <cellStyle name="B_Left_HK.EEV-May06 4+2_HK.EEV-May06 4+2 kkh 9" xfId="4666" xr:uid="{00000000-0005-0000-0000-000039120000}"/>
    <cellStyle name="B_Left_HK.EEV-May06 4+2_HK.EEV-May06 4+2 kkh_PROD_DETAILS" xfId="4667" xr:uid="{00000000-0005-0000-0000-00003A120000}"/>
    <cellStyle name="B_Left_HK.EEV-May06 4+2_HK.EEV-May06 4+2 kkh_SOLVENCY POSITION " xfId="4668" xr:uid="{00000000-0005-0000-0000-00003B120000}"/>
    <cellStyle name="B_Left_HK.EEV-May06 4+2_PROD_DETAILS" xfId="4669" xr:uid="{00000000-0005-0000-0000-00003C120000}"/>
    <cellStyle name="B_Left_HK.EEV-May06 4+2_SOLVENCY POSITION " xfId="4670" xr:uid="{00000000-0005-0000-0000-00003D120000}"/>
    <cellStyle name="B_Left_HK.NBC@Mar2006" xfId="4671" xr:uid="{00000000-0005-0000-0000-00003E120000}"/>
    <cellStyle name="B_Left_HK.NBC@Mar2006 10" xfId="4672" xr:uid="{00000000-0005-0000-0000-00003F120000}"/>
    <cellStyle name="B_Left_HK.NBC@Mar2006 11" xfId="4673" xr:uid="{00000000-0005-0000-0000-000040120000}"/>
    <cellStyle name="B_Left_HK.NBC@Mar2006 12" xfId="4674" xr:uid="{00000000-0005-0000-0000-000041120000}"/>
    <cellStyle name="B_Left_HK.NBC@Mar2006 13" xfId="4675" xr:uid="{00000000-0005-0000-0000-000042120000}"/>
    <cellStyle name="B_Left_HK.NBC@Mar2006 14" xfId="4676" xr:uid="{00000000-0005-0000-0000-000043120000}"/>
    <cellStyle name="B_Left_HK.NBC@Mar2006 15" xfId="4677" xr:uid="{00000000-0005-0000-0000-000044120000}"/>
    <cellStyle name="B_Left_HK.NBC@Mar2006 16" xfId="4678" xr:uid="{00000000-0005-0000-0000-000045120000}"/>
    <cellStyle name="B_Left_HK.NBC@Mar2006 17" xfId="4679" xr:uid="{00000000-0005-0000-0000-000046120000}"/>
    <cellStyle name="B_Left_HK.NBC@Mar2006 18" xfId="4680" xr:uid="{00000000-0005-0000-0000-000047120000}"/>
    <cellStyle name="B_Left_HK.NBC@Mar2006 19" xfId="4681" xr:uid="{00000000-0005-0000-0000-000048120000}"/>
    <cellStyle name="B_Left_HK.NBC@Mar2006 2" xfId="4682" xr:uid="{00000000-0005-0000-0000-000049120000}"/>
    <cellStyle name="B_Left_HK.NBC@Mar2006 20" xfId="4683" xr:uid="{00000000-0005-0000-0000-00004A120000}"/>
    <cellStyle name="B_Left_HK.NBC@Mar2006 21" xfId="4684" xr:uid="{00000000-0005-0000-0000-00004B120000}"/>
    <cellStyle name="B_Left_HK.NBC@Mar2006 22" xfId="4685" xr:uid="{00000000-0005-0000-0000-00004C120000}"/>
    <cellStyle name="B_Left_HK.NBC@Mar2006 23" xfId="4686" xr:uid="{00000000-0005-0000-0000-00004D120000}"/>
    <cellStyle name="B_Left_HK.NBC@Mar2006 3" xfId="4687" xr:uid="{00000000-0005-0000-0000-00004E120000}"/>
    <cellStyle name="B_Left_HK.NBC@Mar2006 4" xfId="4688" xr:uid="{00000000-0005-0000-0000-00004F120000}"/>
    <cellStyle name="B_Left_HK.NBC@Mar2006 5" xfId="4689" xr:uid="{00000000-0005-0000-0000-000050120000}"/>
    <cellStyle name="B_Left_HK.NBC@Mar2006 6" xfId="4690" xr:uid="{00000000-0005-0000-0000-000051120000}"/>
    <cellStyle name="B_Left_HK.NBC@Mar2006 7" xfId="4691" xr:uid="{00000000-0005-0000-0000-000052120000}"/>
    <cellStyle name="B_Left_HK.NBC@Mar2006 8" xfId="4692" xr:uid="{00000000-0005-0000-0000-000053120000}"/>
    <cellStyle name="B_Left_HK.NBC@Mar2006 9" xfId="4693" xr:uid="{00000000-0005-0000-0000-000054120000}"/>
    <cellStyle name="B_Left_HK.NBC@Mar2006_HK.EEV-May06 4+2 kkh" xfId="4694" xr:uid="{00000000-0005-0000-0000-000055120000}"/>
    <cellStyle name="B_Left_HK.NBC@Mar2006_HK.EEV-May06 4+2 kkh 10" xfId="4695" xr:uid="{00000000-0005-0000-0000-000056120000}"/>
    <cellStyle name="B_Left_HK.NBC@Mar2006_HK.EEV-May06 4+2 kkh 11" xfId="4696" xr:uid="{00000000-0005-0000-0000-000057120000}"/>
    <cellStyle name="B_Left_HK.NBC@Mar2006_HK.EEV-May06 4+2 kkh 12" xfId="4697" xr:uid="{00000000-0005-0000-0000-000058120000}"/>
    <cellStyle name="B_Left_HK.NBC@Mar2006_HK.EEV-May06 4+2 kkh 13" xfId="4698" xr:uid="{00000000-0005-0000-0000-000059120000}"/>
    <cellStyle name="B_Left_HK.NBC@Mar2006_HK.EEV-May06 4+2 kkh 14" xfId="4699" xr:uid="{00000000-0005-0000-0000-00005A120000}"/>
    <cellStyle name="B_Left_HK.NBC@Mar2006_HK.EEV-May06 4+2 kkh 15" xfId="4700" xr:uid="{00000000-0005-0000-0000-00005B120000}"/>
    <cellStyle name="B_Left_HK.NBC@Mar2006_HK.EEV-May06 4+2 kkh 16" xfId="4701" xr:uid="{00000000-0005-0000-0000-00005C120000}"/>
    <cellStyle name="B_Left_HK.NBC@Mar2006_HK.EEV-May06 4+2 kkh 17" xfId="4702" xr:uid="{00000000-0005-0000-0000-00005D120000}"/>
    <cellStyle name="B_Left_HK.NBC@Mar2006_HK.EEV-May06 4+2 kkh 18" xfId="4703" xr:uid="{00000000-0005-0000-0000-00005E120000}"/>
    <cellStyle name="B_Left_HK.NBC@Mar2006_HK.EEV-May06 4+2 kkh 19" xfId="4704" xr:uid="{00000000-0005-0000-0000-00005F120000}"/>
    <cellStyle name="B_Left_HK.NBC@Mar2006_HK.EEV-May06 4+2 kkh 2" xfId="4705" xr:uid="{00000000-0005-0000-0000-000060120000}"/>
    <cellStyle name="B_Left_HK.NBC@Mar2006_HK.EEV-May06 4+2 kkh 20" xfId="4706" xr:uid="{00000000-0005-0000-0000-000061120000}"/>
    <cellStyle name="B_Left_HK.NBC@Mar2006_HK.EEV-May06 4+2 kkh 21" xfId="4707" xr:uid="{00000000-0005-0000-0000-000062120000}"/>
    <cellStyle name="B_Left_HK.NBC@Mar2006_HK.EEV-May06 4+2 kkh 22" xfId="4708" xr:uid="{00000000-0005-0000-0000-000063120000}"/>
    <cellStyle name="B_Left_HK.NBC@Mar2006_HK.EEV-May06 4+2 kkh 23" xfId="4709" xr:uid="{00000000-0005-0000-0000-000064120000}"/>
    <cellStyle name="B_Left_HK.NBC@Mar2006_HK.EEV-May06 4+2 kkh 3" xfId="4710" xr:uid="{00000000-0005-0000-0000-000065120000}"/>
    <cellStyle name="B_Left_HK.NBC@Mar2006_HK.EEV-May06 4+2 kkh 4" xfId="4711" xr:uid="{00000000-0005-0000-0000-000066120000}"/>
    <cellStyle name="B_Left_HK.NBC@Mar2006_HK.EEV-May06 4+2 kkh 5" xfId="4712" xr:uid="{00000000-0005-0000-0000-000067120000}"/>
    <cellStyle name="B_Left_HK.NBC@Mar2006_HK.EEV-May06 4+2 kkh 6" xfId="4713" xr:uid="{00000000-0005-0000-0000-000068120000}"/>
    <cellStyle name="B_Left_HK.NBC@Mar2006_HK.EEV-May06 4+2 kkh 7" xfId="4714" xr:uid="{00000000-0005-0000-0000-000069120000}"/>
    <cellStyle name="B_Left_HK.NBC@Mar2006_HK.EEV-May06 4+2 kkh 8" xfId="4715" xr:uid="{00000000-0005-0000-0000-00006A120000}"/>
    <cellStyle name="B_Left_HK.NBC@Mar2006_HK.EEV-May06 4+2 kkh 9" xfId="4716" xr:uid="{00000000-0005-0000-0000-00006B120000}"/>
    <cellStyle name="B_Left_HK.NBC@Mar2006_HK.EEV-May06 4+2 kkh_PROD_DETAILS" xfId="4717" xr:uid="{00000000-0005-0000-0000-00006C120000}"/>
    <cellStyle name="B_Left_HK.NBC@Mar2006_HK.EEV-May06 4+2 kkh_SOLVENCY POSITION " xfId="4718" xr:uid="{00000000-0005-0000-0000-00006D120000}"/>
    <cellStyle name="B_Left_HK.NBC@Mar2006_PROD_DETAILS" xfId="4719" xr:uid="{00000000-0005-0000-0000-00006E120000}"/>
    <cellStyle name="B_Left_HK.NBC@Mar2006_SOLVENCY POSITION " xfId="4720" xr:uid="{00000000-0005-0000-0000-00006F120000}"/>
    <cellStyle name="B_Left_HK_NBC@Dec2007(New Lapse)Final" xfId="4721" xr:uid="{00000000-0005-0000-0000-000070120000}"/>
    <cellStyle name="B_Left_HK_NBC@Dec2007(New Lapse)Final 10" xfId="4722" xr:uid="{00000000-0005-0000-0000-000071120000}"/>
    <cellStyle name="B_Left_HK_NBC@Dec2007(New Lapse)Final 11" xfId="4723" xr:uid="{00000000-0005-0000-0000-000072120000}"/>
    <cellStyle name="B_Left_HK_NBC@Dec2007(New Lapse)Final 12" xfId="4724" xr:uid="{00000000-0005-0000-0000-000073120000}"/>
    <cellStyle name="B_Left_HK_NBC@Dec2007(New Lapse)Final 13" xfId="4725" xr:uid="{00000000-0005-0000-0000-000074120000}"/>
    <cellStyle name="B_Left_HK_NBC@Dec2007(New Lapse)Final 14" xfId="4726" xr:uid="{00000000-0005-0000-0000-000075120000}"/>
    <cellStyle name="B_Left_HK_NBC@Dec2007(New Lapse)Final 15" xfId="4727" xr:uid="{00000000-0005-0000-0000-000076120000}"/>
    <cellStyle name="B_Left_HK_NBC@Dec2007(New Lapse)Final 16" xfId="4728" xr:uid="{00000000-0005-0000-0000-000077120000}"/>
    <cellStyle name="B_Left_HK_NBC@Dec2007(New Lapse)Final 17" xfId="4729" xr:uid="{00000000-0005-0000-0000-000078120000}"/>
    <cellStyle name="B_Left_HK_NBC@Dec2007(New Lapse)Final 18" xfId="4730" xr:uid="{00000000-0005-0000-0000-000079120000}"/>
    <cellStyle name="B_Left_HK_NBC@Dec2007(New Lapse)Final 19" xfId="4731" xr:uid="{00000000-0005-0000-0000-00007A120000}"/>
    <cellStyle name="B_Left_HK_NBC@Dec2007(New Lapse)Final 2" xfId="4732" xr:uid="{00000000-0005-0000-0000-00007B120000}"/>
    <cellStyle name="B_Left_HK_NBC@Dec2007(New Lapse)Final 20" xfId="4733" xr:uid="{00000000-0005-0000-0000-00007C120000}"/>
    <cellStyle name="B_Left_HK_NBC@Dec2007(New Lapse)Final 21" xfId="4734" xr:uid="{00000000-0005-0000-0000-00007D120000}"/>
    <cellStyle name="B_Left_HK_NBC@Dec2007(New Lapse)Final 22" xfId="4735" xr:uid="{00000000-0005-0000-0000-00007E120000}"/>
    <cellStyle name="B_Left_HK_NBC@Dec2007(New Lapse)Final 23" xfId="4736" xr:uid="{00000000-0005-0000-0000-00007F120000}"/>
    <cellStyle name="B_Left_HK_NBC@Dec2007(New Lapse)Final 3" xfId="4737" xr:uid="{00000000-0005-0000-0000-000080120000}"/>
    <cellStyle name="B_Left_HK_NBC@Dec2007(New Lapse)Final 4" xfId="4738" xr:uid="{00000000-0005-0000-0000-000081120000}"/>
    <cellStyle name="B_Left_HK_NBC@Dec2007(New Lapse)Final 5" xfId="4739" xr:uid="{00000000-0005-0000-0000-000082120000}"/>
    <cellStyle name="B_Left_HK_NBC@Dec2007(New Lapse)Final 6" xfId="4740" xr:uid="{00000000-0005-0000-0000-000083120000}"/>
    <cellStyle name="B_Left_HK_NBC@Dec2007(New Lapse)Final 7" xfId="4741" xr:uid="{00000000-0005-0000-0000-000084120000}"/>
    <cellStyle name="B_Left_HK_NBC@Dec2007(New Lapse)Final 8" xfId="4742" xr:uid="{00000000-0005-0000-0000-000085120000}"/>
    <cellStyle name="B_Left_HK_NBC@Dec2007(New Lapse)Final 9" xfId="4743" xr:uid="{00000000-0005-0000-0000-000086120000}"/>
    <cellStyle name="B_Left_HK_NBC@Dec2007(New Lapse)Final_PROD_DETAILS" xfId="4744" xr:uid="{00000000-0005-0000-0000-000087120000}"/>
    <cellStyle name="B_Left_HK_NBC@Dec2007(New Lapse)Final_SOLVENCY POSITION " xfId="4745" xr:uid="{00000000-0005-0000-0000-000088120000}"/>
    <cellStyle name="B_Left_KPI's" xfId="4746" xr:uid="{00000000-0005-0000-0000-000089120000}"/>
    <cellStyle name="B_Left_KPI's 10" xfId="4747" xr:uid="{00000000-0005-0000-0000-00008A120000}"/>
    <cellStyle name="B_Left_KPI's 11" xfId="4748" xr:uid="{00000000-0005-0000-0000-00008B120000}"/>
    <cellStyle name="B_Left_KPI's 12" xfId="4749" xr:uid="{00000000-0005-0000-0000-00008C120000}"/>
    <cellStyle name="B_Left_KPI's 13" xfId="4750" xr:uid="{00000000-0005-0000-0000-00008D120000}"/>
    <cellStyle name="B_Left_KPI's 14" xfId="4751" xr:uid="{00000000-0005-0000-0000-00008E120000}"/>
    <cellStyle name="B_Left_KPI's 15" xfId="4752" xr:uid="{00000000-0005-0000-0000-00008F120000}"/>
    <cellStyle name="B_Left_KPI's 16" xfId="4753" xr:uid="{00000000-0005-0000-0000-000090120000}"/>
    <cellStyle name="B_Left_KPI's 17" xfId="4754" xr:uid="{00000000-0005-0000-0000-000091120000}"/>
    <cellStyle name="B_Left_KPI's 18" xfId="4755" xr:uid="{00000000-0005-0000-0000-000092120000}"/>
    <cellStyle name="B_Left_KPI's 19" xfId="4756" xr:uid="{00000000-0005-0000-0000-000093120000}"/>
    <cellStyle name="B_Left_KPI's 2" xfId="4757" xr:uid="{00000000-0005-0000-0000-000094120000}"/>
    <cellStyle name="B_Left_KPI's 20" xfId="4758" xr:uid="{00000000-0005-0000-0000-000095120000}"/>
    <cellStyle name="B_Left_KPI's 21" xfId="4759" xr:uid="{00000000-0005-0000-0000-000096120000}"/>
    <cellStyle name="B_Left_KPI's 22" xfId="4760" xr:uid="{00000000-0005-0000-0000-000097120000}"/>
    <cellStyle name="B_Left_KPI's 23" xfId="4761" xr:uid="{00000000-0005-0000-0000-000098120000}"/>
    <cellStyle name="B_Left_KPI's 3" xfId="4762" xr:uid="{00000000-0005-0000-0000-000099120000}"/>
    <cellStyle name="B_Left_KPI's 4" xfId="4763" xr:uid="{00000000-0005-0000-0000-00009A120000}"/>
    <cellStyle name="B_Left_KPI's 5" xfId="4764" xr:uid="{00000000-0005-0000-0000-00009B120000}"/>
    <cellStyle name="B_Left_KPI's 6" xfId="4765" xr:uid="{00000000-0005-0000-0000-00009C120000}"/>
    <cellStyle name="B_Left_KPI's 7" xfId="4766" xr:uid="{00000000-0005-0000-0000-00009D120000}"/>
    <cellStyle name="B_Left_KPI's 8" xfId="4767" xr:uid="{00000000-0005-0000-0000-00009E120000}"/>
    <cellStyle name="B_Left_KPI's 9" xfId="4768" xr:uid="{00000000-0005-0000-0000-00009F120000}"/>
    <cellStyle name="B_Left_KPI's_PROD_DETAILS" xfId="4769" xr:uid="{00000000-0005-0000-0000-0000A0120000}"/>
    <cellStyle name="B_Left_KPI's_SOLVENCY POSITION " xfId="4770" xr:uid="{00000000-0005-0000-0000-0000A1120000}"/>
    <cellStyle name="B_Left_p&amp;l wkgs" xfId="4771" xr:uid="{00000000-0005-0000-0000-0000A2120000}"/>
    <cellStyle name="B_Left_p&amp;l wkgs 10" xfId="4772" xr:uid="{00000000-0005-0000-0000-0000A3120000}"/>
    <cellStyle name="B_Left_p&amp;l wkgs 11" xfId="4773" xr:uid="{00000000-0005-0000-0000-0000A4120000}"/>
    <cellStyle name="B_Left_p&amp;l wkgs 12" xfId="4774" xr:uid="{00000000-0005-0000-0000-0000A5120000}"/>
    <cellStyle name="B_Left_p&amp;l wkgs 13" xfId="4775" xr:uid="{00000000-0005-0000-0000-0000A6120000}"/>
    <cellStyle name="B_Left_p&amp;l wkgs 14" xfId="4776" xr:uid="{00000000-0005-0000-0000-0000A7120000}"/>
    <cellStyle name="B_Left_p&amp;l wkgs 15" xfId="4777" xr:uid="{00000000-0005-0000-0000-0000A8120000}"/>
    <cellStyle name="B_Left_p&amp;l wkgs 16" xfId="4778" xr:uid="{00000000-0005-0000-0000-0000A9120000}"/>
    <cellStyle name="B_Left_p&amp;l wkgs 17" xfId="4779" xr:uid="{00000000-0005-0000-0000-0000AA120000}"/>
    <cellStyle name="B_Left_p&amp;l wkgs 18" xfId="4780" xr:uid="{00000000-0005-0000-0000-0000AB120000}"/>
    <cellStyle name="B_Left_p&amp;l wkgs 19" xfId="4781" xr:uid="{00000000-0005-0000-0000-0000AC120000}"/>
    <cellStyle name="B_Left_p&amp;l wkgs 2" xfId="4782" xr:uid="{00000000-0005-0000-0000-0000AD120000}"/>
    <cellStyle name="B_Left_p&amp;l wkgs 20" xfId="4783" xr:uid="{00000000-0005-0000-0000-0000AE120000}"/>
    <cellStyle name="B_Left_p&amp;l wkgs 21" xfId="4784" xr:uid="{00000000-0005-0000-0000-0000AF120000}"/>
    <cellStyle name="B_Left_p&amp;l wkgs 22" xfId="4785" xr:uid="{00000000-0005-0000-0000-0000B0120000}"/>
    <cellStyle name="B_Left_p&amp;l wkgs 23" xfId="4786" xr:uid="{00000000-0005-0000-0000-0000B1120000}"/>
    <cellStyle name="B_Left_p&amp;l wkgs 3" xfId="4787" xr:uid="{00000000-0005-0000-0000-0000B2120000}"/>
    <cellStyle name="B_Left_p&amp;l wkgs 4" xfId="4788" xr:uid="{00000000-0005-0000-0000-0000B3120000}"/>
    <cellStyle name="B_Left_p&amp;l wkgs 5" xfId="4789" xr:uid="{00000000-0005-0000-0000-0000B4120000}"/>
    <cellStyle name="B_Left_p&amp;l wkgs 6" xfId="4790" xr:uid="{00000000-0005-0000-0000-0000B5120000}"/>
    <cellStyle name="B_Left_p&amp;l wkgs 7" xfId="4791" xr:uid="{00000000-0005-0000-0000-0000B6120000}"/>
    <cellStyle name="B_Left_p&amp;l wkgs 8" xfId="4792" xr:uid="{00000000-0005-0000-0000-0000B7120000}"/>
    <cellStyle name="B_Left_p&amp;l wkgs 9" xfId="4793" xr:uid="{00000000-0005-0000-0000-0000B8120000}"/>
    <cellStyle name="B_Left_p&amp;l wkgs_PROD_DETAILS" xfId="4794" xr:uid="{00000000-0005-0000-0000-0000B9120000}"/>
    <cellStyle name="B_Left_p&amp;l wkgs_SOLVENCY POSITION " xfId="4795" xr:uid="{00000000-0005-0000-0000-0000BA120000}"/>
    <cellStyle name="B_Left_PROD_DETAILS" xfId="4796" xr:uid="{00000000-0005-0000-0000-0000BB120000}"/>
    <cellStyle name="B_Left_Prophet Roll" xfId="4797" xr:uid="{00000000-0005-0000-0000-0000BC120000}"/>
    <cellStyle name="B_Left_Prophet Roll 10" xfId="4798" xr:uid="{00000000-0005-0000-0000-0000BD120000}"/>
    <cellStyle name="B_Left_Prophet Roll 11" xfId="4799" xr:uid="{00000000-0005-0000-0000-0000BE120000}"/>
    <cellStyle name="B_Left_Prophet Roll 12" xfId="4800" xr:uid="{00000000-0005-0000-0000-0000BF120000}"/>
    <cellStyle name="B_Left_Prophet Roll 13" xfId="4801" xr:uid="{00000000-0005-0000-0000-0000C0120000}"/>
    <cellStyle name="B_Left_Prophet Roll 14" xfId="4802" xr:uid="{00000000-0005-0000-0000-0000C1120000}"/>
    <cellStyle name="B_Left_Prophet Roll 15" xfId="4803" xr:uid="{00000000-0005-0000-0000-0000C2120000}"/>
    <cellStyle name="B_Left_Prophet Roll 16" xfId="4804" xr:uid="{00000000-0005-0000-0000-0000C3120000}"/>
    <cellStyle name="B_Left_Prophet Roll 17" xfId="4805" xr:uid="{00000000-0005-0000-0000-0000C4120000}"/>
    <cellStyle name="B_Left_Prophet Roll 18" xfId="4806" xr:uid="{00000000-0005-0000-0000-0000C5120000}"/>
    <cellStyle name="B_Left_Prophet Roll 19" xfId="4807" xr:uid="{00000000-0005-0000-0000-0000C6120000}"/>
    <cellStyle name="B_Left_Prophet Roll 2" xfId="4808" xr:uid="{00000000-0005-0000-0000-0000C7120000}"/>
    <cellStyle name="B_Left_Prophet Roll 20" xfId="4809" xr:uid="{00000000-0005-0000-0000-0000C8120000}"/>
    <cellStyle name="B_Left_Prophet Roll 21" xfId="4810" xr:uid="{00000000-0005-0000-0000-0000C9120000}"/>
    <cellStyle name="B_Left_Prophet Roll 22" xfId="4811" xr:uid="{00000000-0005-0000-0000-0000CA120000}"/>
    <cellStyle name="B_Left_Prophet Roll 23" xfId="4812" xr:uid="{00000000-0005-0000-0000-0000CB120000}"/>
    <cellStyle name="B_Left_Prophet Roll 3" xfId="4813" xr:uid="{00000000-0005-0000-0000-0000CC120000}"/>
    <cellStyle name="B_Left_Prophet Roll 4" xfId="4814" xr:uid="{00000000-0005-0000-0000-0000CD120000}"/>
    <cellStyle name="B_Left_Prophet Roll 5" xfId="4815" xr:uid="{00000000-0005-0000-0000-0000CE120000}"/>
    <cellStyle name="B_Left_Prophet Roll 6" xfId="4816" xr:uid="{00000000-0005-0000-0000-0000CF120000}"/>
    <cellStyle name="B_Left_Prophet Roll 7" xfId="4817" xr:uid="{00000000-0005-0000-0000-0000D0120000}"/>
    <cellStyle name="B_Left_Prophet Roll 8" xfId="4818" xr:uid="{00000000-0005-0000-0000-0000D1120000}"/>
    <cellStyle name="B_Left_Prophet Roll 9" xfId="4819" xr:uid="{00000000-0005-0000-0000-0000D2120000}"/>
    <cellStyle name="B_Left_Prophet Roll_PROD_DETAILS" xfId="4820" xr:uid="{00000000-0005-0000-0000-0000D3120000}"/>
    <cellStyle name="B_Left_Prophet Roll_SOLVENCY POSITION " xfId="4821" xr:uid="{00000000-0005-0000-0000-0000D4120000}"/>
    <cellStyle name="B_Left_Prophet SalesProj Roll" xfId="4822" xr:uid="{00000000-0005-0000-0000-0000D5120000}"/>
    <cellStyle name="B_Left_Prophet SalesProj Roll 10" xfId="4823" xr:uid="{00000000-0005-0000-0000-0000D6120000}"/>
    <cellStyle name="B_Left_Prophet SalesProj Roll 11" xfId="4824" xr:uid="{00000000-0005-0000-0000-0000D7120000}"/>
    <cellStyle name="B_Left_Prophet SalesProj Roll 12" xfId="4825" xr:uid="{00000000-0005-0000-0000-0000D8120000}"/>
    <cellStyle name="B_Left_Prophet SalesProj Roll 13" xfId="4826" xr:uid="{00000000-0005-0000-0000-0000D9120000}"/>
    <cellStyle name="B_Left_Prophet SalesProj Roll 14" xfId="4827" xr:uid="{00000000-0005-0000-0000-0000DA120000}"/>
    <cellStyle name="B_Left_Prophet SalesProj Roll 15" xfId="4828" xr:uid="{00000000-0005-0000-0000-0000DB120000}"/>
    <cellStyle name="B_Left_Prophet SalesProj Roll 16" xfId="4829" xr:uid="{00000000-0005-0000-0000-0000DC120000}"/>
    <cellStyle name="B_Left_Prophet SalesProj Roll 17" xfId="4830" xr:uid="{00000000-0005-0000-0000-0000DD120000}"/>
    <cellStyle name="B_Left_Prophet SalesProj Roll 18" xfId="4831" xr:uid="{00000000-0005-0000-0000-0000DE120000}"/>
    <cellStyle name="B_Left_Prophet SalesProj Roll 19" xfId="4832" xr:uid="{00000000-0005-0000-0000-0000DF120000}"/>
    <cellStyle name="B_Left_Prophet SalesProj Roll 2" xfId="4833" xr:uid="{00000000-0005-0000-0000-0000E0120000}"/>
    <cellStyle name="B_Left_Prophet SalesProj Roll 20" xfId="4834" xr:uid="{00000000-0005-0000-0000-0000E1120000}"/>
    <cellStyle name="B_Left_Prophet SalesProj Roll 21" xfId="4835" xr:uid="{00000000-0005-0000-0000-0000E2120000}"/>
    <cellStyle name="B_Left_Prophet SalesProj Roll 22" xfId="4836" xr:uid="{00000000-0005-0000-0000-0000E3120000}"/>
    <cellStyle name="B_Left_Prophet SalesProj Roll 23" xfId="4837" xr:uid="{00000000-0005-0000-0000-0000E4120000}"/>
    <cellStyle name="B_Left_Prophet SalesProj Roll 3" xfId="4838" xr:uid="{00000000-0005-0000-0000-0000E5120000}"/>
    <cellStyle name="B_Left_Prophet SalesProj Roll 4" xfId="4839" xr:uid="{00000000-0005-0000-0000-0000E6120000}"/>
    <cellStyle name="B_Left_Prophet SalesProj Roll 5" xfId="4840" xr:uid="{00000000-0005-0000-0000-0000E7120000}"/>
    <cellStyle name="B_Left_Prophet SalesProj Roll 6" xfId="4841" xr:uid="{00000000-0005-0000-0000-0000E8120000}"/>
    <cellStyle name="B_Left_Prophet SalesProj Roll 7" xfId="4842" xr:uid="{00000000-0005-0000-0000-0000E9120000}"/>
    <cellStyle name="B_Left_Prophet SalesProj Roll 8" xfId="4843" xr:uid="{00000000-0005-0000-0000-0000EA120000}"/>
    <cellStyle name="B_Left_Prophet SalesProj Roll 9" xfId="4844" xr:uid="{00000000-0005-0000-0000-0000EB120000}"/>
    <cellStyle name="B_Left_Prophet SalesProj Roll_PROD_DETAILS" xfId="4845" xr:uid="{00000000-0005-0000-0000-0000EC120000}"/>
    <cellStyle name="B_Left_Prophet SalesProj Roll_SOLVENCY POSITION " xfId="4846" xr:uid="{00000000-0005-0000-0000-0000ED120000}"/>
    <cellStyle name="B_Left_Prophet-EEV ReportingFinal301205-Apr06" xfId="4847" xr:uid="{00000000-0005-0000-0000-0000EE120000}"/>
    <cellStyle name="B_Left_Prophet-EEV ReportingFinal301205-Apr06 10" xfId="4848" xr:uid="{00000000-0005-0000-0000-0000EF120000}"/>
    <cellStyle name="B_Left_Prophet-EEV ReportingFinal301205-Apr06 11" xfId="4849" xr:uid="{00000000-0005-0000-0000-0000F0120000}"/>
    <cellStyle name="B_Left_Prophet-EEV ReportingFinal301205-Apr06 12" xfId="4850" xr:uid="{00000000-0005-0000-0000-0000F1120000}"/>
    <cellStyle name="B_Left_Prophet-EEV ReportingFinal301205-Apr06 13" xfId="4851" xr:uid="{00000000-0005-0000-0000-0000F2120000}"/>
    <cellStyle name="B_Left_Prophet-EEV ReportingFinal301205-Apr06 14" xfId="4852" xr:uid="{00000000-0005-0000-0000-0000F3120000}"/>
    <cellStyle name="B_Left_Prophet-EEV ReportingFinal301205-Apr06 15" xfId="4853" xr:uid="{00000000-0005-0000-0000-0000F4120000}"/>
    <cellStyle name="B_Left_Prophet-EEV ReportingFinal301205-Apr06 16" xfId="4854" xr:uid="{00000000-0005-0000-0000-0000F5120000}"/>
    <cellStyle name="B_Left_Prophet-EEV ReportingFinal301205-Apr06 17" xfId="4855" xr:uid="{00000000-0005-0000-0000-0000F6120000}"/>
    <cellStyle name="B_Left_Prophet-EEV ReportingFinal301205-Apr06 18" xfId="4856" xr:uid="{00000000-0005-0000-0000-0000F7120000}"/>
    <cellStyle name="B_Left_Prophet-EEV ReportingFinal301205-Apr06 19" xfId="4857" xr:uid="{00000000-0005-0000-0000-0000F8120000}"/>
    <cellStyle name="B_Left_Prophet-EEV ReportingFinal301205-Apr06 2" xfId="4858" xr:uid="{00000000-0005-0000-0000-0000F9120000}"/>
    <cellStyle name="B_Left_Prophet-EEV ReportingFinal301205-Apr06 20" xfId="4859" xr:uid="{00000000-0005-0000-0000-0000FA120000}"/>
    <cellStyle name="B_Left_Prophet-EEV ReportingFinal301205-Apr06 21" xfId="4860" xr:uid="{00000000-0005-0000-0000-0000FB120000}"/>
    <cellStyle name="B_Left_Prophet-EEV ReportingFinal301205-Apr06 22" xfId="4861" xr:uid="{00000000-0005-0000-0000-0000FC120000}"/>
    <cellStyle name="B_Left_Prophet-EEV ReportingFinal301205-Apr06 23" xfId="4862" xr:uid="{00000000-0005-0000-0000-0000FD120000}"/>
    <cellStyle name="B_Left_Prophet-EEV ReportingFinal301205-Apr06 3" xfId="4863" xr:uid="{00000000-0005-0000-0000-0000FE120000}"/>
    <cellStyle name="B_Left_Prophet-EEV ReportingFinal301205-Apr06 4" xfId="4864" xr:uid="{00000000-0005-0000-0000-0000FF120000}"/>
    <cellStyle name="B_Left_Prophet-EEV ReportingFinal301205-Apr06 5" xfId="4865" xr:uid="{00000000-0005-0000-0000-000000130000}"/>
    <cellStyle name="B_Left_Prophet-EEV ReportingFinal301205-Apr06 6" xfId="4866" xr:uid="{00000000-0005-0000-0000-000001130000}"/>
    <cellStyle name="B_Left_Prophet-EEV ReportingFinal301205-Apr06 7" xfId="4867" xr:uid="{00000000-0005-0000-0000-000002130000}"/>
    <cellStyle name="B_Left_Prophet-EEV ReportingFinal301205-Apr06 8" xfId="4868" xr:uid="{00000000-0005-0000-0000-000003130000}"/>
    <cellStyle name="B_Left_Prophet-EEV ReportingFinal301205-Apr06 9" xfId="4869" xr:uid="{00000000-0005-0000-0000-000004130000}"/>
    <cellStyle name="B_Left_Prophet-EEV ReportingFinal301205-Apr06_HK.EEV-May06 4+2 kkh" xfId="4870" xr:uid="{00000000-0005-0000-0000-000005130000}"/>
    <cellStyle name="B_Left_Prophet-EEV ReportingFinal301205-Apr06_HK.EEV-May06 4+2 kkh 10" xfId="4871" xr:uid="{00000000-0005-0000-0000-000006130000}"/>
    <cellStyle name="B_Left_Prophet-EEV ReportingFinal301205-Apr06_HK.EEV-May06 4+2 kkh 11" xfId="4872" xr:uid="{00000000-0005-0000-0000-000007130000}"/>
    <cellStyle name="B_Left_Prophet-EEV ReportingFinal301205-Apr06_HK.EEV-May06 4+2 kkh 12" xfId="4873" xr:uid="{00000000-0005-0000-0000-000008130000}"/>
    <cellStyle name="B_Left_Prophet-EEV ReportingFinal301205-Apr06_HK.EEV-May06 4+2 kkh 13" xfId="4874" xr:uid="{00000000-0005-0000-0000-000009130000}"/>
    <cellStyle name="B_Left_Prophet-EEV ReportingFinal301205-Apr06_HK.EEV-May06 4+2 kkh 14" xfId="4875" xr:uid="{00000000-0005-0000-0000-00000A130000}"/>
    <cellStyle name="B_Left_Prophet-EEV ReportingFinal301205-Apr06_HK.EEV-May06 4+2 kkh 15" xfId="4876" xr:uid="{00000000-0005-0000-0000-00000B130000}"/>
    <cellStyle name="B_Left_Prophet-EEV ReportingFinal301205-Apr06_HK.EEV-May06 4+2 kkh 16" xfId="4877" xr:uid="{00000000-0005-0000-0000-00000C130000}"/>
    <cellStyle name="B_Left_Prophet-EEV ReportingFinal301205-Apr06_HK.EEV-May06 4+2 kkh 17" xfId="4878" xr:uid="{00000000-0005-0000-0000-00000D130000}"/>
    <cellStyle name="B_Left_Prophet-EEV ReportingFinal301205-Apr06_HK.EEV-May06 4+2 kkh 18" xfId="4879" xr:uid="{00000000-0005-0000-0000-00000E130000}"/>
    <cellStyle name="B_Left_Prophet-EEV ReportingFinal301205-Apr06_HK.EEV-May06 4+2 kkh 19" xfId="4880" xr:uid="{00000000-0005-0000-0000-00000F130000}"/>
    <cellStyle name="B_Left_Prophet-EEV ReportingFinal301205-Apr06_HK.EEV-May06 4+2 kkh 2" xfId="4881" xr:uid="{00000000-0005-0000-0000-000010130000}"/>
    <cellStyle name="B_Left_Prophet-EEV ReportingFinal301205-Apr06_HK.EEV-May06 4+2 kkh 20" xfId="4882" xr:uid="{00000000-0005-0000-0000-000011130000}"/>
    <cellStyle name="B_Left_Prophet-EEV ReportingFinal301205-Apr06_HK.EEV-May06 4+2 kkh 21" xfId="4883" xr:uid="{00000000-0005-0000-0000-000012130000}"/>
    <cellStyle name="B_Left_Prophet-EEV ReportingFinal301205-Apr06_HK.EEV-May06 4+2 kkh 22" xfId="4884" xr:uid="{00000000-0005-0000-0000-000013130000}"/>
    <cellStyle name="B_Left_Prophet-EEV ReportingFinal301205-Apr06_HK.EEV-May06 4+2 kkh 23" xfId="4885" xr:uid="{00000000-0005-0000-0000-000014130000}"/>
    <cellStyle name="B_Left_Prophet-EEV ReportingFinal301205-Apr06_HK.EEV-May06 4+2 kkh 3" xfId="4886" xr:uid="{00000000-0005-0000-0000-000015130000}"/>
    <cellStyle name="B_Left_Prophet-EEV ReportingFinal301205-Apr06_HK.EEV-May06 4+2 kkh 4" xfId="4887" xr:uid="{00000000-0005-0000-0000-000016130000}"/>
    <cellStyle name="B_Left_Prophet-EEV ReportingFinal301205-Apr06_HK.EEV-May06 4+2 kkh 5" xfId="4888" xr:uid="{00000000-0005-0000-0000-000017130000}"/>
    <cellStyle name="B_Left_Prophet-EEV ReportingFinal301205-Apr06_HK.EEV-May06 4+2 kkh 6" xfId="4889" xr:uid="{00000000-0005-0000-0000-000018130000}"/>
    <cellStyle name="B_Left_Prophet-EEV ReportingFinal301205-Apr06_HK.EEV-May06 4+2 kkh 7" xfId="4890" xr:uid="{00000000-0005-0000-0000-000019130000}"/>
    <cellStyle name="B_Left_Prophet-EEV ReportingFinal301205-Apr06_HK.EEV-May06 4+2 kkh 8" xfId="4891" xr:uid="{00000000-0005-0000-0000-00001A130000}"/>
    <cellStyle name="B_Left_Prophet-EEV ReportingFinal301205-Apr06_HK.EEV-May06 4+2 kkh 9" xfId="4892" xr:uid="{00000000-0005-0000-0000-00001B130000}"/>
    <cellStyle name="B_Left_Prophet-EEV ReportingFinal301205-Apr06_HK.EEV-May06 4+2 kkh_PROD_DETAILS" xfId="4893" xr:uid="{00000000-0005-0000-0000-00001C130000}"/>
    <cellStyle name="B_Left_Prophet-EEV ReportingFinal301205-Apr06_HK.EEV-May06 4+2 kkh_SOLVENCY POSITION " xfId="4894" xr:uid="{00000000-0005-0000-0000-00001D130000}"/>
    <cellStyle name="B_Left_Prophet-EEV ReportingFinal301205-Apr06_PROD_DETAILS" xfId="4895" xr:uid="{00000000-0005-0000-0000-00001E130000}"/>
    <cellStyle name="B_Left_Prophet-EEV ReportingFinal301205-Apr06_SOLVENCY POSITION " xfId="4896" xr:uid="{00000000-0005-0000-0000-00001F130000}"/>
    <cellStyle name="B_Left_SG.EEV-Apr06" xfId="4897" xr:uid="{00000000-0005-0000-0000-000020130000}"/>
    <cellStyle name="B_Left_SG.EEV-Apr06 10" xfId="4898" xr:uid="{00000000-0005-0000-0000-000021130000}"/>
    <cellStyle name="B_Left_SG.EEV-Apr06 11" xfId="4899" xr:uid="{00000000-0005-0000-0000-000022130000}"/>
    <cellStyle name="B_Left_SG.EEV-Apr06 12" xfId="4900" xr:uid="{00000000-0005-0000-0000-000023130000}"/>
    <cellStyle name="B_Left_SG.EEV-Apr06 13" xfId="4901" xr:uid="{00000000-0005-0000-0000-000024130000}"/>
    <cellStyle name="B_Left_SG.EEV-Apr06 14" xfId="4902" xr:uid="{00000000-0005-0000-0000-000025130000}"/>
    <cellStyle name="B_Left_SG.EEV-Apr06 15" xfId="4903" xr:uid="{00000000-0005-0000-0000-000026130000}"/>
    <cellStyle name="B_Left_SG.EEV-Apr06 16" xfId="4904" xr:uid="{00000000-0005-0000-0000-000027130000}"/>
    <cellStyle name="B_Left_SG.EEV-Apr06 17" xfId="4905" xr:uid="{00000000-0005-0000-0000-000028130000}"/>
    <cellStyle name="B_Left_SG.EEV-Apr06 18" xfId="4906" xr:uid="{00000000-0005-0000-0000-000029130000}"/>
    <cellStyle name="B_Left_SG.EEV-Apr06 19" xfId="4907" xr:uid="{00000000-0005-0000-0000-00002A130000}"/>
    <cellStyle name="B_Left_SG.EEV-Apr06 2" xfId="4908" xr:uid="{00000000-0005-0000-0000-00002B130000}"/>
    <cellStyle name="B_Left_SG.EEV-Apr06 20" xfId="4909" xr:uid="{00000000-0005-0000-0000-00002C130000}"/>
    <cellStyle name="B_Left_SG.EEV-Apr06 21" xfId="4910" xr:uid="{00000000-0005-0000-0000-00002D130000}"/>
    <cellStyle name="B_Left_SG.EEV-Apr06 22" xfId="4911" xr:uid="{00000000-0005-0000-0000-00002E130000}"/>
    <cellStyle name="B_Left_SG.EEV-Apr06 23" xfId="4912" xr:uid="{00000000-0005-0000-0000-00002F130000}"/>
    <cellStyle name="B_Left_SG.EEV-Apr06 3" xfId="4913" xr:uid="{00000000-0005-0000-0000-000030130000}"/>
    <cellStyle name="B_Left_SG.EEV-Apr06 4" xfId="4914" xr:uid="{00000000-0005-0000-0000-000031130000}"/>
    <cellStyle name="B_Left_SG.EEV-Apr06 5" xfId="4915" xr:uid="{00000000-0005-0000-0000-000032130000}"/>
    <cellStyle name="B_Left_SG.EEV-Apr06 6" xfId="4916" xr:uid="{00000000-0005-0000-0000-000033130000}"/>
    <cellStyle name="B_Left_SG.EEV-Apr06 7" xfId="4917" xr:uid="{00000000-0005-0000-0000-000034130000}"/>
    <cellStyle name="B_Left_SG.EEV-Apr06 8" xfId="4918" xr:uid="{00000000-0005-0000-0000-000035130000}"/>
    <cellStyle name="B_Left_SG.EEV-Apr06 9" xfId="4919" xr:uid="{00000000-0005-0000-0000-000036130000}"/>
    <cellStyle name="B_Left_SG.EEV-Apr06_HK.EEV-May06 4+2 kkh" xfId="4920" xr:uid="{00000000-0005-0000-0000-000037130000}"/>
    <cellStyle name="B_Left_SG.EEV-Apr06_HK.EEV-May06 4+2 kkh 10" xfId="4921" xr:uid="{00000000-0005-0000-0000-000038130000}"/>
    <cellStyle name="B_Left_SG.EEV-Apr06_HK.EEV-May06 4+2 kkh 11" xfId="4922" xr:uid="{00000000-0005-0000-0000-000039130000}"/>
    <cellStyle name="B_Left_SG.EEV-Apr06_HK.EEV-May06 4+2 kkh 12" xfId="4923" xr:uid="{00000000-0005-0000-0000-00003A130000}"/>
    <cellStyle name="B_Left_SG.EEV-Apr06_HK.EEV-May06 4+2 kkh 13" xfId="4924" xr:uid="{00000000-0005-0000-0000-00003B130000}"/>
    <cellStyle name="B_Left_SG.EEV-Apr06_HK.EEV-May06 4+2 kkh 14" xfId="4925" xr:uid="{00000000-0005-0000-0000-00003C130000}"/>
    <cellStyle name="B_Left_SG.EEV-Apr06_HK.EEV-May06 4+2 kkh 15" xfId="4926" xr:uid="{00000000-0005-0000-0000-00003D130000}"/>
    <cellStyle name="B_Left_SG.EEV-Apr06_HK.EEV-May06 4+2 kkh 16" xfId="4927" xr:uid="{00000000-0005-0000-0000-00003E130000}"/>
    <cellStyle name="B_Left_SG.EEV-Apr06_HK.EEV-May06 4+2 kkh 17" xfId="4928" xr:uid="{00000000-0005-0000-0000-00003F130000}"/>
    <cellStyle name="B_Left_SG.EEV-Apr06_HK.EEV-May06 4+2 kkh 18" xfId="4929" xr:uid="{00000000-0005-0000-0000-000040130000}"/>
    <cellStyle name="B_Left_SG.EEV-Apr06_HK.EEV-May06 4+2 kkh 19" xfId="4930" xr:uid="{00000000-0005-0000-0000-000041130000}"/>
    <cellStyle name="B_Left_SG.EEV-Apr06_HK.EEV-May06 4+2 kkh 2" xfId="4931" xr:uid="{00000000-0005-0000-0000-000042130000}"/>
    <cellStyle name="B_Left_SG.EEV-Apr06_HK.EEV-May06 4+2 kkh 20" xfId="4932" xr:uid="{00000000-0005-0000-0000-000043130000}"/>
    <cellStyle name="B_Left_SG.EEV-Apr06_HK.EEV-May06 4+2 kkh 21" xfId="4933" xr:uid="{00000000-0005-0000-0000-000044130000}"/>
    <cellStyle name="B_Left_SG.EEV-Apr06_HK.EEV-May06 4+2 kkh 22" xfId="4934" xr:uid="{00000000-0005-0000-0000-000045130000}"/>
    <cellStyle name="B_Left_SG.EEV-Apr06_HK.EEV-May06 4+2 kkh 23" xfId="4935" xr:uid="{00000000-0005-0000-0000-000046130000}"/>
    <cellStyle name="B_Left_SG.EEV-Apr06_HK.EEV-May06 4+2 kkh 3" xfId="4936" xr:uid="{00000000-0005-0000-0000-000047130000}"/>
    <cellStyle name="B_Left_SG.EEV-Apr06_HK.EEV-May06 4+2 kkh 4" xfId="4937" xr:uid="{00000000-0005-0000-0000-000048130000}"/>
    <cellStyle name="B_Left_SG.EEV-Apr06_HK.EEV-May06 4+2 kkh 5" xfId="4938" xr:uid="{00000000-0005-0000-0000-000049130000}"/>
    <cellStyle name="B_Left_SG.EEV-Apr06_HK.EEV-May06 4+2 kkh 6" xfId="4939" xr:uid="{00000000-0005-0000-0000-00004A130000}"/>
    <cellStyle name="B_Left_SG.EEV-Apr06_HK.EEV-May06 4+2 kkh 7" xfId="4940" xr:uid="{00000000-0005-0000-0000-00004B130000}"/>
    <cellStyle name="B_Left_SG.EEV-Apr06_HK.EEV-May06 4+2 kkh 8" xfId="4941" xr:uid="{00000000-0005-0000-0000-00004C130000}"/>
    <cellStyle name="B_Left_SG.EEV-Apr06_HK.EEV-May06 4+2 kkh 9" xfId="4942" xr:uid="{00000000-0005-0000-0000-00004D130000}"/>
    <cellStyle name="B_Left_SG.EEV-Apr06_HK.EEV-May06 4+2 kkh_PROD_DETAILS" xfId="4943" xr:uid="{00000000-0005-0000-0000-00004E130000}"/>
    <cellStyle name="B_Left_SG.EEV-Apr06_HK.EEV-May06 4+2 kkh_SOLVENCY POSITION " xfId="4944" xr:uid="{00000000-0005-0000-0000-00004F130000}"/>
    <cellStyle name="B_Left_SG.EEV-Apr06_PROD_DETAILS" xfId="4945" xr:uid="{00000000-0005-0000-0000-000050130000}"/>
    <cellStyle name="B_Left_SG.EEV-Apr06_SOLVENCY POSITION " xfId="4946" xr:uid="{00000000-0005-0000-0000-000051130000}"/>
    <cellStyle name="B_Left_SG.EEV-June06 6+6" xfId="4947" xr:uid="{00000000-0005-0000-0000-000052130000}"/>
    <cellStyle name="B_Left_SG.EEV-June06 6+6 10" xfId="4948" xr:uid="{00000000-0005-0000-0000-000053130000}"/>
    <cellStyle name="B_Left_SG.EEV-June06 6+6 11" xfId="4949" xr:uid="{00000000-0005-0000-0000-000054130000}"/>
    <cellStyle name="B_Left_SG.EEV-June06 6+6 12" xfId="4950" xr:uid="{00000000-0005-0000-0000-000055130000}"/>
    <cellStyle name="B_Left_SG.EEV-June06 6+6 13" xfId="4951" xr:uid="{00000000-0005-0000-0000-000056130000}"/>
    <cellStyle name="B_Left_SG.EEV-June06 6+6 14" xfId="4952" xr:uid="{00000000-0005-0000-0000-000057130000}"/>
    <cellStyle name="B_Left_SG.EEV-June06 6+6 15" xfId="4953" xr:uid="{00000000-0005-0000-0000-000058130000}"/>
    <cellStyle name="B_Left_SG.EEV-June06 6+6 16" xfId="4954" xr:uid="{00000000-0005-0000-0000-000059130000}"/>
    <cellStyle name="B_Left_SG.EEV-June06 6+6 17" xfId="4955" xr:uid="{00000000-0005-0000-0000-00005A130000}"/>
    <cellStyle name="B_Left_SG.EEV-June06 6+6 18" xfId="4956" xr:uid="{00000000-0005-0000-0000-00005B130000}"/>
    <cellStyle name="B_Left_SG.EEV-June06 6+6 19" xfId="4957" xr:uid="{00000000-0005-0000-0000-00005C130000}"/>
    <cellStyle name="B_Left_SG.EEV-June06 6+6 2" xfId="4958" xr:uid="{00000000-0005-0000-0000-00005D130000}"/>
    <cellStyle name="B_Left_SG.EEV-June06 6+6 20" xfId="4959" xr:uid="{00000000-0005-0000-0000-00005E130000}"/>
    <cellStyle name="B_Left_SG.EEV-June06 6+6 21" xfId="4960" xr:uid="{00000000-0005-0000-0000-00005F130000}"/>
    <cellStyle name="B_Left_SG.EEV-June06 6+6 22" xfId="4961" xr:uid="{00000000-0005-0000-0000-000060130000}"/>
    <cellStyle name="B_Left_SG.EEV-June06 6+6 23" xfId="4962" xr:uid="{00000000-0005-0000-0000-000061130000}"/>
    <cellStyle name="B_Left_SG.EEV-June06 6+6 3" xfId="4963" xr:uid="{00000000-0005-0000-0000-000062130000}"/>
    <cellStyle name="B_Left_SG.EEV-June06 6+6 4" xfId="4964" xr:uid="{00000000-0005-0000-0000-000063130000}"/>
    <cellStyle name="B_Left_SG.EEV-June06 6+6 5" xfId="4965" xr:uid="{00000000-0005-0000-0000-000064130000}"/>
    <cellStyle name="B_Left_SG.EEV-June06 6+6 6" xfId="4966" xr:uid="{00000000-0005-0000-0000-000065130000}"/>
    <cellStyle name="B_Left_SG.EEV-June06 6+6 7" xfId="4967" xr:uid="{00000000-0005-0000-0000-000066130000}"/>
    <cellStyle name="B_Left_SG.EEV-June06 6+6 8" xfId="4968" xr:uid="{00000000-0005-0000-0000-000067130000}"/>
    <cellStyle name="B_Left_SG.EEV-June06 6+6 9" xfId="4969" xr:uid="{00000000-0005-0000-0000-000068130000}"/>
    <cellStyle name="B_Left_SG.EEV-June06 6+6_PROD_DETAILS" xfId="4970" xr:uid="{00000000-0005-0000-0000-000069130000}"/>
    <cellStyle name="B_Left_SG.EEV-June06 6+6_SOLVENCY POSITION " xfId="4971" xr:uid="{00000000-0005-0000-0000-00006A130000}"/>
    <cellStyle name="B_Left_SG.EEV-May06 4+2" xfId="4972" xr:uid="{00000000-0005-0000-0000-00006B130000}"/>
    <cellStyle name="B_Left_SG.EEV-May06 4+2 10" xfId="4973" xr:uid="{00000000-0005-0000-0000-00006C130000}"/>
    <cellStyle name="B_Left_SG.EEV-May06 4+2 11" xfId="4974" xr:uid="{00000000-0005-0000-0000-00006D130000}"/>
    <cellStyle name="B_Left_SG.EEV-May06 4+2 12" xfId="4975" xr:uid="{00000000-0005-0000-0000-00006E130000}"/>
    <cellStyle name="B_Left_SG.EEV-May06 4+2 13" xfId="4976" xr:uid="{00000000-0005-0000-0000-00006F130000}"/>
    <cellStyle name="B_Left_SG.EEV-May06 4+2 14" xfId="4977" xr:uid="{00000000-0005-0000-0000-000070130000}"/>
    <cellStyle name="B_Left_SG.EEV-May06 4+2 15" xfId="4978" xr:uid="{00000000-0005-0000-0000-000071130000}"/>
    <cellStyle name="B_Left_SG.EEV-May06 4+2 16" xfId="4979" xr:uid="{00000000-0005-0000-0000-000072130000}"/>
    <cellStyle name="B_Left_SG.EEV-May06 4+2 17" xfId="4980" xr:uid="{00000000-0005-0000-0000-000073130000}"/>
    <cellStyle name="B_Left_SG.EEV-May06 4+2 18" xfId="4981" xr:uid="{00000000-0005-0000-0000-000074130000}"/>
    <cellStyle name="B_Left_SG.EEV-May06 4+2 19" xfId="4982" xr:uid="{00000000-0005-0000-0000-000075130000}"/>
    <cellStyle name="B_Left_SG.EEV-May06 4+2 2" xfId="4983" xr:uid="{00000000-0005-0000-0000-000076130000}"/>
    <cellStyle name="B_Left_SG.EEV-May06 4+2 20" xfId="4984" xr:uid="{00000000-0005-0000-0000-000077130000}"/>
    <cellStyle name="B_Left_SG.EEV-May06 4+2 21" xfId="4985" xr:uid="{00000000-0005-0000-0000-000078130000}"/>
    <cellStyle name="B_Left_SG.EEV-May06 4+2 22" xfId="4986" xr:uid="{00000000-0005-0000-0000-000079130000}"/>
    <cellStyle name="B_Left_SG.EEV-May06 4+2 23" xfId="4987" xr:uid="{00000000-0005-0000-0000-00007A130000}"/>
    <cellStyle name="B_Left_SG.EEV-May06 4+2 3" xfId="4988" xr:uid="{00000000-0005-0000-0000-00007B130000}"/>
    <cellStyle name="B_Left_SG.EEV-May06 4+2 4" xfId="4989" xr:uid="{00000000-0005-0000-0000-00007C130000}"/>
    <cellStyle name="B_Left_SG.EEV-May06 4+2 5" xfId="4990" xr:uid="{00000000-0005-0000-0000-00007D130000}"/>
    <cellStyle name="B_Left_SG.EEV-May06 4+2 6" xfId="4991" xr:uid="{00000000-0005-0000-0000-00007E130000}"/>
    <cellStyle name="B_Left_SG.EEV-May06 4+2 7" xfId="4992" xr:uid="{00000000-0005-0000-0000-00007F130000}"/>
    <cellStyle name="B_Left_SG.EEV-May06 4+2 8" xfId="4993" xr:uid="{00000000-0005-0000-0000-000080130000}"/>
    <cellStyle name="B_Left_SG.EEV-May06 4+2 9" xfId="4994" xr:uid="{00000000-0005-0000-0000-000081130000}"/>
    <cellStyle name="B_Left_SG.EEV-May06 4+2_PROD_DETAILS" xfId="4995" xr:uid="{00000000-0005-0000-0000-000082130000}"/>
    <cellStyle name="B_Left_SG.EEV-May06 4+2_SOLVENCY POSITION " xfId="4996" xr:uid="{00000000-0005-0000-0000-000083130000}"/>
    <cellStyle name="B_Left_SOLVENCY POSITION " xfId="4997" xr:uid="{00000000-0005-0000-0000-000084130000}"/>
    <cellStyle name="B_Left_SUMM" xfId="4998" xr:uid="{00000000-0005-0000-0000-000085130000}"/>
    <cellStyle name="B_Left_SUMM 10" xfId="4999" xr:uid="{00000000-0005-0000-0000-000086130000}"/>
    <cellStyle name="B_Left_SUMM 11" xfId="5000" xr:uid="{00000000-0005-0000-0000-000087130000}"/>
    <cellStyle name="B_Left_SUMM 12" xfId="5001" xr:uid="{00000000-0005-0000-0000-000088130000}"/>
    <cellStyle name="B_Left_SUMM 13" xfId="5002" xr:uid="{00000000-0005-0000-0000-000089130000}"/>
    <cellStyle name="B_Left_SUMM 14" xfId="5003" xr:uid="{00000000-0005-0000-0000-00008A130000}"/>
    <cellStyle name="B_Left_SUMM 15" xfId="5004" xr:uid="{00000000-0005-0000-0000-00008B130000}"/>
    <cellStyle name="B_Left_SUMM 16" xfId="5005" xr:uid="{00000000-0005-0000-0000-00008C130000}"/>
    <cellStyle name="B_Left_SUMM 17" xfId="5006" xr:uid="{00000000-0005-0000-0000-00008D130000}"/>
    <cellStyle name="B_Left_SUMM 18" xfId="5007" xr:uid="{00000000-0005-0000-0000-00008E130000}"/>
    <cellStyle name="B_Left_SUMM 19" xfId="5008" xr:uid="{00000000-0005-0000-0000-00008F130000}"/>
    <cellStyle name="B_Left_SUMM 2" xfId="5009" xr:uid="{00000000-0005-0000-0000-000090130000}"/>
    <cellStyle name="B_Left_SUMM 20" xfId="5010" xr:uid="{00000000-0005-0000-0000-000091130000}"/>
    <cellStyle name="B_Left_SUMM 21" xfId="5011" xr:uid="{00000000-0005-0000-0000-000092130000}"/>
    <cellStyle name="B_Left_SUMM 22" xfId="5012" xr:uid="{00000000-0005-0000-0000-000093130000}"/>
    <cellStyle name="B_Left_SUMM 23" xfId="5013" xr:uid="{00000000-0005-0000-0000-000094130000}"/>
    <cellStyle name="B_Left_SUMM 3" xfId="5014" xr:uid="{00000000-0005-0000-0000-000095130000}"/>
    <cellStyle name="B_Left_SUMM 4" xfId="5015" xr:uid="{00000000-0005-0000-0000-000096130000}"/>
    <cellStyle name="B_Left_SUMM 5" xfId="5016" xr:uid="{00000000-0005-0000-0000-000097130000}"/>
    <cellStyle name="B_Left_SUMM 6" xfId="5017" xr:uid="{00000000-0005-0000-0000-000098130000}"/>
    <cellStyle name="B_Left_SUMM 7" xfId="5018" xr:uid="{00000000-0005-0000-0000-000099130000}"/>
    <cellStyle name="B_Left_SUMM 8" xfId="5019" xr:uid="{00000000-0005-0000-0000-00009A130000}"/>
    <cellStyle name="B_Left_SUMM 9" xfId="5020" xr:uid="{00000000-0005-0000-0000-00009B130000}"/>
    <cellStyle name="B_Left_SUMM_PROD_DETAILS" xfId="5021" xr:uid="{00000000-0005-0000-0000-00009C130000}"/>
    <cellStyle name="B_Left_SUMM_SOLVENCY POSITION " xfId="5022" xr:uid="{00000000-0005-0000-0000-00009D130000}"/>
    <cellStyle name="B_Left_Template" xfId="5023" xr:uid="{00000000-0005-0000-0000-00009E130000}"/>
    <cellStyle name="B_Left_Template 10" xfId="5024" xr:uid="{00000000-0005-0000-0000-00009F130000}"/>
    <cellStyle name="B_Left_Template 11" xfId="5025" xr:uid="{00000000-0005-0000-0000-0000A0130000}"/>
    <cellStyle name="B_Left_Template 12" xfId="5026" xr:uid="{00000000-0005-0000-0000-0000A1130000}"/>
    <cellStyle name="B_Left_Template 13" xfId="5027" xr:uid="{00000000-0005-0000-0000-0000A2130000}"/>
    <cellStyle name="B_Left_Template 14" xfId="5028" xr:uid="{00000000-0005-0000-0000-0000A3130000}"/>
    <cellStyle name="B_Left_Template 15" xfId="5029" xr:uid="{00000000-0005-0000-0000-0000A4130000}"/>
    <cellStyle name="B_Left_Template 16" xfId="5030" xr:uid="{00000000-0005-0000-0000-0000A5130000}"/>
    <cellStyle name="B_Left_Template 17" xfId="5031" xr:uid="{00000000-0005-0000-0000-0000A6130000}"/>
    <cellStyle name="B_Left_Template 18" xfId="5032" xr:uid="{00000000-0005-0000-0000-0000A7130000}"/>
    <cellStyle name="B_Left_Template 19" xfId="5033" xr:uid="{00000000-0005-0000-0000-0000A8130000}"/>
    <cellStyle name="B_Left_Template 2" xfId="5034" xr:uid="{00000000-0005-0000-0000-0000A9130000}"/>
    <cellStyle name="B_Left_Template 20" xfId="5035" xr:uid="{00000000-0005-0000-0000-0000AA130000}"/>
    <cellStyle name="B_Left_Template 21" xfId="5036" xr:uid="{00000000-0005-0000-0000-0000AB130000}"/>
    <cellStyle name="B_Left_Template 22" xfId="5037" xr:uid="{00000000-0005-0000-0000-0000AC130000}"/>
    <cellStyle name="B_Left_Template 23" xfId="5038" xr:uid="{00000000-0005-0000-0000-0000AD130000}"/>
    <cellStyle name="B_Left_Template 3" xfId="5039" xr:uid="{00000000-0005-0000-0000-0000AE130000}"/>
    <cellStyle name="B_Left_Template 4" xfId="5040" xr:uid="{00000000-0005-0000-0000-0000AF130000}"/>
    <cellStyle name="B_Left_Template 5" xfId="5041" xr:uid="{00000000-0005-0000-0000-0000B0130000}"/>
    <cellStyle name="B_Left_Template 6" xfId="5042" xr:uid="{00000000-0005-0000-0000-0000B1130000}"/>
    <cellStyle name="B_Left_Template 7" xfId="5043" xr:uid="{00000000-0005-0000-0000-0000B2130000}"/>
    <cellStyle name="B_Left_Template 8" xfId="5044" xr:uid="{00000000-0005-0000-0000-0000B3130000}"/>
    <cellStyle name="B_Left_Template 9" xfId="5045" xr:uid="{00000000-0005-0000-0000-0000B4130000}"/>
    <cellStyle name="B_Left_Template_PROD_DETAILS" xfId="5046" xr:uid="{00000000-0005-0000-0000-0000B5130000}"/>
    <cellStyle name="B_Left_Template_SOLVENCY POSITION " xfId="5047" xr:uid="{00000000-0005-0000-0000-0000B6130000}"/>
    <cellStyle name="B_Right" xfId="5048" xr:uid="{00000000-0005-0000-0000-0000B7130000}"/>
    <cellStyle name="B_Right 10" xfId="5049" xr:uid="{00000000-0005-0000-0000-0000B8130000}"/>
    <cellStyle name="B_Right 11" xfId="5050" xr:uid="{00000000-0005-0000-0000-0000B9130000}"/>
    <cellStyle name="B_Right 12" xfId="5051" xr:uid="{00000000-0005-0000-0000-0000BA130000}"/>
    <cellStyle name="B_Right 13" xfId="5052" xr:uid="{00000000-0005-0000-0000-0000BB130000}"/>
    <cellStyle name="B_Right 14" xfId="5053" xr:uid="{00000000-0005-0000-0000-0000BC130000}"/>
    <cellStyle name="B_Right 15" xfId="5054" xr:uid="{00000000-0005-0000-0000-0000BD130000}"/>
    <cellStyle name="B_Right 16" xfId="5055" xr:uid="{00000000-0005-0000-0000-0000BE130000}"/>
    <cellStyle name="B_Right 17" xfId="5056" xr:uid="{00000000-0005-0000-0000-0000BF130000}"/>
    <cellStyle name="B_Right 18" xfId="5057" xr:uid="{00000000-0005-0000-0000-0000C0130000}"/>
    <cellStyle name="B_Right 19" xfId="5058" xr:uid="{00000000-0005-0000-0000-0000C1130000}"/>
    <cellStyle name="B_Right 2" xfId="5059" xr:uid="{00000000-0005-0000-0000-0000C2130000}"/>
    <cellStyle name="B_Right 20" xfId="5060" xr:uid="{00000000-0005-0000-0000-0000C3130000}"/>
    <cellStyle name="B_Right 21" xfId="5061" xr:uid="{00000000-0005-0000-0000-0000C4130000}"/>
    <cellStyle name="B_Right 22" xfId="5062" xr:uid="{00000000-0005-0000-0000-0000C5130000}"/>
    <cellStyle name="B_Right 23" xfId="5063" xr:uid="{00000000-0005-0000-0000-0000C6130000}"/>
    <cellStyle name="B_Right 3" xfId="5064" xr:uid="{00000000-0005-0000-0000-0000C7130000}"/>
    <cellStyle name="B_Right 4" xfId="5065" xr:uid="{00000000-0005-0000-0000-0000C8130000}"/>
    <cellStyle name="B_Right 5" xfId="5066" xr:uid="{00000000-0005-0000-0000-0000C9130000}"/>
    <cellStyle name="B_Right 6" xfId="5067" xr:uid="{00000000-0005-0000-0000-0000CA130000}"/>
    <cellStyle name="B_Right 7" xfId="5068" xr:uid="{00000000-0005-0000-0000-0000CB130000}"/>
    <cellStyle name="B_Right 8" xfId="5069" xr:uid="{00000000-0005-0000-0000-0000CC130000}"/>
    <cellStyle name="B_Right 9" xfId="5070" xr:uid="{00000000-0005-0000-0000-0000CD130000}"/>
    <cellStyle name="B_Right_ASSUMP" xfId="5071" xr:uid="{00000000-0005-0000-0000-0000CE130000}"/>
    <cellStyle name="B_Right_ASSUMP 10" xfId="5072" xr:uid="{00000000-0005-0000-0000-0000CF130000}"/>
    <cellStyle name="B_Right_ASSUMP 11" xfId="5073" xr:uid="{00000000-0005-0000-0000-0000D0130000}"/>
    <cellStyle name="B_Right_ASSUMP 12" xfId="5074" xr:uid="{00000000-0005-0000-0000-0000D1130000}"/>
    <cellStyle name="B_Right_ASSUMP 13" xfId="5075" xr:uid="{00000000-0005-0000-0000-0000D2130000}"/>
    <cellStyle name="B_Right_ASSUMP 14" xfId="5076" xr:uid="{00000000-0005-0000-0000-0000D3130000}"/>
    <cellStyle name="B_Right_ASSUMP 15" xfId="5077" xr:uid="{00000000-0005-0000-0000-0000D4130000}"/>
    <cellStyle name="B_Right_ASSUMP 16" xfId="5078" xr:uid="{00000000-0005-0000-0000-0000D5130000}"/>
    <cellStyle name="B_Right_ASSUMP 17" xfId="5079" xr:uid="{00000000-0005-0000-0000-0000D6130000}"/>
    <cellStyle name="B_Right_ASSUMP 18" xfId="5080" xr:uid="{00000000-0005-0000-0000-0000D7130000}"/>
    <cellStyle name="B_Right_ASSUMP 19" xfId="5081" xr:uid="{00000000-0005-0000-0000-0000D8130000}"/>
    <cellStyle name="B_Right_ASSUMP 2" xfId="5082" xr:uid="{00000000-0005-0000-0000-0000D9130000}"/>
    <cellStyle name="B_Right_ASSUMP 20" xfId="5083" xr:uid="{00000000-0005-0000-0000-0000DA130000}"/>
    <cellStyle name="B_Right_ASSUMP 21" xfId="5084" xr:uid="{00000000-0005-0000-0000-0000DB130000}"/>
    <cellStyle name="B_Right_ASSUMP 22" xfId="5085" xr:uid="{00000000-0005-0000-0000-0000DC130000}"/>
    <cellStyle name="B_Right_ASSUMP 23" xfId="5086" xr:uid="{00000000-0005-0000-0000-0000DD130000}"/>
    <cellStyle name="B_Right_ASSUMP 3" xfId="5087" xr:uid="{00000000-0005-0000-0000-0000DE130000}"/>
    <cellStyle name="B_Right_ASSUMP 4" xfId="5088" xr:uid="{00000000-0005-0000-0000-0000DF130000}"/>
    <cellStyle name="B_Right_ASSUMP 5" xfId="5089" xr:uid="{00000000-0005-0000-0000-0000E0130000}"/>
    <cellStyle name="B_Right_ASSUMP 6" xfId="5090" xr:uid="{00000000-0005-0000-0000-0000E1130000}"/>
    <cellStyle name="B_Right_ASSUMP 7" xfId="5091" xr:uid="{00000000-0005-0000-0000-0000E2130000}"/>
    <cellStyle name="B_Right_ASSUMP 8" xfId="5092" xr:uid="{00000000-0005-0000-0000-0000E3130000}"/>
    <cellStyle name="B_Right_ASSUMP 9" xfId="5093" xr:uid="{00000000-0005-0000-0000-0000E4130000}"/>
    <cellStyle name="B_Right_ASSUMP_PROD_DETAILS" xfId="5094" xr:uid="{00000000-0005-0000-0000-0000E5130000}"/>
    <cellStyle name="B_Right_ASSUMP_SOLVENCY POSITION " xfId="5095" xr:uid="{00000000-0005-0000-0000-0000E6130000}"/>
    <cellStyle name="B_Right_Checks" xfId="5096" xr:uid="{00000000-0005-0000-0000-0000E7130000}"/>
    <cellStyle name="B_Right_Checks 10" xfId="5097" xr:uid="{00000000-0005-0000-0000-0000E8130000}"/>
    <cellStyle name="B_Right_Checks 11" xfId="5098" xr:uid="{00000000-0005-0000-0000-0000E9130000}"/>
    <cellStyle name="B_Right_Checks 12" xfId="5099" xr:uid="{00000000-0005-0000-0000-0000EA130000}"/>
    <cellStyle name="B_Right_Checks 13" xfId="5100" xr:uid="{00000000-0005-0000-0000-0000EB130000}"/>
    <cellStyle name="B_Right_Checks 14" xfId="5101" xr:uid="{00000000-0005-0000-0000-0000EC130000}"/>
    <cellStyle name="B_Right_Checks 15" xfId="5102" xr:uid="{00000000-0005-0000-0000-0000ED130000}"/>
    <cellStyle name="B_Right_Checks 16" xfId="5103" xr:uid="{00000000-0005-0000-0000-0000EE130000}"/>
    <cellStyle name="B_Right_Checks 17" xfId="5104" xr:uid="{00000000-0005-0000-0000-0000EF130000}"/>
    <cellStyle name="B_Right_Checks 18" xfId="5105" xr:uid="{00000000-0005-0000-0000-0000F0130000}"/>
    <cellStyle name="B_Right_Checks 19" xfId="5106" xr:uid="{00000000-0005-0000-0000-0000F1130000}"/>
    <cellStyle name="B_Right_Checks 2" xfId="5107" xr:uid="{00000000-0005-0000-0000-0000F2130000}"/>
    <cellStyle name="B_Right_Checks 20" xfId="5108" xr:uid="{00000000-0005-0000-0000-0000F3130000}"/>
    <cellStyle name="B_Right_Checks 21" xfId="5109" xr:uid="{00000000-0005-0000-0000-0000F4130000}"/>
    <cellStyle name="B_Right_Checks 22" xfId="5110" xr:uid="{00000000-0005-0000-0000-0000F5130000}"/>
    <cellStyle name="B_Right_Checks 23" xfId="5111" xr:uid="{00000000-0005-0000-0000-0000F6130000}"/>
    <cellStyle name="B_Right_Checks 3" xfId="5112" xr:uid="{00000000-0005-0000-0000-0000F7130000}"/>
    <cellStyle name="B_Right_Checks 4" xfId="5113" xr:uid="{00000000-0005-0000-0000-0000F8130000}"/>
    <cellStyle name="B_Right_Checks 5" xfId="5114" xr:uid="{00000000-0005-0000-0000-0000F9130000}"/>
    <cellStyle name="B_Right_Checks 6" xfId="5115" xr:uid="{00000000-0005-0000-0000-0000FA130000}"/>
    <cellStyle name="B_Right_Checks 7" xfId="5116" xr:uid="{00000000-0005-0000-0000-0000FB130000}"/>
    <cellStyle name="B_Right_Checks 8" xfId="5117" xr:uid="{00000000-0005-0000-0000-0000FC130000}"/>
    <cellStyle name="B_Right_Checks 9" xfId="5118" xr:uid="{00000000-0005-0000-0000-0000FD130000}"/>
    <cellStyle name="B_Right_Checks_PROD_DETAILS" xfId="5119" xr:uid="{00000000-0005-0000-0000-0000FE130000}"/>
    <cellStyle name="B_Right_Checks_SOLVENCY POSITION " xfId="5120" xr:uid="{00000000-0005-0000-0000-0000FF130000}"/>
    <cellStyle name="B_Right_Group Life" xfId="5121" xr:uid="{00000000-0005-0000-0000-000000140000}"/>
    <cellStyle name="B_Right_Group Life 10" xfId="5122" xr:uid="{00000000-0005-0000-0000-000001140000}"/>
    <cellStyle name="B_Right_Group Life 11" xfId="5123" xr:uid="{00000000-0005-0000-0000-000002140000}"/>
    <cellStyle name="B_Right_Group Life 12" xfId="5124" xr:uid="{00000000-0005-0000-0000-000003140000}"/>
    <cellStyle name="B_Right_Group Life 13" xfId="5125" xr:uid="{00000000-0005-0000-0000-000004140000}"/>
    <cellStyle name="B_Right_Group Life 14" xfId="5126" xr:uid="{00000000-0005-0000-0000-000005140000}"/>
    <cellStyle name="B_Right_Group Life 15" xfId="5127" xr:uid="{00000000-0005-0000-0000-000006140000}"/>
    <cellStyle name="B_Right_Group Life 16" xfId="5128" xr:uid="{00000000-0005-0000-0000-000007140000}"/>
    <cellStyle name="B_Right_Group Life 17" xfId="5129" xr:uid="{00000000-0005-0000-0000-000008140000}"/>
    <cellStyle name="B_Right_Group Life 18" xfId="5130" xr:uid="{00000000-0005-0000-0000-000009140000}"/>
    <cellStyle name="B_Right_Group Life 19" xfId="5131" xr:uid="{00000000-0005-0000-0000-00000A140000}"/>
    <cellStyle name="B_Right_Group Life 2" xfId="5132" xr:uid="{00000000-0005-0000-0000-00000B140000}"/>
    <cellStyle name="B_Right_Group Life 20" xfId="5133" xr:uid="{00000000-0005-0000-0000-00000C140000}"/>
    <cellStyle name="B_Right_Group Life 21" xfId="5134" xr:uid="{00000000-0005-0000-0000-00000D140000}"/>
    <cellStyle name="B_Right_Group Life 22" xfId="5135" xr:uid="{00000000-0005-0000-0000-00000E140000}"/>
    <cellStyle name="B_Right_Group Life 23" xfId="5136" xr:uid="{00000000-0005-0000-0000-00000F140000}"/>
    <cellStyle name="B_Right_Group Life 3" xfId="5137" xr:uid="{00000000-0005-0000-0000-000010140000}"/>
    <cellStyle name="B_Right_Group Life 4" xfId="5138" xr:uid="{00000000-0005-0000-0000-000011140000}"/>
    <cellStyle name="B_Right_Group Life 5" xfId="5139" xr:uid="{00000000-0005-0000-0000-000012140000}"/>
    <cellStyle name="B_Right_Group Life 6" xfId="5140" xr:uid="{00000000-0005-0000-0000-000013140000}"/>
    <cellStyle name="B_Right_Group Life 7" xfId="5141" xr:uid="{00000000-0005-0000-0000-000014140000}"/>
    <cellStyle name="B_Right_Group Life 8" xfId="5142" xr:uid="{00000000-0005-0000-0000-000015140000}"/>
    <cellStyle name="B_Right_Group Life 9" xfId="5143" xr:uid="{00000000-0005-0000-0000-000016140000}"/>
    <cellStyle name="B_Right_Group Life_PROD_DETAILS" xfId="5144" xr:uid="{00000000-0005-0000-0000-000017140000}"/>
    <cellStyle name="B_Right_Group Life_SOLVENCY POSITION " xfId="5145" xr:uid="{00000000-0005-0000-0000-000018140000}"/>
    <cellStyle name="B_Right_HK P &amp; L (To Finance to compute tax)" xfId="5146" xr:uid="{00000000-0005-0000-0000-000019140000}"/>
    <cellStyle name="B_Right_HK P &amp; L (To Finance to compute tax) 10" xfId="5147" xr:uid="{00000000-0005-0000-0000-00001A140000}"/>
    <cellStyle name="B_Right_HK P &amp; L (To Finance to compute tax) 11" xfId="5148" xr:uid="{00000000-0005-0000-0000-00001B140000}"/>
    <cellStyle name="B_Right_HK P &amp; L (To Finance to compute tax) 12" xfId="5149" xr:uid="{00000000-0005-0000-0000-00001C140000}"/>
    <cellStyle name="B_Right_HK P &amp; L (To Finance to compute tax) 13" xfId="5150" xr:uid="{00000000-0005-0000-0000-00001D140000}"/>
    <cellStyle name="B_Right_HK P &amp; L (To Finance to compute tax) 14" xfId="5151" xr:uid="{00000000-0005-0000-0000-00001E140000}"/>
    <cellStyle name="B_Right_HK P &amp; L (To Finance to compute tax) 15" xfId="5152" xr:uid="{00000000-0005-0000-0000-00001F140000}"/>
    <cellStyle name="B_Right_HK P &amp; L (To Finance to compute tax) 16" xfId="5153" xr:uid="{00000000-0005-0000-0000-000020140000}"/>
    <cellStyle name="B_Right_HK P &amp; L (To Finance to compute tax) 17" xfId="5154" xr:uid="{00000000-0005-0000-0000-000021140000}"/>
    <cellStyle name="B_Right_HK P &amp; L (To Finance to compute tax) 18" xfId="5155" xr:uid="{00000000-0005-0000-0000-000022140000}"/>
    <cellStyle name="B_Right_HK P &amp; L (To Finance to compute tax) 19" xfId="5156" xr:uid="{00000000-0005-0000-0000-000023140000}"/>
    <cellStyle name="B_Right_HK P &amp; L (To Finance to compute tax) 2" xfId="5157" xr:uid="{00000000-0005-0000-0000-000024140000}"/>
    <cellStyle name="B_Right_HK P &amp; L (To Finance to compute tax) 20" xfId="5158" xr:uid="{00000000-0005-0000-0000-000025140000}"/>
    <cellStyle name="B_Right_HK P &amp; L (To Finance to compute tax) 21" xfId="5159" xr:uid="{00000000-0005-0000-0000-000026140000}"/>
    <cellStyle name="B_Right_HK P &amp; L (To Finance to compute tax) 22" xfId="5160" xr:uid="{00000000-0005-0000-0000-000027140000}"/>
    <cellStyle name="B_Right_HK P &amp; L (To Finance to compute tax) 23" xfId="5161" xr:uid="{00000000-0005-0000-0000-000028140000}"/>
    <cellStyle name="B_Right_HK P &amp; L (To Finance to compute tax) 3" xfId="5162" xr:uid="{00000000-0005-0000-0000-000029140000}"/>
    <cellStyle name="B_Right_HK P &amp; L (To Finance to compute tax) 4" xfId="5163" xr:uid="{00000000-0005-0000-0000-00002A140000}"/>
    <cellStyle name="B_Right_HK P &amp; L (To Finance to compute tax) 5" xfId="5164" xr:uid="{00000000-0005-0000-0000-00002B140000}"/>
    <cellStyle name="B_Right_HK P &amp; L (To Finance to compute tax) 6" xfId="5165" xr:uid="{00000000-0005-0000-0000-00002C140000}"/>
    <cellStyle name="B_Right_HK P &amp; L (To Finance to compute tax) 7" xfId="5166" xr:uid="{00000000-0005-0000-0000-00002D140000}"/>
    <cellStyle name="B_Right_HK P &amp; L (To Finance to compute tax) 8" xfId="5167" xr:uid="{00000000-0005-0000-0000-00002E140000}"/>
    <cellStyle name="B_Right_HK P &amp; L (To Finance to compute tax) 9" xfId="5168" xr:uid="{00000000-0005-0000-0000-00002F140000}"/>
    <cellStyle name="B_Right_HK P &amp; L (To Finance to compute tax)_PROD_DETAILS" xfId="5169" xr:uid="{00000000-0005-0000-0000-000030140000}"/>
    <cellStyle name="B_Right_HK P &amp; L (To Finance to compute tax)_SOLVENCY POSITION " xfId="5170" xr:uid="{00000000-0005-0000-0000-000031140000}"/>
    <cellStyle name="B_Right_HK.EEV-Apr06v2" xfId="5171" xr:uid="{00000000-0005-0000-0000-000032140000}"/>
    <cellStyle name="B_Right_HK.EEV-Apr06v2 10" xfId="5172" xr:uid="{00000000-0005-0000-0000-000033140000}"/>
    <cellStyle name="B_Right_HK.EEV-Apr06v2 11" xfId="5173" xr:uid="{00000000-0005-0000-0000-000034140000}"/>
    <cellStyle name="B_Right_HK.EEV-Apr06v2 12" xfId="5174" xr:uid="{00000000-0005-0000-0000-000035140000}"/>
    <cellStyle name="B_Right_HK.EEV-Apr06v2 13" xfId="5175" xr:uid="{00000000-0005-0000-0000-000036140000}"/>
    <cellStyle name="B_Right_HK.EEV-Apr06v2 14" xfId="5176" xr:uid="{00000000-0005-0000-0000-000037140000}"/>
    <cellStyle name="B_Right_HK.EEV-Apr06v2 15" xfId="5177" xr:uid="{00000000-0005-0000-0000-000038140000}"/>
    <cellStyle name="B_Right_HK.EEV-Apr06v2 16" xfId="5178" xr:uid="{00000000-0005-0000-0000-000039140000}"/>
    <cellStyle name="B_Right_HK.EEV-Apr06v2 17" xfId="5179" xr:uid="{00000000-0005-0000-0000-00003A140000}"/>
    <cellStyle name="B_Right_HK.EEV-Apr06v2 18" xfId="5180" xr:uid="{00000000-0005-0000-0000-00003B140000}"/>
    <cellStyle name="B_Right_HK.EEV-Apr06v2 19" xfId="5181" xr:uid="{00000000-0005-0000-0000-00003C140000}"/>
    <cellStyle name="B_Right_HK.EEV-Apr06v2 2" xfId="5182" xr:uid="{00000000-0005-0000-0000-00003D140000}"/>
    <cellStyle name="B_Right_HK.EEV-Apr06v2 20" xfId="5183" xr:uid="{00000000-0005-0000-0000-00003E140000}"/>
    <cellStyle name="B_Right_HK.EEV-Apr06v2 21" xfId="5184" xr:uid="{00000000-0005-0000-0000-00003F140000}"/>
    <cellStyle name="B_Right_HK.EEV-Apr06v2 22" xfId="5185" xr:uid="{00000000-0005-0000-0000-000040140000}"/>
    <cellStyle name="B_Right_HK.EEV-Apr06v2 23" xfId="5186" xr:uid="{00000000-0005-0000-0000-000041140000}"/>
    <cellStyle name="B_Right_HK.EEV-Apr06v2 3" xfId="5187" xr:uid="{00000000-0005-0000-0000-000042140000}"/>
    <cellStyle name="B_Right_HK.EEV-Apr06v2 4" xfId="5188" xr:uid="{00000000-0005-0000-0000-000043140000}"/>
    <cellStyle name="B_Right_HK.EEV-Apr06v2 5" xfId="5189" xr:uid="{00000000-0005-0000-0000-000044140000}"/>
    <cellStyle name="B_Right_HK.EEV-Apr06v2 6" xfId="5190" xr:uid="{00000000-0005-0000-0000-000045140000}"/>
    <cellStyle name="B_Right_HK.EEV-Apr06v2 7" xfId="5191" xr:uid="{00000000-0005-0000-0000-000046140000}"/>
    <cellStyle name="B_Right_HK.EEV-Apr06v2 8" xfId="5192" xr:uid="{00000000-0005-0000-0000-000047140000}"/>
    <cellStyle name="B_Right_HK.EEV-Apr06v2 9" xfId="5193" xr:uid="{00000000-0005-0000-0000-000048140000}"/>
    <cellStyle name="B_Right_HK.EEV-Apr06v2_HK.EEV-May06 4+2 kkh" xfId="5194" xr:uid="{00000000-0005-0000-0000-000049140000}"/>
    <cellStyle name="B_Right_HK.EEV-Apr06v2_HK.EEV-May06 4+2 kkh 10" xfId="5195" xr:uid="{00000000-0005-0000-0000-00004A140000}"/>
    <cellStyle name="B_Right_HK.EEV-Apr06v2_HK.EEV-May06 4+2 kkh 11" xfId="5196" xr:uid="{00000000-0005-0000-0000-00004B140000}"/>
    <cellStyle name="B_Right_HK.EEV-Apr06v2_HK.EEV-May06 4+2 kkh 12" xfId="5197" xr:uid="{00000000-0005-0000-0000-00004C140000}"/>
    <cellStyle name="B_Right_HK.EEV-Apr06v2_HK.EEV-May06 4+2 kkh 13" xfId="5198" xr:uid="{00000000-0005-0000-0000-00004D140000}"/>
    <cellStyle name="B_Right_HK.EEV-Apr06v2_HK.EEV-May06 4+2 kkh 14" xfId="5199" xr:uid="{00000000-0005-0000-0000-00004E140000}"/>
    <cellStyle name="B_Right_HK.EEV-Apr06v2_HK.EEV-May06 4+2 kkh 15" xfId="5200" xr:uid="{00000000-0005-0000-0000-00004F140000}"/>
    <cellStyle name="B_Right_HK.EEV-Apr06v2_HK.EEV-May06 4+2 kkh 16" xfId="5201" xr:uid="{00000000-0005-0000-0000-000050140000}"/>
    <cellStyle name="B_Right_HK.EEV-Apr06v2_HK.EEV-May06 4+2 kkh 17" xfId="5202" xr:uid="{00000000-0005-0000-0000-000051140000}"/>
    <cellStyle name="B_Right_HK.EEV-Apr06v2_HK.EEV-May06 4+2 kkh 18" xfId="5203" xr:uid="{00000000-0005-0000-0000-000052140000}"/>
    <cellStyle name="B_Right_HK.EEV-Apr06v2_HK.EEV-May06 4+2 kkh 19" xfId="5204" xr:uid="{00000000-0005-0000-0000-000053140000}"/>
    <cellStyle name="B_Right_HK.EEV-Apr06v2_HK.EEV-May06 4+2 kkh 2" xfId="5205" xr:uid="{00000000-0005-0000-0000-000054140000}"/>
    <cellStyle name="B_Right_HK.EEV-Apr06v2_HK.EEV-May06 4+2 kkh 20" xfId="5206" xr:uid="{00000000-0005-0000-0000-000055140000}"/>
    <cellStyle name="B_Right_HK.EEV-Apr06v2_HK.EEV-May06 4+2 kkh 21" xfId="5207" xr:uid="{00000000-0005-0000-0000-000056140000}"/>
    <cellStyle name="B_Right_HK.EEV-Apr06v2_HK.EEV-May06 4+2 kkh 22" xfId="5208" xr:uid="{00000000-0005-0000-0000-000057140000}"/>
    <cellStyle name="B_Right_HK.EEV-Apr06v2_HK.EEV-May06 4+2 kkh 23" xfId="5209" xr:uid="{00000000-0005-0000-0000-000058140000}"/>
    <cellStyle name="B_Right_HK.EEV-Apr06v2_HK.EEV-May06 4+2 kkh 3" xfId="5210" xr:uid="{00000000-0005-0000-0000-000059140000}"/>
    <cellStyle name="B_Right_HK.EEV-Apr06v2_HK.EEV-May06 4+2 kkh 4" xfId="5211" xr:uid="{00000000-0005-0000-0000-00005A140000}"/>
    <cellStyle name="B_Right_HK.EEV-Apr06v2_HK.EEV-May06 4+2 kkh 5" xfId="5212" xr:uid="{00000000-0005-0000-0000-00005B140000}"/>
    <cellStyle name="B_Right_HK.EEV-Apr06v2_HK.EEV-May06 4+2 kkh 6" xfId="5213" xr:uid="{00000000-0005-0000-0000-00005C140000}"/>
    <cellStyle name="B_Right_HK.EEV-Apr06v2_HK.EEV-May06 4+2 kkh 7" xfId="5214" xr:uid="{00000000-0005-0000-0000-00005D140000}"/>
    <cellStyle name="B_Right_HK.EEV-Apr06v2_HK.EEV-May06 4+2 kkh 8" xfId="5215" xr:uid="{00000000-0005-0000-0000-00005E140000}"/>
    <cellStyle name="B_Right_HK.EEV-Apr06v2_HK.EEV-May06 4+2 kkh 9" xfId="5216" xr:uid="{00000000-0005-0000-0000-00005F140000}"/>
    <cellStyle name="B_Right_HK.EEV-Apr06v2_HK.EEV-May06 4+2 kkh_PROD_DETAILS" xfId="5217" xr:uid="{00000000-0005-0000-0000-000060140000}"/>
    <cellStyle name="B_Right_HK.EEV-Apr06v2_HK.EEV-May06 4+2 kkh_SOLVENCY POSITION " xfId="5218" xr:uid="{00000000-0005-0000-0000-000061140000}"/>
    <cellStyle name="B_Right_HK.EEV-Apr06v2_PROD_DETAILS" xfId="5219" xr:uid="{00000000-0005-0000-0000-000062140000}"/>
    <cellStyle name="B_Right_HK.EEV-Apr06v2_SOLVENCY POSITION " xfId="5220" xr:uid="{00000000-0005-0000-0000-000063140000}"/>
    <cellStyle name="B_Right_HK.EEV-Jun06 07-09 2006 (QF3)" xfId="5221" xr:uid="{00000000-0005-0000-0000-000064140000}"/>
    <cellStyle name="B_Right_HK.EEV-Jun06 07-09 2006 (QF3) 10" xfId="5222" xr:uid="{00000000-0005-0000-0000-000065140000}"/>
    <cellStyle name="B_Right_HK.EEV-Jun06 07-09 2006 (QF3) 11" xfId="5223" xr:uid="{00000000-0005-0000-0000-000066140000}"/>
    <cellStyle name="B_Right_HK.EEV-Jun06 07-09 2006 (QF3) 12" xfId="5224" xr:uid="{00000000-0005-0000-0000-000067140000}"/>
    <cellStyle name="B_Right_HK.EEV-Jun06 07-09 2006 (QF3) 13" xfId="5225" xr:uid="{00000000-0005-0000-0000-000068140000}"/>
    <cellStyle name="B_Right_HK.EEV-Jun06 07-09 2006 (QF3) 14" xfId="5226" xr:uid="{00000000-0005-0000-0000-000069140000}"/>
    <cellStyle name="B_Right_HK.EEV-Jun06 07-09 2006 (QF3) 15" xfId="5227" xr:uid="{00000000-0005-0000-0000-00006A140000}"/>
    <cellStyle name="B_Right_HK.EEV-Jun06 07-09 2006 (QF3) 16" xfId="5228" xr:uid="{00000000-0005-0000-0000-00006B140000}"/>
    <cellStyle name="B_Right_HK.EEV-Jun06 07-09 2006 (QF3) 17" xfId="5229" xr:uid="{00000000-0005-0000-0000-00006C140000}"/>
    <cellStyle name="B_Right_HK.EEV-Jun06 07-09 2006 (QF3) 18" xfId="5230" xr:uid="{00000000-0005-0000-0000-00006D140000}"/>
    <cellStyle name="B_Right_HK.EEV-Jun06 07-09 2006 (QF3) 19" xfId="5231" xr:uid="{00000000-0005-0000-0000-00006E140000}"/>
    <cellStyle name="B_Right_HK.EEV-Jun06 07-09 2006 (QF3) 2" xfId="5232" xr:uid="{00000000-0005-0000-0000-00006F140000}"/>
    <cellStyle name="B_Right_HK.EEV-Jun06 07-09 2006 (QF3) 20" xfId="5233" xr:uid="{00000000-0005-0000-0000-000070140000}"/>
    <cellStyle name="B_Right_HK.EEV-Jun06 07-09 2006 (QF3) 21" xfId="5234" xr:uid="{00000000-0005-0000-0000-000071140000}"/>
    <cellStyle name="B_Right_HK.EEV-Jun06 07-09 2006 (QF3) 22" xfId="5235" xr:uid="{00000000-0005-0000-0000-000072140000}"/>
    <cellStyle name="B_Right_HK.EEV-Jun06 07-09 2006 (QF3) 23" xfId="5236" xr:uid="{00000000-0005-0000-0000-000073140000}"/>
    <cellStyle name="B_Right_HK.EEV-Jun06 07-09 2006 (QF3) 3" xfId="5237" xr:uid="{00000000-0005-0000-0000-000074140000}"/>
    <cellStyle name="B_Right_HK.EEV-Jun06 07-09 2006 (QF3) 4" xfId="5238" xr:uid="{00000000-0005-0000-0000-000075140000}"/>
    <cellStyle name="B_Right_HK.EEV-Jun06 07-09 2006 (QF3) 5" xfId="5239" xr:uid="{00000000-0005-0000-0000-000076140000}"/>
    <cellStyle name="B_Right_HK.EEV-Jun06 07-09 2006 (QF3) 6" xfId="5240" xr:uid="{00000000-0005-0000-0000-000077140000}"/>
    <cellStyle name="B_Right_HK.EEV-Jun06 07-09 2006 (QF3) 7" xfId="5241" xr:uid="{00000000-0005-0000-0000-000078140000}"/>
    <cellStyle name="B_Right_HK.EEV-Jun06 07-09 2006 (QF3) 8" xfId="5242" xr:uid="{00000000-0005-0000-0000-000079140000}"/>
    <cellStyle name="B_Right_HK.EEV-Jun06 07-09 2006 (QF3) 9" xfId="5243" xr:uid="{00000000-0005-0000-0000-00007A140000}"/>
    <cellStyle name="B_Right_HK.EEV-Jun06 07-09 2006 (QF3)_PROD_DETAILS" xfId="5244" xr:uid="{00000000-0005-0000-0000-00007B140000}"/>
    <cellStyle name="B_Right_HK.EEV-Jun06 07-09 2006 (QF3)_SOLVENCY POSITION " xfId="5245" xr:uid="{00000000-0005-0000-0000-00007C140000}"/>
    <cellStyle name="B_Right_HK.EEV-May06 4+2" xfId="5246" xr:uid="{00000000-0005-0000-0000-00007D140000}"/>
    <cellStyle name="B_Right_HK.EEV-May06 4+2 10" xfId="5247" xr:uid="{00000000-0005-0000-0000-00007E140000}"/>
    <cellStyle name="B_Right_HK.EEV-May06 4+2 11" xfId="5248" xr:uid="{00000000-0005-0000-0000-00007F140000}"/>
    <cellStyle name="B_Right_HK.EEV-May06 4+2 12" xfId="5249" xr:uid="{00000000-0005-0000-0000-000080140000}"/>
    <cellStyle name="B_Right_HK.EEV-May06 4+2 13" xfId="5250" xr:uid="{00000000-0005-0000-0000-000081140000}"/>
    <cellStyle name="B_Right_HK.EEV-May06 4+2 14" xfId="5251" xr:uid="{00000000-0005-0000-0000-000082140000}"/>
    <cellStyle name="B_Right_HK.EEV-May06 4+2 15" xfId="5252" xr:uid="{00000000-0005-0000-0000-000083140000}"/>
    <cellStyle name="B_Right_HK.EEV-May06 4+2 16" xfId="5253" xr:uid="{00000000-0005-0000-0000-000084140000}"/>
    <cellStyle name="B_Right_HK.EEV-May06 4+2 17" xfId="5254" xr:uid="{00000000-0005-0000-0000-000085140000}"/>
    <cellStyle name="B_Right_HK.EEV-May06 4+2 18" xfId="5255" xr:uid="{00000000-0005-0000-0000-000086140000}"/>
    <cellStyle name="B_Right_HK.EEV-May06 4+2 19" xfId="5256" xr:uid="{00000000-0005-0000-0000-000087140000}"/>
    <cellStyle name="B_Right_HK.EEV-May06 4+2 2" xfId="5257" xr:uid="{00000000-0005-0000-0000-000088140000}"/>
    <cellStyle name="B_Right_HK.EEV-May06 4+2 20" xfId="5258" xr:uid="{00000000-0005-0000-0000-000089140000}"/>
    <cellStyle name="B_Right_HK.EEV-May06 4+2 21" xfId="5259" xr:uid="{00000000-0005-0000-0000-00008A140000}"/>
    <cellStyle name="B_Right_HK.EEV-May06 4+2 22" xfId="5260" xr:uid="{00000000-0005-0000-0000-00008B140000}"/>
    <cellStyle name="B_Right_HK.EEV-May06 4+2 23" xfId="5261" xr:uid="{00000000-0005-0000-0000-00008C140000}"/>
    <cellStyle name="B_Right_HK.EEV-May06 4+2 3" xfId="5262" xr:uid="{00000000-0005-0000-0000-00008D140000}"/>
    <cellStyle name="B_Right_HK.EEV-May06 4+2 4" xfId="5263" xr:uid="{00000000-0005-0000-0000-00008E140000}"/>
    <cellStyle name="B_Right_HK.EEV-May06 4+2 5" xfId="5264" xr:uid="{00000000-0005-0000-0000-00008F140000}"/>
    <cellStyle name="B_Right_HK.EEV-May06 4+2 6" xfId="5265" xr:uid="{00000000-0005-0000-0000-000090140000}"/>
    <cellStyle name="B_Right_HK.EEV-May06 4+2 7" xfId="5266" xr:uid="{00000000-0005-0000-0000-000091140000}"/>
    <cellStyle name="B_Right_HK.EEV-May06 4+2 8" xfId="5267" xr:uid="{00000000-0005-0000-0000-000092140000}"/>
    <cellStyle name="B_Right_HK.EEV-May06 4+2 9" xfId="5268" xr:uid="{00000000-0005-0000-0000-000093140000}"/>
    <cellStyle name="B_Right_HK.EEV-May06 4+2_HK.EEV-May06 4+2 kkh" xfId="5269" xr:uid="{00000000-0005-0000-0000-000094140000}"/>
    <cellStyle name="B_Right_HK.EEV-May06 4+2_HK.EEV-May06 4+2 kkh 10" xfId="5270" xr:uid="{00000000-0005-0000-0000-000095140000}"/>
    <cellStyle name="B_Right_HK.EEV-May06 4+2_HK.EEV-May06 4+2 kkh 11" xfId="5271" xr:uid="{00000000-0005-0000-0000-000096140000}"/>
    <cellStyle name="B_Right_HK.EEV-May06 4+2_HK.EEV-May06 4+2 kkh 12" xfId="5272" xr:uid="{00000000-0005-0000-0000-000097140000}"/>
    <cellStyle name="B_Right_HK.EEV-May06 4+2_HK.EEV-May06 4+2 kkh 13" xfId="5273" xr:uid="{00000000-0005-0000-0000-000098140000}"/>
    <cellStyle name="B_Right_HK.EEV-May06 4+2_HK.EEV-May06 4+2 kkh 14" xfId="5274" xr:uid="{00000000-0005-0000-0000-000099140000}"/>
    <cellStyle name="B_Right_HK.EEV-May06 4+2_HK.EEV-May06 4+2 kkh 15" xfId="5275" xr:uid="{00000000-0005-0000-0000-00009A140000}"/>
    <cellStyle name="B_Right_HK.EEV-May06 4+2_HK.EEV-May06 4+2 kkh 16" xfId="5276" xr:uid="{00000000-0005-0000-0000-00009B140000}"/>
    <cellStyle name="B_Right_HK.EEV-May06 4+2_HK.EEV-May06 4+2 kkh 17" xfId="5277" xr:uid="{00000000-0005-0000-0000-00009C140000}"/>
    <cellStyle name="B_Right_HK.EEV-May06 4+2_HK.EEV-May06 4+2 kkh 18" xfId="5278" xr:uid="{00000000-0005-0000-0000-00009D140000}"/>
    <cellStyle name="B_Right_HK.EEV-May06 4+2_HK.EEV-May06 4+2 kkh 19" xfId="5279" xr:uid="{00000000-0005-0000-0000-00009E140000}"/>
    <cellStyle name="B_Right_HK.EEV-May06 4+2_HK.EEV-May06 4+2 kkh 2" xfId="5280" xr:uid="{00000000-0005-0000-0000-00009F140000}"/>
    <cellStyle name="B_Right_HK.EEV-May06 4+2_HK.EEV-May06 4+2 kkh 20" xfId="5281" xr:uid="{00000000-0005-0000-0000-0000A0140000}"/>
    <cellStyle name="B_Right_HK.EEV-May06 4+2_HK.EEV-May06 4+2 kkh 21" xfId="5282" xr:uid="{00000000-0005-0000-0000-0000A1140000}"/>
    <cellStyle name="B_Right_HK.EEV-May06 4+2_HK.EEV-May06 4+2 kkh 22" xfId="5283" xr:uid="{00000000-0005-0000-0000-0000A2140000}"/>
    <cellStyle name="B_Right_HK.EEV-May06 4+2_HK.EEV-May06 4+2 kkh 23" xfId="5284" xr:uid="{00000000-0005-0000-0000-0000A3140000}"/>
    <cellStyle name="B_Right_HK.EEV-May06 4+2_HK.EEV-May06 4+2 kkh 3" xfId="5285" xr:uid="{00000000-0005-0000-0000-0000A4140000}"/>
    <cellStyle name="B_Right_HK.EEV-May06 4+2_HK.EEV-May06 4+2 kkh 4" xfId="5286" xr:uid="{00000000-0005-0000-0000-0000A5140000}"/>
    <cellStyle name="B_Right_HK.EEV-May06 4+2_HK.EEV-May06 4+2 kkh 5" xfId="5287" xr:uid="{00000000-0005-0000-0000-0000A6140000}"/>
    <cellStyle name="B_Right_HK.EEV-May06 4+2_HK.EEV-May06 4+2 kkh 6" xfId="5288" xr:uid="{00000000-0005-0000-0000-0000A7140000}"/>
    <cellStyle name="B_Right_HK.EEV-May06 4+2_HK.EEV-May06 4+2 kkh 7" xfId="5289" xr:uid="{00000000-0005-0000-0000-0000A8140000}"/>
    <cellStyle name="B_Right_HK.EEV-May06 4+2_HK.EEV-May06 4+2 kkh 8" xfId="5290" xr:uid="{00000000-0005-0000-0000-0000A9140000}"/>
    <cellStyle name="B_Right_HK.EEV-May06 4+2_HK.EEV-May06 4+2 kkh 9" xfId="5291" xr:uid="{00000000-0005-0000-0000-0000AA140000}"/>
    <cellStyle name="B_Right_HK.EEV-May06 4+2_HK.EEV-May06 4+2 kkh_PROD_DETAILS" xfId="5292" xr:uid="{00000000-0005-0000-0000-0000AB140000}"/>
    <cellStyle name="B_Right_HK.EEV-May06 4+2_HK.EEV-May06 4+2 kkh_SOLVENCY POSITION " xfId="5293" xr:uid="{00000000-0005-0000-0000-0000AC140000}"/>
    <cellStyle name="B_Right_HK.EEV-May06 4+2_PROD_DETAILS" xfId="5294" xr:uid="{00000000-0005-0000-0000-0000AD140000}"/>
    <cellStyle name="B_Right_HK.EEV-May06 4+2_SOLVENCY POSITION " xfId="5295" xr:uid="{00000000-0005-0000-0000-0000AE140000}"/>
    <cellStyle name="B_Right_HK.NBC@Mar2006" xfId="5296" xr:uid="{00000000-0005-0000-0000-0000AF140000}"/>
    <cellStyle name="B_Right_HK.NBC@Mar2006 10" xfId="5297" xr:uid="{00000000-0005-0000-0000-0000B0140000}"/>
    <cellStyle name="B_Right_HK.NBC@Mar2006 11" xfId="5298" xr:uid="{00000000-0005-0000-0000-0000B1140000}"/>
    <cellStyle name="B_Right_HK.NBC@Mar2006 12" xfId="5299" xr:uid="{00000000-0005-0000-0000-0000B2140000}"/>
    <cellStyle name="B_Right_HK.NBC@Mar2006 13" xfId="5300" xr:uid="{00000000-0005-0000-0000-0000B3140000}"/>
    <cellStyle name="B_Right_HK.NBC@Mar2006 14" xfId="5301" xr:uid="{00000000-0005-0000-0000-0000B4140000}"/>
    <cellStyle name="B_Right_HK.NBC@Mar2006 15" xfId="5302" xr:uid="{00000000-0005-0000-0000-0000B5140000}"/>
    <cellStyle name="B_Right_HK.NBC@Mar2006 16" xfId="5303" xr:uid="{00000000-0005-0000-0000-0000B6140000}"/>
    <cellStyle name="B_Right_HK.NBC@Mar2006 17" xfId="5304" xr:uid="{00000000-0005-0000-0000-0000B7140000}"/>
    <cellStyle name="B_Right_HK.NBC@Mar2006 18" xfId="5305" xr:uid="{00000000-0005-0000-0000-0000B8140000}"/>
    <cellStyle name="B_Right_HK.NBC@Mar2006 19" xfId="5306" xr:uid="{00000000-0005-0000-0000-0000B9140000}"/>
    <cellStyle name="B_Right_HK.NBC@Mar2006 2" xfId="5307" xr:uid="{00000000-0005-0000-0000-0000BA140000}"/>
    <cellStyle name="B_Right_HK.NBC@Mar2006 20" xfId="5308" xr:uid="{00000000-0005-0000-0000-0000BB140000}"/>
    <cellStyle name="B_Right_HK.NBC@Mar2006 21" xfId="5309" xr:uid="{00000000-0005-0000-0000-0000BC140000}"/>
    <cellStyle name="B_Right_HK.NBC@Mar2006 22" xfId="5310" xr:uid="{00000000-0005-0000-0000-0000BD140000}"/>
    <cellStyle name="B_Right_HK.NBC@Mar2006 23" xfId="5311" xr:uid="{00000000-0005-0000-0000-0000BE140000}"/>
    <cellStyle name="B_Right_HK.NBC@Mar2006 3" xfId="5312" xr:uid="{00000000-0005-0000-0000-0000BF140000}"/>
    <cellStyle name="B_Right_HK.NBC@Mar2006 4" xfId="5313" xr:uid="{00000000-0005-0000-0000-0000C0140000}"/>
    <cellStyle name="B_Right_HK.NBC@Mar2006 5" xfId="5314" xr:uid="{00000000-0005-0000-0000-0000C1140000}"/>
    <cellStyle name="B_Right_HK.NBC@Mar2006 6" xfId="5315" xr:uid="{00000000-0005-0000-0000-0000C2140000}"/>
    <cellStyle name="B_Right_HK.NBC@Mar2006 7" xfId="5316" xr:uid="{00000000-0005-0000-0000-0000C3140000}"/>
    <cellStyle name="B_Right_HK.NBC@Mar2006 8" xfId="5317" xr:uid="{00000000-0005-0000-0000-0000C4140000}"/>
    <cellStyle name="B_Right_HK.NBC@Mar2006 9" xfId="5318" xr:uid="{00000000-0005-0000-0000-0000C5140000}"/>
    <cellStyle name="B_Right_HK.NBC@Mar2006_HK.EEV-May06 4+2 kkh" xfId="5319" xr:uid="{00000000-0005-0000-0000-0000C6140000}"/>
    <cellStyle name="B_Right_HK.NBC@Mar2006_HK.EEV-May06 4+2 kkh 10" xfId="5320" xr:uid="{00000000-0005-0000-0000-0000C7140000}"/>
    <cellStyle name="B_Right_HK.NBC@Mar2006_HK.EEV-May06 4+2 kkh 11" xfId="5321" xr:uid="{00000000-0005-0000-0000-0000C8140000}"/>
    <cellStyle name="B_Right_HK.NBC@Mar2006_HK.EEV-May06 4+2 kkh 12" xfId="5322" xr:uid="{00000000-0005-0000-0000-0000C9140000}"/>
    <cellStyle name="B_Right_HK.NBC@Mar2006_HK.EEV-May06 4+2 kkh 13" xfId="5323" xr:uid="{00000000-0005-0000-0000-0000CA140000}"/>
    <cellStyle name="B_Right_HK.NBC@Mar2006_HK.EEV-May06 4+2 kkh 14" xfId="5324" xr:uid="{00000000-0005-0000-0000-0000CB140000}"/>
    <cellStyle name="B_Right_HK.NBC@Mar2006_HK.EEV-May06 4+2 kkh 15" xfId="5325" xr:uid="{00000000-0005-0000-0000-0000CC140000}"/>
    <cellStyle name="B_Right_HK.NBC@Mar2006_HK.EEV-May06 4+2 kkh 16" xfId="5326" xr:uid="{00000000-0005-0000-0000-0000CD140000}"/>
    <cellStyle name="B_Right_HK.NBC@Mar2006_HK.EEV-May06 4+2 kkh 17" xfId="5327" xr:uid="{00000000-0005-0000-0000-0000CE140000}"/>
    <cellStyle name="B_Right_HK.NBC@Mar2006_HK.EEV-May06 4+2 kkh 18" xfId="5328" xr:uid="{00000000-0005-0000-0000-0000CF140000}"/>
    <cellStyle name="B_Right_HK.NBC@Mar2006_HK.EEV-May06 4+2 kkh 19" xfId="5329" xr:uid="{00000000-0005-0000-0000-0000D0140000}"/>
    <cellStyle name="B_Right_HK.NBC@Mar2006_HK.EEV-May06 4+2 kkh 2" xfId="5330" xr:uid="{00000000-0005-0000-0000-0000D1140000}"/>
    <cellStyle name="B_Right_HK.NBC@Mar2006_HK.EEV-May06 4+2 kkh 20" xfId="5331" xr:uid="{00000000-0005-0000-0000-0000D2140000}"/>
    <cellStyle name="B_Right_HK.NBC@Mar2006_HK.EEV-May06 4+2 kkh 21" xfId="5332" xr:uid="{00000000-0005-0000-0000-0000D3140000}"/>
    <cellStyle name="B_Right_HK.NBC@Mar2006_HK.EEV-May06 4+2 kkh 22" xfId="5333" xr:uid="{00000000-0005-0000-0000-0000D4140000}"/>
    <cellStyle name="B_Right_HK.NBC@Mar2006_HK.EEV-May06 4+2 kkh 23" xfId="5334" xr:uid="{00000000-0005-0000-0000-0000D5140000}"/>
    <cellStyle name="B_Right_HK.NBC@Mar2006_HK.EEV-May06 4+2 kkh 3" xfId="5335" xr:uid="{00000000-0005-0000-0000-0000D6140000}"/>
    <cellStyle name="B_Right_HK.NBC@Mar2006_HK.EEV-May06 4+2 kkh 4" xfId="5336" xr:uid="{00000000-0005-0000-0000-0000D7140000}"/>
    <cellStyle name="B_Right_HK.NBC@Mar2006_HK.EEV-May06 4+2 kkh 5" xfId="5337" xr:uid="{00000000-0005-0000-0000-0000D8140000}"/>
    <cellStyle name="B_Right_HK.NBC@Mar2006_HK.EEV-May06 4+2 kkh 6" xfId="5338" xr:uid="{00000000-0005-0000-0000-0000D9140000}"/>
    <cellStyle name="B_Right_HK.NBC@Mar2006_HK.EEV-May06 4+2 kkh 7" xfId="5339" xr:uid="{00000000-0005-0000-0000-0000DA140000}"/>
    <cellStyle name="B_Right_HK.NBC@Mar2006_HK.EEV-May06 4+2 kkh 8" xfId="5340" xr:uid="{00000000-0005-0000-0000-0000DB140000}"/>
    <cellStyle name="B_Right_HK.NBC@Mar2006_HK.EEV-May06 4+2 kkh 9" xfId="5341" xr:uid="{00000000-0005-0000-0000-0000DC140000}"/>
    <cellStyle name="B_Right_HK.NBC@Mar2006_HK.EEV-May06 4+2 kkh_PROD_DETAILS" xfId="5342" xr:uid="{00000000-0005-0000-0000-0000DD140000}"/>
    <cellStyle name="B_Right_HK.NBC@Mar2006_HK.EEV-May06 4+2 kkh_SOLVENCY POSITION " xfId="5343" xr:uid="{00000000-0005-0000-0000-0000DE140000}"/>
    <cellStyle name="B_Right_HK.NBC@Mar2006_PROD_DETAILS" xfId="5344" xr:uid="{00000000-0005-0000-0000-0000DF140000}"/>
    <cellStyle name="B_Right_HK.NBC@Mar2006_SOLVENCY POSITION " xfId="5345" xr:uid="{00000000-0005-0000-0000-0000E0140000}"/>
    <cellStyle name="B_Right_HK_NBC@Dec2007(New Lapse)Final" xfId="5346" xr:uid="{00000000-0005-0000-0000-0000E1140000}"/>
    <cellStyle name="B_Right_HK_NBC@Dec2007(New Lapse)Final 10" xfId="5347" xr:uid="{00000000-0005-0000-0000-0000E2140000}"/>
    <cellStyle name="B_Right_HK_NBC@Dec2007(New Lapse)Final 11" xfId="5348" xr:uid="{00000000-0005-0000-0000-0000E3140000}"/>
    <cellStyle name="B_Right_HK_NBC@Dec2007(New Lapse)Final 12" xfId="5349" xr:uid="{00000000-0005-0000-0000-0000E4140000}"/>
    <cellStyle name="B_Right_HK_NBC@Dec2007(New Lapse)Final 13" xfId="5350" xr:uid="{00000000-0005-0000-0000-0000E5140000}"/>
    <cellStyle name="B_Right_HK_NBC@Dec2007(New Lapse)Final 14" xfId="5351" xr:uid="{00000000-0005-0000-0000-0000E6140000}"/>
    <cellStyle name="B_Right_HK_NBC@Dec2007(New Lapse)Final 15" xfId="5352" xr:uid="{00000000-0005-0000-0000-0000E7140000}"/>
    <cellStyle name="B_Right_HK_NBC@Dec2007(New Lapse)Final 16" xfId="5353" xr:uid="{00000000-0005-0000-0000-0000E8140000}"/>
    <cellStyle name="B_Right_HK_NBC@Dec2007(New Lapse)Final 17" xfId="5354" xr:uid="{00000000-0005-0000-0000-0000E9140000}"/>
    <cellStyle name="B_Right_HK_NBC@Dec2007(New Lapse)Final 18" xfId="5355" xr:uid="{00000000-0005-0000-0000-0000EA140000}"/>
    <cellStyle name="B_Right_HK_NBC@Dec2007(New Lapse)Final 19" xfId="5356" xr:uid="{00000000-0005-0000-0000-0000EB140000}"/>
    <cellStyle name="B_Right_HK_NBC@Dec2007(New Lapse)Final 2" xfId="5357" xr:uid="{00000000-0005-0000-0000-0000EC140000}"/>
    <cellStyle name="B_Right_HK_NBC@Dec2007(New Lapse)Final 20" xfId="5358" xr:uid="{00000000-0005-0000-0000-0000ED140000}"/>
    <cellStyle name="B_Right_HK_NBC@Dec2007(New Lapse)Final 21" xfId="5359" xr:uid="{00000000-0005-0000-0000-0000EE140000}"/>
    <cellStyle name="B_Right_HK_NBC@Dec2007(New Lapse)Final 22" xfId="5360" xr:uid="{00000000-0005-0000-0000-0000EF140000}"/>
    <cellStyle name="B_Right_HK_NBC@Dec2007(New Lapse)Final 23" xfId="5361" xr:uid="{00000000-0005-0000-0000-0000F0140000}"/>
    <cellStyle name="B_Right_HK_NBC@Dec2007(New Lapse)Final 3" xfId="5362" xr:uid="{00000000-0005-0000-0000-0000F1140000}"/>
    <cellStyle name="B_Right_HK_NBC@Dec2007(New Lapse)Final 4" xfId="5363" xr:uid="{00000000-0005-0000-0000-0000F2140000}"/>
    <cellStyle name="B_Right_HK_NBC@Dec2007(New Lapse)Final 5" xfId="5364" xr:uid="{00000000-0005-0000-0000-0000F3140000}"/>
    <cellStyle name="B_Right_HK_NBC@Dec2007(New Lapse)Final 6" xfId="5365" xr:uid="{00000000-0005-0000-0000-0000F4140000}"/>
    <cellStyle name="B_Right_HK_NBC@Dec2007(New Lapse)Final 7" xfId="5366" xr:uid="{00000000-0005-0000-0000-0000F5140000}"/>
    <cellStyle name="B_Right_HK_NBC@Dec2007(New Lapse)Final 8" xfId="5367" xr:uid="{00000000-0005-0000-0000-0000F6140000}"/>
    <cellStyle name="B_Right_HK_NBC@Dec2007(New Lapse)Final 9" xfId="5368" xr:uid="{00000000-0005-0000-0000-0000F7140000}"/>
    <cellStyle name="B_Right_HK_NBC@Dec2007(New Lapse)Final_PROD_DETAILS" xfId="5369" xr:uid="{00000000-0005-0000-0000-0000F8140000}"/>
    <cellStyle name="B_Right_HK_NBC@Dec2007(New Lapse)Final_SOLVENCY POSITION " xfId="5370" xr:uid="{00000000-0005-0000-0000-0000F9140000}"/>
    <cellStyle name="B_Right_PROD_DETAILS" xfId="5371" xr:uid="{00000000-0005-0000-0000-0000FA140000}"/>
    <cellStyle name="B_Right_SOLVENCY POSITION " xfId="5372" xr:uid="{00000000-0005-0000-0000-0000FB140000}"/>
    <cellStyle name="Bad 10" xfId="5373" xr:uid="{00000000-0005-0000-0000-0000FC140000}"/>
    <cellStyle name="Bad 11" xfId="5374" xr:uid="{00000000-0005-0000-0000-0000FD140000}"/>
    <cellStyle name="Bad 12" xfId="5375" xr:uid="{00000000-0005-0000-0000-0000FE140000}"/>
    <cellStyle name="Bad 13" xfId="5376" xr:uid="{00000000-0005-0000-0000-0000FF140000}"/>
    <cellStyle name="Bad 14" xfId="5377" xr:uid="{00000000-0005-0000-0000-000000150000}"/>
    <cellStyle name="Bad 15" xfId="5378" xr:uid="{00000000-0005-0000-0000-000001150000}"/>
    <cellStyle name="Bad 16" xfId="5379" xr:uid="{00000000-0005-0000-0000-000002150000}"/>
    <cellStyle name="Bad 17" xfId="5380" xr:uid="{00000000-0005-0000-0000-000003150000}"/>
    <cellStyle name="Bad 17 2" xfId="5381" xr:uid="{00000000-0005-0000-0000-000004150000}"/>
    <cellStyle name="Bad 17 3" xfId="5382" xr:uid="{00000000-0005-0000-0000-000005150000}"/>
    <cellStyle name="Bad 17 4" xfId="5383" xr:uid="{00000000-0005-0000-0000-000006150000}"/>
    <cellStyle name="Bad 17 5" xfId="5384" xr:uid="{00000000-0005-0000-0000-000007150000}"/>
    <cellStyle name="Bad 18" xfId="5385" xr:uid="{00000000-0005-0000-0000-000008150000}"/>
    <cellStyle name="Bad 18 2" xfId="5386" xr:uid="{00000000-0005-0000-0000-000009150000}"/>
    <cellStyle name="Bad 18 3" xfId="5387" xr:uid="{00000000-0005-0000-0000-00000A150000}"/>
    <cellStyle name="Bad 18 4" xfId="5388" xr:uid="{00000000-0005-0000-0000-00000B150000}"/>
    <cellStyle name="Bad 18 5" xfId="5389" xr:uid="{00000000-0005-0000-0000-00000C150000}"/>
    <cellStyle name="Bad 19" xfId="5390" xr:uid="{00000000-0005-0000-0000-00000D150000}"/>
    <cellStyle name="Bad 19 2" xfId="5391" xr:uid="{00000000-0005-0000-0000-00000E150000}"/>
    <cellStyle name="Bad 19 3" xfId="5392" xr:uid="{00000000-0005-0000-0000-00000F150000}"/>
    <cellStyle name="Bad 19 4" xfId="5393" xr:uid="{00000000-0005-0000-0000-000010150000}"/>
    <cellStyle name="Bad 19 5" xfId="5394" xr:uid="{00000000-0005-0000-0000-000011150000}"/>
    <cellStyle name="Bad 2" xfId="5395" xr:uid="{00000000-0005-0000-0000-000012150000}"/>
    <cellStyle name="Bad 20" xfId="5396" xr:uid="{00000000-0005-0000-0000-000013150000}"/>
    <cellStyle name="Bad 20 2" xfId="5397" xr:uid="{00000000-0005-0000-0000-000014150000}"/>
    <cellStyle name="Bad 20 3" xfId="5398" xr:uid="{00000000-0005-0000-0000-000015150000}"/>
    <cellStyle name="Bad 20 4" xfId="5399" xr:uid="{00000000-0005-0000-0000-000016150000}"/>
    <cellStyle name="Bad 20 5" xfId="5400" xr:uid="{00000000-0005-0000-0000-000017150000}"/>
    <cellStyle name="Bad 21" xfId="5401" xr:uid="{00000000-0005-0000-0000-000018150000}"/>
    <cellStyle name="Bad 21 2" xfId="5402" xr:uid="{00000000-0005-0000-0000-000019150000}"/>
    <cellStyle name="Bad 21 3" xfId="5403" xr:uid="{00000000-0005-0000-0000-00001A150000}"/>
    <cellStyle name="Bad 21 4" xfId="5404" xr:uid="{00000000-0005-0000-0000-00001B150000}"/>
    <cellStyle name="Bad 21 5" xfId="5405" xr:uid="{00000000-0005-0000-0000-00001C150000}"/>
    <cellStyle name="Bad 22" xfId="5406" xr:uid="{00000000-0005-0000-0000-00001D150000}"/>
    <cellStyle name="Bad 22 2" xfId="5407" xr:uid="{00000000-0005-0000-0000-00001E150000}"/>
    <cellStyle name="Bad 22 3" xfId="5408" xr:uid="{00000000-0005-0000-0000-00001F150000}"/>
    <cellStyle name="Bad 22 4" xfId="5409" xr:uid="{00000000-0005-0000-0000-000020150000}"/>
    <cellStyle name="Bad 22 5" xfId="5410" xr:uid="{00000000-0005-0000-0000-000021150000}"/>
    <cellStyle name="Bad 23" xfId="5411" xr:uid="{00000000-0005-0000-0000-000022150000}"/>
    <cellStyle name="Bad 24" xfId="5412" xr:uid="{00000000-0005-0000-0000-000023150000}"/>
    <cellStyle name="Bad 25" xfId="5413" xr:uid="{00000000-0005-0000-0000-000024150000}"/>
    <cellStyle name="Bad 26" xfId="5414" xr:uid="{00000000-0005-0000-0000-000025150000}"/>
    <cellStyle name="Bad 3" xfId="5415" xr:uid="{00000000-0005-0000-0000-000026150000}"/>
    <cellStyle name="Bad 4" xfId="5416" xr:uid="{00000000-0005-0000-0000-000027150000}"/>
    <cellStyle name="Bad 5" xfId="5417" xr:uid="{00000000-0005-0000-0000-000028150000}"/>
    <cellStyle name="Bad 6" xfId="5418" xr:uid="{00000000-0005-0000-0000-000029150000}"/>
    <cellStyle name="Bad 7" xfId="5419" xr:uid="{00000000-0005-0000-0000-00002A150000}"/>
    <cellStyle name="Bad 8" xfId="5420" xr:uid="{00000000-0005-0000-0000-00002B150000}"/>
    <cellStyle name="Bad 9" xfId="5421" xr:uid="{00000000-0005-0000-0000-00002C150000}"/>
    <cellStyle name="Calculation 10" xfId="5422" xr:uid="{00000000-0005-0000-0000-00002D150000}"/>
    <cellStyle name="Calculation 10 10" xfId="5423" xr:uid="{00000000-0005-0000-0000-00002E150000}"/>
    <cellStyle name="Calculation 10 11" xfId="5424" xr:uid="{00000000-0005-0000-0000-00002F150000}"/>
    <cellStyle name="Calculation 10 2" xfId="5425" xr:uid="{00000000-0005-0000-0000-000030150000}"/>
    <cellStyle name="Calculation 10 2 2" xfId="5426" xr:uid="{00000000-0005-0000-0000-000031150000}"/>
    <cellStyle name="Calculation 10 2 3" xfId="5427" xr:uid="{00000000-0005-0000-0000-000032150000}"/>
    <cellStyle name="Calculation 10 2 4" xfId="5428" xr:uid="{00000000-0005-0000-0000-000033150000}"/>
    <cellStyle name="Calculation 10 2 5" xfId="5429" xr:uid="{00000000-0005-0000-0000-000034150000}"/>
    <cellStyle name="Calculation 10 2 6" xfId="5430" xr:uid="{00000000-0005-0000-0000-000035150000}"/>
    <cellStyle name="Calculation 10 2 7" xfId="5431" xr:uid="{00000000-0005-0000-0000-000036150000}"/>
    <cellStyle name="Calculation 10 3" xfId="5432" xr:uid="{00000000-0005-0000-0000-000037150000}"/>
    <cellStyle name="Calculation 10 3 2" xfId="5433" xr:uid="{00000000-0005-0000-0000-000038150000}"/>
    <cellStyle name="Calculation 10 3 3" xfId="5434" xr:uid="{00000000-0005-0000-0000-000039150000}"/>
    <cellStyle name="Calculation 10 3 4" xfId="5435" xr:uid="{00000000-0005-0000-0000-00003A150000}"/>
    <cellStyle name="Calculation 10 3 5" xfId="5436" xr:uid="{00000000-0005-0000-0000-00003B150000}"/>
    <cellStyle name="Calculation 10 3 6" xfId="5437" xr:uid="{00000000-0005-0000-0000-00003C150000}"/>
    <cellStyle name="Calculation 10 3 7" xfId="5438" xr:uid="{00000000-0005-0000-0000-00003D150000}"/>
    <cellStyle name="Calculation 10 4" xfId="5439" xr:uid="{00000000-0005-0000-0000-00003E150000}"/>
    <cellStyle name="Calculation 10 4 2" xfId="5440" xr:uid="{00000000-0005-0000-0000-00003F150000}"/>
    <cellStyle name="Calculation 10 4 3" xfId="5441" xr:uid="{00000000-0005-0000-0000-000040150000}"/>
    <cellStyle name="Calculation 10 4 4" xfId="5442" xr:uid="{00000000-0005-0000-0000-000041150000}"/>
    <cellStyle name="Calculation 10 4 5" xfId="5443" xr:uid="{00000000-0005-0000-0000-000042150000}"/>
    <cellStyle name="Calculation 10 4 6" xfId="5444" xr:uid="{00000000-0005-0000-0000-000043150000}"/>
    <cellStyle name="Calculation 10 4 7" xfId="5445" xr:uid="{00000000-0005-0000-0000-000044150000}"/>
    <cellStyle name="Calculation 10 5" xfId="5446" xr:uid="{00000000-0005-0000-0000-000045150000}"/>
    <cellStyle name="Calculation 10 5 2" xfId="5447" xr:uid="{00000000-0005-0000-0000-000046150000}"/>
    <cellStyle name="Calculation 10 5 3" xfId="5448" xr:uid="{00000000-0005-0000-0000-000047150000}"/>
    <cellStyle name="Calculation 10 5 4" xfId="5449" xr:uid="{00000000-0005-0000-0000-000048150000}"/>
    <cellStyle name="Calculation 10 5 5" xfId="5450" xr:uid="{00000000-0005-0000-0000-000049150000}"/>
    <cellStyle name="Calculation 10 5 6" xfId="5451" xr:uid="{00000000-0005-0000-0000-00004A150000}"/>
    <cellStyle name="Calculation 10 5 7" xfId="5452" xr:uid="{00000000-0005-0000-0000-00004B150000}"/>
    <cellStyle name="Calculation 10 6" xfId="5453" xr:uid="{00000000-0005-0000-0000-00004C150000}"/>
    <cellStyle name="Calculation 10 7" xfId="5454" xr:uid="{00000000-0005-0000-0000-00004D150000}"/>
    <cellStyle name="Calculation 10 8" xfId="5455" xr:uid="{00000000-0005-0000-0000-00004E150000}"/>
    <cellStyle name="Calculation 10 9" xfId="5456" xr:uid="{00000000-0005-0000-0000-00004F150000}"/>
    <cellStyle name="Calculation 11" xfId="5457" xr:uid="{00000000-0005-0000-0000-000050150000}"/>
    <cellStyle name="Calculation 11 10" xfId="5458" xr:uid="{00000000-0005-0000-0000-000051150000}"/>
    <cellStyle name="Calculation 11 11" xfId="5459" xr:uid="{00000000-0005-0000-0000-000052150000}"/>
    <cellStyle name="Calculation 11 2" xfId="5460" xr:uid="{00000000-0005-0000-0000-000053150000}"/>
    <cellStyle name="Calculation 11 2 2" xfId="5461" xr:uid="{00000000-0005-0000-0000-000054150000}"/>
    <cellStyle name="Calculation 11 2 3" xfId="5462" xr:uid="{00000000-0005-0000-0000-000055150000}"/>
    <cellStyle name="Calculation 11 2 4" xfId="5463" xr:uid="{00000000-0005-0000-0000-000056150000}"/>
    <cellStyle name="Calculation 11 2 5" xfId="5464" xr:uid="{00000000-0005-0000-0000-000057150000}"/>
    <cellStyle name="Calculation 11 2 6" xfId="5465" xr:uid="{00000000-0005-0000-0000-000058150000}"/>
    <cellStyle name="Calculation 11 2 7" xfId="5466" xr:uid="{00000000-0005-0000-0000-000059150000}"/>
    <cellStyle name="Calculation 11 3" xfId="5467" xr:uid="{00000000-0005-0000-0000-00005A150000}"/>
    <cellStyle name="Calculation 11 3 2" xfId="5468" xr:uid="{00000000-0005-0000-0000-00005B150000}"/>
    <cellStyle name="Calculation 11 3 3" xfId="5469" xr:uid="{00000000-0005-0000-0000-00005C150000}"/>
    <cellStyle name="Calculation 11 3 4" xfId="5470" xr:uid="{00000000-0005-0000-0000-00005D150000}"/>
    <cellStyle name="Calculation 11 3 5" xfId="5471" xr:uid="{00000000-0005-0000-0000-00005E150000}"/>
    <cellStyle name="Calculation 11 3 6" xfId="5472" xr:uid="{00000000-0005-0000-0000-00005F150000}"/>
    <cellStyle name="Calculation 11 3 7" xfId="5473" xr:uid="{00000000-0005-0000-0000-000060150000}"/>
    <cellStyle name="Calculation 11 4" xfId="5474" xr:uid="{00000000-0005-0000-0000-000061150000}"/>
    <cellStyle name="Calculation 11 4 2" xfId="5475" xr:uid="{00000000-0005-0000-0000-000062150000}"/>
    <cellStyle name="Calculation 11 4 3" xfId="5476" xr:uid="{00000000-0005-0000-0000-000063150000}"/>
    <cellStyle name="Calculation 11 4 4" xfId="5477" xr:uid="{00000000-0005-0000-0000-000064150000}"/>
    <cellStyle name="Calculation 11 4 5" xfId="5478" xr:uid="{00000000-0005-0000-0000-000065150000}"/>
    <cellStyle name="Calculation 11 4 6" xfId="5479" xr:uid="{00000000-0005-0000-0000-000066150000}"/>
    <cellStyle name="Calculation 11 4 7" xfId="5480" xr:uid="{00000000-0005-0000-0000-000067150000}"/>
    <cellStyle name="Calculation 11 5" xfId="5481" xr:uid="{00000000-0005-0000-0000-000068150000}"/>
    <cellStyle name="Calculation 11 5 2" xfId="5482" xr:uid="{00000000-0005-0000-0000-000069150000}"/>
    <cellStyle name="Calculation 11 5 3" xfId="5483" xr:uid="{00000000-0005-0000-0000-00006A150000}"/>
    <cellStyle name="Calculation 11 5 4" xfId="5484" xr:uid="{00000000-0005-0000-0000-00006B150000}"/>
    <cellStyle name="Calculation 11 5 5" xfId="5485" xr:uid="{00000000-0005-0000-0000-00006C150000}"/>
    <cellStyle name="Calculation 11 5 6" xfId="5486" xr:uid="{00000000-0005-0000-0000-00006D150000}"/>
    <cellStyle name="Calculation 11 5 7" xfId="5487" xr:uid="{00000000-0005-0000-0000-00006E150000}"/>
    <cellStyle name="Calculation 11 6" xfId="5488" xr:uid="{00000000-0005-0000-0000-00006F150000}"/>
    <cellStyle name="Calculation 11 7" xfId="5489" xr:uid="{00000000-0005-0000-0000-000070150000}"/>
    <cellStyle name="Calculation 11 8" xfId="5490" xr:uid="{00000000-0005-0000-0000-000071150000}"/>
    <cellStyle name="Calculation 11 9" xfId="5491" xr:uid="{00000000-0005-0000-0000-000072150000}"/>
    <cellStyle name="Calculation 12" xfId="5492" xr:uid="{00000000-0005-0000-0000-000073150000}"/>
    <cellStyle name="Calculation 12 10" xfId="5493" xr:uid="{00000000-0005-0000-0000-000074150000}"/>
    <cellStyle name="Calculation 12 11" xfId="5494" xr:uid="{00000000-0005-0000-0000-000075150000}"/>
    <cellStyle name="Calculation 12 2" xfId="5495" xr:uid="{00000000-0005-0000-0000-000076150000}"/>
    <cellStyle name="Calculation 12 2 2" xfId="5496" xr:uid="{00000000-0005-0000-0000-000077150000}"/>
    <cellStyle name="Calculation 12 2 3" xfId="5497" xr:uid="{00000000-0005-0000-0000-000078150000}"/>
    <cellStyle name="Calculation 12 2 4" xfId="5498" xr:uid="{00000000-0005-0000-0000-000079150000}"/>
    <cellStyle name="Calculation 12 2 5" xfId="5499" xr:uid="{00000000-0005-0000-0000-00007A150000}"/>
    <cellStyle name="Calculation 12 2 6" xfId="5500" xr:uid="{00000000-0005-0000-0000-00007B150000}"/>
    <cellStyle name="Calculation 12 2 7" xfId="5501" xr:uid="{00000000-0005-0000-0000-00007C150000}"/>
    <cellStyle name="Calculation 12 3" xfId="5502" xr:uid="{00000000-0005-0000-0000-00007D150000}"/>
    <cellStyle name="Calculation 12 3 2" xfId="5503" xr:uid="{00000000-0005-0000-0000-00007E150000}"/>
    <cellStyle name="Calculation 12 3 3" xfId="5504" xr:uid="{00000000-0005-0000-0000-00007F150000}"/>
    <cellStyle name="Calculation 12 3 4" xfId="5505" xr:uid="{00000000-0005-0000-0000-000080150000}"/>
    <cellStyle name="Calculation 12 3 5" xfId="5506" xr:uid="{00000000-0005-0000-0000-000081150000}"/>
    <cellStyle name="Calculation 12 3 6" xfId="5507" xr:uid="{00000000-0005-0000-0000-000082150000}"/>
    <cellStyle name="Calculation 12 3 7" xfId="5508" xr:uid="{00000000-0005-0000-0000-000083150000}"/>
    <cellStyle name="Calculation 12 4" xfId="5509" xr:uid="{00000000-0005-0000-0000-000084150000}"/>
    <cellStyle name="Calculation 12 4 2" xfId="5510" xr:uid="{00000000-0005-0000-0000-000085150000}"/>
    <cellStyle name="Calculation 12 4 3" xfId="5511" xr:uid="{00000000-0005-0000-0000-000086150000}"/>
    <cellStyle name="Calculation 12 4 4" xfId="5512" xr:uid="{00000000-0005-0000-0000-000087150000}"/>
    <cellStyle name="Calculation 12 4 5" xfId="5513" xr:uid="{00000000-0005-0000-0000-000088150000}"/>
    <cellStyle name="Calculation 12 4 6" xfId="5514" xr:uid="{00000000-0005-0000-0000-000089150000}"/>
    <cellStyle name="Calculation 12 4 7" xfId="5515" xr:uid="{00000000-0005-0000-0000-00008A150000}"/>
    <cellStyle name="Calculation 12 5" xfId="5516" xr:uid="{00000000-0005-0000-0000-00008B150000}"/>
    <cellStyle name="Calculation 12 5 2" xfId="5517" xr:uid="{00000000-0005-0000-0000-00008C150000}"/>
    <cellStyle name="Calculation 12 5 3" xfId="5518" xr:uid="{00000000-0005-0000-0000-00008D150000}"/>
    <cellStyle name="Calculation 12 5 4" xfId="5519" xr:uid="{00000000-0005-0000-0000-00008E150000}"/>
    <cellStyle name="Calculation 12 5 5" xfId="5520" xr:uid="{00000000-0005-0000-0000-00008F150000}"/>
    <cellStyle name="Calculation 12 5 6" xfId="5521" xr:uid="{00000000-0005-0000-0000-000090150000}"/>
    <cellStyle name="Calculation 12 5 7" xfId="5522" xr:uid="{00000000-0005-0000-0000-000091150000}"/>
    <cellStyle name="Calculation 12 6" xfId="5523" xr:uid="{00000000-0005-0000-0000-000092150000}"/>
    <cellStyle name="Calculation 12 7" xfId="5524" xr:uid="{00000000-0005-0000-0000-000093150000}"/>
    <cellStyle name="Calculation 12 8" xfId="5525" xr:uid="{00000000-0005-0000-0000-000094150000}"/>
    <cellStyle name="Calculation 12 9" xfId="5526" xr:uid="{00000000-0005-0000-0000-000095150000}"/>
    <cellStyle name="Calculation 13" xfId="5527" xr:uid="{00000000-0005-0000-0000-000096150000}"/>
    <cellStyle name="Calculation 13 10" xfId="5528" xr:uid="{00000000-0005-0000-0000-000097150000}"/>
    <cellStyle name="Calculation 13 11" xfId="5529" xr:uid="{00000000-0005-0000-0000-000098150000}"/>
    <cellStyle name="Calculation 13 2" xfId="5530" xr:uid="{00000000-0005-0000-0000-000099150000}"/>
    <cellStyle name="Calculation 13 2 2" xfId="5531" xr:uid="{00000000-0005-0000-0000-00009A150000}"/>
    <cellStyle name="Calculation 13 2 3" xfId="5532" xr:uid="{00000000-0005-0000-0000-00009B150000}"/>
    <cellStyle name="Calculation 13 2 4" xfId="5533" xr:uid="{00000000-0005-0000-0000-00009C150000}"/>
    <cellStyle name="Calculation 13 2 5" xfId="5534" xr:uid="{00000000-0005-0000-0000-00009D150000}"/>
    <cellStyle name="Calculation 13 2 6" xfId="5535" xr:uid="{00000000-0005-0000-0000-00009E150000}"/>
    <cellStyle name="Calculation 13 2 7" xfId="5536" xr:uid="{00000000-0005-0000-0000-00009F150000}"/>
    <cellStyle name="Calculation 13 3" xfId="5537" xr:uid="{00000000-0005-0000-0000-0000A0150000}"/>
    <cellStyle name="Calculation 13 3 2" xfId="5538" xr:uid="{00000000-0005-0000-0000-0000A1150000}"/>
    <cellStyle name="Calculation 13 3 3" xfId="5539" xr:uid="{00000000-0005-0000-0000-0000A2150000}"/>
    <cellStyle name="Calculation 13 3 4" xfId="5540" xr:uid="{00000000-0005-0000-0000-0000A3150000}"/>
    <cellStyle name="Calculation 13 3 5" xfId="5541" xr:uid="{00000000-0005-0000-0000-0000A4150000}"/>
    <cellStyle name="Calculation 13 3 6" xfId="5542" xr:uid="{00000000-0005-0000-0000-0000A5150000}"/>
    <cellStyle name="Calculation 13 3 7" xfId="5543" xr:uid="{00000000-0005-0000-0000-0000A6150000}"/>
    <cellStyle name="Calculation 13 4" xfId="5544" xr:uid="{00000000-0005-0000-0000-0000A7150000}"/>
    <cellStyle name="Calculation 13 4 2" xfId="5545" xr:uid="{00000000-0005-0000-0000-0000A8150000}"/>
    <cellStyle name="Calculation 13 4 3" xfId="5546" xr:uid="{00000000-0005-0000-0000-0000A9150000}"/>
    <cellStyle name="Calculation 13 4 4" xfId="5547" xr:uid="{00000000-0005-0000-0000-0000AA150000}"/>
    <cellStyle name="Calculation 13 4 5" xfId="5548" xr:uid="{00000000-0005-0000-0000-0000AB150000}"/>
    <cellStyle name="Calculation 13 4 6" xfId="5549" xr:uid="{00000000-0005-0000-0000-0000AC150000}"/>
    <cellStyle name="Calculation 13 4 7" xfId="5550" xr:uid="{00000000-0005-0000-0000-0000AD150000}"/>
    <cellStyle name="Calculation 13 5" xfId="5551" xr:uid="{00000000-0005-0000-0000-0000AE150000}"/>
    <cellStyle name="Calculation 13 5 2" xfId="5552" xr:uid="{00000000-0005-0000-0000-0000AF150000}"/>
    <cellStyle name="Calculation 13 5 3" xfId="5553" xr:uid="{00000000-0005-0000-0000-0000B0150000}"/>
    <cellStyle name="Calculation 13 5 4" xfId="5554" xr:uid="{00000000-0005-0000-0000-0000B1150000}"/>
    <cellStyle name="Calculation 13 5 5" xfId="5555" xr:uid="{00000000-0005-0000-0000-0000B2150000}"/>
    <cellStyle name="Calculation 13 5 6" xfId="5556" xr:uid="{00000000-0005-0000-0000-0000B3150000}"/>
    <cellStyle name="Calculation 13 5 7" xfId="5557" xr:uid="{00000000-0005-0000-0000-0000B4150000}"/>
    <cellStyle name="Calculation 13 6" xfId="5558" xr:uid="{00000000-0005-0000-0000-0000B5150000}"/>
    <cellStyle name="Calculation 13 7" xfId="5559" xr:uid="{00000000-0005-0000-0000-0000B6150000}"/>
    <cellStyle name="Calculation 13 8" xfId="5560" xr:uid="{00000000-0005-0000-0000-0000B7150000}"/>
    <cellStyle name="Calculation 13 9" xfId="5561" xr:uid="{00000000-0005-0000-0000-0000B8150000}"/>
    <cellStyle name="Calculation 14" xfId="5562" xr:uid="{00000000-0005-0000-0000-0000B9150000}"/>
    <cellStyle name="Calculation 14 10" xfId="5563" xr:uid="{00000000-0005-0000-0000-0000BA150000}"/>
    <cellStyle name="Calculation 14 11" xfId="5564" xr:uid="{00000000-0005-0000-0000-0000BB150000}"/>
    <cellStyle name="Calculation 14 2" xfId="5565" xr:uid="{00000000-0005-0000-0000-0000BC150000}"/>
    <cellStyle name="Calculation 14 2 2" xfId="5566" xr:uid="{00000000-0005-0000-0000-0000BD150000}"/>
    <cellStyle name="Calculation 14 2 3" xfId="5567" xr:uid="{00000000-0005-0000-0000-0000BE150000}"/>
    <cellStyle name="Calculation 14 2 4" xfId="5568" xr:uid="{00000000-0005-0000-0000-0000BF150000}"/>
    <cellStyle name="Calculation 14 2 5" xfId="5569" xr:uid="{00000000-0005-0000-0000-0000C0150000}"/>
    <cellStyle name="Calculation 14 2 6" xfId="5570" xr:uid="{00000000-0005-0000-0000-0000C1150000}"/>
    <cellStyle name="Calculation 14 2 7" xfId="5571" xr:uid="{00000000-0005-0000-0000-0000C2150000}"/>
    <cellStyle name="Calculation 14 3" xfId="5572" xr:uid="{00000000-0005-0000-0000-0000C3150000}"/>
    <cellStyle name="Calculation 14 3 2" xfId="5573" xr:uid="{00000000-0005-0000-0000-0000C4150000}"/>
    <cellStyle name="Calculation 14 3 3" xfId="5574" xr:uid="{00000000-0005-0000-0000-0000C5150000}"/>
    <cellStyle name="Calculation 14 3 4" xfId="5575" xr:uid="{00000000-0005-0000-0000-0000C6150000}"/>
    <cellStyle name="Calculation 14 3 5" xfId="5576" xr:uid="{00000000-0005-0000-0000-0000C7150000}"/>
    <cellStyle name="Calculation 14 3 6" xfId="5577" xr:uid="{00000000-0005-0000-0000-0000C8150000}"/>
    <cellStyle name="Calculation 14 3 7" xfId="5578" xr:uid="{00000000-0005-0000-0000-0000C9150000}"/>
    <cellStyle name="Calculation 14 4" xfId="5579" xr:uid="{00000000-0005-0000-0000-0000CA150000}"/>
    <cellStyle name="Calculation 14 4 2" xfId="5580" xr:uid="{00000000-0005-0000-0000-0000CB150000}"/>
    <cellStyle name="Calculation 14 4 3" xfId="5581" xr:uid="{00000000-0005-0000-0000-0000CC150000}"/>
    <cellStyle name="Calculation 14 4 4" xfId="5582" xr:uid="{00000000-0005-0000-0000-0000CD150000}"/>
    <cellStyle name="Calculation 14 4 5" xfId="5583" xr:uid="{00000000-0005-0000-0000-0000CE150000}"/>
    <cellStyle name="Calculation 14 4 6" xfId="5584" xr:uid="{00000000-0005-0000-0000-0000CF150000}"/>
    <cellStyle name="Calculation 14 4 7" xfId="5585" xr:uid="{00000000-0005-0000-0000-0000D0150000}"/>
    <cellStyle name="Calculation 14 5" xfId="5586" xr:uid="{00000000-0005-0000-0000-0000D1150000}"/>
    <cellStyle name="Calculation 14 5 2" xfId="5587" xr:uid="{00000000-0005-0000-0000-0000D2150000}"/>
    <cellStyle name="Calculation 14 5 3" xfId="5588" xr:uid="{00000000-0005-0000-0000-0000D3150000}"/>
    <cellStyle name="Calculation 14 5 4" xfId="5589" xr:uid="{00000000-0005-0000-0000-0000D4150000}"/>
    <cellStyle name="Calculation 14 5 5" xfId="5590" xr:uid="{00000000-0005-0000-0000-0000D5150000}"/>
    <cellStyle name="Calculation 14 5 6" xfId="5591" xr:uid="{00000000-0005-0000-0000-0000D6150000}"/>
    <cellStyle name="Calculation 14 5 7" xfId="5592" xr:uid="{00000000-0005-0000-0000-0000D7150000}"/>
    <cellStyle name="Calculation 14 6" xfId="5593" xr:uid="{00000000-0005-0000-0000-0000D8150000}"/>
    <cellStyle name="Calculation 14 7" xfId="5594" xr:uid="{00000000-0005-0000-0000-0000D9150000}"/>
    <cellStyle name="Calculation 14 8" xfId="5595" xr:uid="{00000000-0005-0000-0000-0000DA150000}"/>
    <cellStyle name="Calculation 14 9" xfId="5596" xr:uid="{00000000-0005-0000-0000-0000DB150000}"/>
    <cellStyle name="Calculation 15" xfId="5597" xr:uid="{00000000-0005-0000-0000-0000DC150000}"/>
    <cellStyle name="Calculation 15 10" xfId="5598" xr:uid="{00000000-0005-0000-0000-0000DD150000}"/>
    <cellStyle name="Calculation 15 11" xfId="5599" xr:uid="{00000000-0005-0000-0000-0000DE150000}"/>
    <cellStyle name="Calculation 15 2" xfId="5600" xr:uid="{00000000-0005-0000-0000-0000DF150000}"/>
    <cellStyle name="Calculation 15 2 2" xfId="5601" xr:uid="{00000000-0005-0000-0000-0000E0150000}"/>
    <cellStyle name="Calculation 15 2 3" xfId="5602" xr:uid="{00000000-0005-0000-0000-0000E1150000}"/>
    <cellStyle name="Calculation 15 2 4" xfId="5603" xr:uid="{00000000-0005-0000-0000-0000E2150000}"/>
    <cellStyle name="Calculation 15 2 5" xfId="5604" xr:uid="{00000000-0005-0000-0000-0000E3150000}"/>
    <cellStyle name="Calculation 15 2 6" xfId="5605" xr:uid="{00000000-0005-0000-0000-0000E4150000}"/>
    <cellStyle name="Calculation 15 2 7" xfId="5606" xr:uid="{00000000-0005-0000-0000-0000E5150000}"/>
    <cellStyle name="Calculation 15 3" xfId="5607" xr:uid="{00000000-0005-0000-0000-0000E6150000}"/>
    <cellStyle name="Calculation 15 3 2" xfId="5608" xr:uid="{00000000-0005-0000-0000-0000E7150000}"/>
    <cellStyle name="Calculation 15 3 3" xfId="5609" xr:uid="{00000000-0005-0000-0000-0000E8150000}"/>
    <cellStyle name="Calculation 15 3 4" xfId="5610" xr:uid="{00000000-0005-0000-0000-0000E9150000}"/>
    <cellStyle name="Calculation 15 3 5" xfId="5611" xr:uid="{00000000-0005-0000-0000-0000EA150000}"/>
    <cellStyle name="Calculation 15 3 6" xfId="5612" xr:uid="{00000000-0005-0000-0000-0000EB150000}"/>
    <cellStyle name="Calculation 15 3 7" xfId="5613" xr:uid="{00000000-0005-0000-0000-0000EC150000}"/>
    <cellStyle name="Calculation 15 4" xfId="5614" xr:uid="{00000000-0005-0000-0000-0000ED150000}"/>
    <cellStyle name="Calculation 15 4 2" xfId="5615" xr:uid="{00000000-0005-0000-0000-0000EE150000}"/>
    <cellStyle name="Calculation 15 4 3" xfId="5616" xr:uid="{00000000-0005-0000-0000-0000EF150000}"/>
    <cellStyle name="Calculation 15 4 4" xfId="5617" xr:uid="{00000000-0005-0000-0000-0000F0150000}"/>
    <cellStyle name="Calculation 15 4 5" xfId="5618" xr:uid="{00000000-0005-0000-0000-0000F1150000}"/>
    <cellStyle name="Calculation 15 4 6" xfId="5619" xr:uid="{00000000-0005-0000-0000-0000F2150000}"/>
    <cellStyle name="Calculation 15 4 7" xfId="5620" xr:uid="{00000000-0005-0000-0000-0000F3150000}"/>
    <cellStyle name="Calculation 15 5" xfId="5621" xr:uid="{00000000-0005-0000-0000-0000F4150000}"/>
    <cellStyle name="Calculation 15 5 2" xfId="5622" xr:uid="{00000000-0005-0000-0000-0000F5150000}"/>
    <cellStyle name="Calculation 15 5 3" xfId="5623" xr:uid="{00000000-0005-0000-0000-0000F6150000}"/>
    <cellStyle name="Calculation 15 5 4" xfId="5624" xr:uid="{00000000-0005-0000-0000-0000F7150000}"/>
    <cellStyle name="Calculation 15 5 5" xfId="5625" xr:uid="{00000000-0005-0000-0000-0000F8150000}"/>
    <cellStyle name="Calculation 15 5 6" xfId="5626" xr:uid="{00000000-0005-0000-0000-0000F9150000}"/>
    <cellStyle name="Calculation 15 5 7" xfId="5627" xr:uid="{00000000-0005-0000-0000-0000FA150000}"/>
    <cellStyle name="Calculation 15 6" xfId="5628" xr:uid="{00000000-0005-0000-0000-0000FB150000}"/>
    <cellStyle name="Calculation 15 7" xfId="5629" xr:uid="{00000000-0005-0000-0000-0000FC150000}"/>
    <cellStyle name="Calculation 15 8" xfId="5630" xr:uid="{00000000-0005-0000-0000-0000FD150000}"/>
    <cellStyle name="Calculation 15 9" xfId="5631" xr:uid="{00000000-0005-0000-0000-0000FE150000}"/>
    <cellStyle name="Calculation 16" xfId="5632" xr:uid="{00000000-0005-0000-0000-0000FF150000}"/>
    <cellStyle name="Calculation 16 10" xfId="5633" xr:uid="{00000000-0005-0000-0000-000000160000}"/>
    <cellStyle name="Calculation 16 11" xfId="5634" xr:uid="{00000000-0005-0000-0000-000001160000}"/>
    <cellStyle name="Calculation 16 2" xfId="5635" xr:uid="{00000000-0005-0000-0000-000002160000}"/>
    <cellStyle name="Calculation 16 2 2" xfId="5636" xr:uid="{00000000-0005-0000-0000-000003160000}"/>
    <cellStyle name="Calculation 16 2 3" xfId="5637" xr:uid="{00000000-0005-0000-0000-000004160000}"/>
    <cellStyle name="Calculation 16 2 4" xfId="5638" xr:uid="{00000000-0005-0000-0000-000005160000}"/>
    <cellStyle name="Calculation 16 2 5" xfId="5639" xr:uid="{00000000-0005-0000-0000-000006160000}"/>
    <cellStyle name="Calculation 16 2 6" xfId="5640" xr:uid="{00000000-0005-0000-0000-000007160000}"/>
    <cellStyle name="Calculation 16 2 7" xfId="5641" xr:uid="{00000000-0005-0000-0000-000008160000}"/>
    <cellStyle name="Calculation 16 3" xfId="5642" xr:uid="{00000000-0005-0000-0000-000009160000}"/>
    <cellStyle name="Calculation 16 3 2" xfId="5643" xr:uid="{00000000-0005-0000-0000-00000A160000}"/>
    <cellStyle name="Calculation 16 3 3" xfId="5644" xr:uid="{00000000-0005-0000-0000-00000B160000}"/>
    <cellStyle name="Calculation 16 3 4" xfId="5645" xr:uid="{00000000-0005-0000-0000-00000C160000}"/>
    <cellStyle name="Calculation 16 3 5" xfId="5646" xr:uid="{00000000-0005-0000-0000-00000D160000}"/>
    <cellStyle name="Calculation 16 3 6" xfId="5647" xr:uid="{00000000-0005-0000-0000-00000E160000}"/>
    <cellStyle name="Calculation 16 3 7" xfId="5648" xr:uid="{00000000-0005-0000-0000-00000F160000}"/>
    <cellStyle name="Calculation 16 4" xfId="5649" xr:uid="{00000000-0005-0000-0000-000010160000}"/>
    <cellStyle name="Calculation 16 4 2" xfId="5650" xr:uid="{00000000-0005-0000-0000-000011160000}"/>
    <cellStyle name="Calculation 16 4 3" xfId="5651" xr:uid="{00000000-0005-0000-0000-000012160000}"/>
    <cellStyle name="Calculation 16 4 4" xfId="5652" xr:uid="{00000000-0005-0000-0000-000013160000}"/>
    <cellStyle name="Calculation 16 4 5" xfId="5653" xr:uid="{00000000-0005-0000-0000-000014160000}"/>
    <cellStyle name="Calculation 16 4 6" xfId="5654" xr:uid="{00000000-0005-0000-0000-000015160000}"/>
    <cellStyle name="Calculation 16 4 7" xfId="5655" xr:uid="{00000000-0005-0000-0000-000016160000}"/>
    <cellStyle name="Calculation 16 5" xfId="5656" xr:uid="{00000000-0005-0000-0000-000017160000}"/>
    <cellStyle name="Calculation 16 5 2" xfId="5657" xr:uid="{00000000-0005-0000-0000-000018160000}"/>
    <cellStyle name="Calculation 16 5 3" xfId="5658" xr:uid="{00000000-0005-0000-0000-000019160000}"/>
    <cellStyle name="Calculation 16 5 4" xfId="5659" xr:uid="{00000000-0005-0000-0000-00001A160000}"/>
    <cellStyle name="Calculation 16 5 5" xfId="5660" xr:uid="{00000000-0005-0000-0000-00001B160000}"/>
    <cellStyle name="Calculation 16 5 6" xfId="5661" xr:uid="{00000000-0005-0000-0000-00001C160000}"/>
    <cellStyle name="Calculation 16 5 7" xfId="5662" xr:uid="{00000000-0005-0000-0000-00001D160000}"/>
    <cellStyle name="Calculation 16 6" xfId="5663" xr:uid="{00000000-0005-0000-0000-00001E160000}"/>
    <cellStyle name="Calculation 16 7" xfId="5664" xr:uid="{00000000-0005-0000-0000-00001F160000}"/>
    <cellStyle name="Calculation 16 8" xfId="5665" xr:uid="{00000000-0005-0000-0000-000020160000}"/>
    <cellStyle name="Calculation 16 9" xfId="5666" xr:uid="{00000000-0005-0000-0000-000021160000}"/>
    <cellStyle name="Calculation 17" xfId="5667" xr:uid="{00000000-0005-0000-0000-000022160000}"/>
    <cellStyle name="Calculation 17 10" xfId="5668" xr:uid="{00000000-0005-0000-0000-000023160000}"/>
    <cellStyle name="Calculation 17 11" xfId="5669" xr:uid="{00000000-0005-0000-0000-000024160000}"/>
    <cellStyle name="Calculation 17 2" xfId="5670" xr:uid="{00000000-0005-0000-0000-000025160000}"/>
    <cellStyle name="Calculation 17 2 2" xfId="5671" xr:uid="{00000000-0005-0000-0000-000026160000}"/>
    <cellStyle name="Calculation 17 2 3" xfId="5672" xr:uid="{00000000-0005-0000-0000-000027160000}"/>
    <cellStyle name="Calculation 17 2 4" xfId="5673" xr:uid="{00000000-0005-0000-0000-000028160000}"/>
    <cellStyle name="Calculation 17 2 5" xfId="5674" xr:uid="{00000000-0005-0000-0000-000029160000}"/>
    <cellStyle name="Calculation 17 2 6" xfId="5675" xr:uid="{00000000-0005-0000-0000-00002A160000}"/>
    <cellStyle name="Calculation 17 2 7" xfId="5676" xr:uid="{00000000-0005-0000-0000-00002B160000}"/>
    <cellStyle name="Calculation 17 3" xfId="5677" xr:uid="{00000000-0005-0000-0000-00002C160000}"/>
    <cellStyle name="Calculation 17 3 2" xfId="5678" xr:uid="{00000000-0005-0000-0000-00002D160000}"/>
    <cellStyle name="Calculation 17 3 3" xfId="5679" xr:uid="{00000000-0005-0000-0000-00002E160000}"/>
    <cellStyle name="Calculation 17 3 4" xfId="5680" xr:uid="{00000000-0005-0000-0000-00002F160000}"/>
    <cellStyle name="Calculation 17 3 5" xfId="5681" xr:uid="{00000000-0005-0000-0000-000030160000}"/>
    <cellStyle name="Calculation 17 3 6" xfId="5682" xr:uid="{00000000-0005-0000-0000-000031160000}"/>
    <cellStyle name="Calculation 17 3 7" xfId="5683" xr:uid="{00000000-0005-0000-0000-000032160000}"/>
    <cellStyle name="Calculation 17 4" xfId="5684" xr:uid="{00000000-0005-0000-0000-000033160000}"/>
    <cellStyle name="Calculation 17 4 2" xfId="5685" xr:uid="{00000000-0005-0000-0000-000034160000}"/>
    <cellStyle name="Calculation 17 4 3" xfId="5686" xr:uid="{00000000-0005-0000-0000-000035160000}"/>
    <cellStyle name="Calculation 17 4 4" xfId="5687" xr:uid="{00000000-0005-0000-0000-000036160000}"/>
    <cellStyle name="Calculation 17 4 5" xfId="5688" xr:uid="{00000000-0005-0000-0000-000037160000}"/>
    <cellStyle name="Calculation 17 4 6" xfId="5689" xr:uid="{00000000-0005-0000-0000-000038160000}"/>
    <cellStyle name="Calculation 17 4 7" xfId="5690" xr:uid="{00000000-0005-0000-0000-000039160000}"/>
    <cellStyle name="Calculation 17 5" xfId="5691" xr:uid="{00000000-0005-0000-0000-00003A160000}"/>
    <cellStyle name="Calculation 17 5 2" xfId="5692" xr:uid="{00000000-0005-0000-0000-00003B160000}"/>
    <cellStyle name="Calculation 17 5 3" xfId="5693" xr:uid="{00000000-0005-0000-0000-00003C160000}"/>
    <cellStyle name="Calculation 17 5 4" xfId="5694" xr:uid="{00000000-0005-0000-0000-00003D160000}"/>
    <cellStyle name="Calculation 17 5 5" xfId="5695" xr:uid="{00000000-0005-0000-0000-00003E160000}"/>
    <cellStyle name="Calculation 17 5 6" xfId="5696" xr:uid="{00000000-0005-0000-0000-00003F160000}"/>
    <cellStyle name="Calculation 17 5 7" xfId="5697" xr:uid="{00000000-0005-0000-0000-000040160000}"/>
    <cellStyle name="Calculation 17 6" xfId="5698" xr:uid="{00000000-0005-0000-0000-000041160000}"/>
    <cellStyle name="Calculation 17 7" xfId="5699" xr:uid="{00000000-0005-0000-0000-000042160000}"/>
    <cellStyle name="Calculation 17 8" xfId="5700" xr:uid="{00000000-0005-0000-0000-000043160000}"/>
    <cellStyle name="Calculation 17 9" xfId="5701" xr:uid="{00000000-0005-0000-0000-000044160000}"/>
    <cellStyle name="Calculation 18" xfId="5702" xr:uid="{00000000-0005-0000-0000-000045160000}"/>
    <cellStyle name="Calculation 18 10" xfId="5703" xr:uid="{00000000-0005-0000-0000-000046160000}"/>
    <cellStyle name="Calculation 18 11" xfId="5704" xr:uid="{00000000-0005-0000-0000-000047160000}"/>
    <cellStyle name="Calculation 18 2" xfId="5705" xr:uid="{00000000-0005-0000-0000-000048160000}"/>
    <cellStyle name="Calculation 18 2 2" xfId="5706" xr:uid="{00000000-0005-0000-0000-000049160000}"/>
    <cellStyle name="Calculation 18 2 3" xfId="5707" xr:uid="{00000000-0005-0000-0000-00004A160000}"/>
    <cellStyle name="Calculation 18 2 4" xfId="5708" xr:uid="{00000000-0005-0000-0000-00004B160000}"/>
    <cellStyle name="Calculation 18 2 5" xfId="5709" xr:uid="{00000000-0005-0000-0000-00004C160000}"/>
    <cellStyle name="Calculation 18 2 6" xfId="5710" xr:uid="{00000000-0005-0000-0000-00004D160000}"/>
    <cellStyle name="Calculation 18 2 7" xfId="5711" xr:uid="{00000000-0005-0000-0000-00004E160000}"/>
    <cellStyle name="Calculation 18 3" xfId="5712" xr:uid="{00000000-0005-0000-0000-00004F160000}"/>
    <cellStyle name="Calculation 18 3 2" xfId="5713" xr:uid="{00000000-0005-0000-0000-000050160000}"/>
    <cellStyle name="Calculation 18 3 3" xfId="5714" xr:uid="{00000000-0005-0000-0000-000051160000}"/>
    <cellStyle name="Calculation 18 3 4" xfId="5715" xr:uid="{00000000-0005-0000-0000-000052160000}"/>
    <cellStyle name="Calculation 18 3 5" xfId="5716" xr:uid="{00000000-0005-0000-0000-000053160000}"/>
    <cellStyle name="Calculation 18 3 6" xfId="5717" xr:uid="{00000000-0005-0000-0000-000054160000}"/>
    <cellStyle name="Calculation 18 3 7" xfId="5718" xr:uid="{00000000-0005-0000-0000-000055160000}"/>
    <cellStyle name="Calculation 18 4" xfId="5719" xr:uid="{00000000-0005-0000-0000-000056160000}"/>
    <cellStyle name="Calculation 18 4 2" xfId="5720" xr:uid="{00000000-0005-0000-0000-000057160000}"/>
    <cellStyle name="Calculation 18 4 3" xfId="5721" xr:uid="{00000000-0005-0000-0000-000058160000}"/>
    <cellStyle name="Calculation 18 4 4" xfId="5722" xr:uid="{00000000-0005-0000-0000-000059160000}"/>
    <cellStyle name="Calculation 18 4 5" xfId="5723" xr:uid="{00000000-0005-0000-0000-00005A160000}"/>
    <cellStyle name="Calculation 18 4 6" xfId="5724" xr:uid="{00000000-0005-0000-0000-00005B160000}"/>
    <cellStyle name="Calculation 18 4 7" xfId="5725" xr:uid="{00000000-0005-0000-0000-00005C160000}"/>
    <cellStyle name="Calculation 18 5" xfId="5726" xr:uid="{00000000-0005-0000-0000-00005D160000}"/>
    <cellStyle name="Calculation 18 5 2" xfId="5727" xr:uid="{00000000-0005-0000-0000-00005E160000}"/>
    <cellStyle name="Calculation 18 5 3" xfId="5728" xr:uid="{00000000-0005-0000-0000-00005F160000}"/>
    <cellStyle name="Calculation 18 5 4" xfId="5729" xr:uid="{00000000-0005-0000-0000-000060160000}"/>
    <cellStyle name="Calculation 18 5 5" xfId="5730" xr:uid="{00000000-0005-0000-0000-000061160000}"/>
    <cellStyle name="Calculation 18 5 6" xfId="5731" xr:uid="{00000000-0005-0000-0000-000062160000}"/>
    <cellStyle name="Calculation 18 5 7" xfId="5732" xr:uid="{00000000-0005-0000-0000-000063160000}"/>
    <cellStyle name="Calculation 18 6" xfId="5733" xr:uid="{00000000-0005-0000-0000-000064160000}"/>
    <cellStyle name="Calculation 18 7" xfId="5734" xr:uid="{00000000-0005-0000-0000-000065160000}"/>
    <cellStyle name="Calculation 18 8" xfId="5735" xr:uid="{00000000-0005-0000-0000-000066160000}"/>
    <cellStyle name="Calculation 18 9" xfId="5736" xr:uid="{00000000-0005-0000-0000-000067160000}"/>
    <cellStyle name="Calculation 19" xfId="5737" xr:uid="{00000000-0005-0000-0000-000068160000}"/>
    <cellStyle name="Calculation 19 10" xfId="5738" xr:uid="{00000000-0005-0000-0000-000069160000}"/>
    <cellStyle name="Calculation 19 11" xfId="5739" xr:uid="{00000000-0005-0000-0000-00006A160000}"/>
    <cellStyle name="Calculation 19 2" xfId="5740" xr:uid="{00000000-0005-0000-0000-00006B160000}"/>
    <cellStyle name="Calculation 19 2 2" xfId="5741" xr:uid="{00000000-0005-0000-0000-00006C160000}"/>
    <cellStyle name="Calculation 19 2 3" xfId="5742" xr:uid="{00000000-0005-0000-0000-00006D160000}"/>
    <cellStyle name="Calculation 19 2 4" xfId="5743" xr:uid="{00000000-0005-0000-0000-00006E160000}"/>
    <cellStyle name="Calculation 19 2 5" xfId="5744" xr:uid="{00000000-0005-0000-0000-00006F160000}"/>
    <cellStyle name="Calculation 19 2 6" xfId="5745" xr:uid="{00000000-0005-0000-0000-000070160000}"/>
    <cellStyle name="Calculation 19 2 7" xfId="5746" xr:uid="{00000000-0005-0000-0000-000071160000}"/>
    <cellStyle name="Calculation 19 3" xfId="5747" xr:uid="{00000000-0005-0000-0000-000072160000}"/>
    <cellStyle name="Calculation 19 3 2" xfId="5748" xr:uid="{00000000-0005-0000-0000-000073160000}"/>
    <cellStyle name="Calculation 19 3 3" xfId="5749" xr:uid="{00000000-0005-0000-0000-000074160000}"/>
    <cellStyle name="Calculation 19 3 4" xfId="5750" xr:uid="{00000000-0005-0000-0000-000075160000}"/>
    <cellStyle name="Calculation 19 3 5" xfId="5751" xr:uid="{00000000-0005-0000-0000-000076160000}"/>
    <cellStyle name="Calculation 19 3 6" xfId="5752" xr:uid="{00000000-0005-0000-0000-000077160000}"/>
    <cellStyle name="Calculation 19 3 7" xfId="5753" xr:uid="{00000000-0005-0000-0000-000078160000}"/>
    <cellStyle name="Calculation 19 4" xfId="5754" xr:uid="{00000000-0005-0000-0000-000079160000}"/>
    <cellStyle name="Calculation 19 4 2" xfId="5755" xr:uid="{00000000-0005-0000-0000-00007A160000}"/>
    <cellStyle name="Calculation 19 4 3" xfId="5756" xr:uid="{00000000-0005-0000-0000-00007B160000}"/>
    <cellStyle name="Calculation 19 4 4" xfId="5757" xr:uid="{00000000-0005-0000-0000-00007C160000}"/>
    <cellStyle name="Calculation 19 4 5" xfId="5758" xr:uid="{00000000-0005-0000-0000-00007D160000}"/>
    <cellStyle name="Calculation 19 4 6" xfId="5759" xr:uid="{00000000-0005-0000-0000-00007E160000}"/>
    <cellStyle name="Calculation 19 4 7" xfId="5760" xr:uid="{00000000-0005-0000-0000-00007F160000}"/>
    <cellStyle name="Calculation 19 5" xfId="5761" xr:uid="{00000000-0005-0000-0000-000080160000}"/>
    <cellStyle name="Calculation 19 5 2" xfId="5762" xr:uid="{00000000-0005-0000-0000-000081160000}"/>
    <cellStyle name="Calculation 19 5 3" xfId="5763" xr:uid="{00000000-0005-0000-0000-000082160000}"/>
    <cellStyle name="Calculation 19 5 4" xfId="5764" xr:uid="{00000000-0005-0000-0000-000083160000}"/>
    <cellStyle name="Calculation 19 5 5" xfId="5765" xr:uid="{00000000-0005-0000-0000-000084160000}"/>
    <cellStyle name="Calculation 19 5 6" xfId="5766" xr:uid="{00000000-0005-0000-0000-000085160000}"/>
    <cellStyle name="Calculation 19 5 7" xfId="5767" xr:uid="{00000000-0005-0000-0000-000086160000}"/>
    <cellStyle name="Calculation 19 6" xfId="5768" xr:uid="{00000000-0005-0000-0000-000087160000}"/>
    <cellStyle name="Calculation 19 7" xfId="5769" xr:uid="{00000000-0005-0000-0000-000088160000}"/>
    <cellStyle name="Calculation 19 8" xfId="5770" xr:uid="{00000000-0005-0000-0000-000089160000}"/>
    <cellStyle name="Calculation 19 9" xfId="5771" xr:uid="{00000000-0005-0000-0000-00008A160000}"/>
    <cellStyle name="Calculation 2" xfId="5772" xr:uid="{00000000-0005-0000-0000-00008B160000}"/>
    <cellStyle name="Calculation 2 10" xfId="5773" xr:uid="{00000000-0005-0000-0000-00008C160000}"/>
    <cellStyle name="Calculation 2 11" xfId="5774" xr:uid="{00000000-0005-0000-0000-00008D160000}"/>
    <cellStyle name="Calculation 2 2" xfId="5775" xr:uid="{00000000-0005-0000-0000-00008E160000}"/>
    <cellStyle name="Calculation 2 2 2" xfId="5776" xr:uid="{00000000-0005-0000-0000-00008F160000}"/>
    <cellStyle name="Calculation 2 2 3" xfId="5777" xr:uid="{00000000-0005-0000-0000-000090160000}"/>
    <cellStyle name="Calculation 2 2 4" xfId="5778" xr:uid="{00000000-0005-0000-0000-000091160000}"/>
    <cellStyle name="Calculation 2 2 5" xfId="5779" xr:uid="{00000000-0005-0000-0000-000092160000}"/>
    <cellStyle name="Calculation 2 2 6" xfId="5780" xr:uid="{00000000-0005-0000-0000-000093160000}"/>
    <cellStyle name="Calculation 2 2 7" xfId="5781" xr:uid="{00000000-0005-0000-0000-000094160000}"/>
    <cellStyle name="Calculation 2 3" xfId="5782" xr:uid="{00000000-0005-0000-0000-000095160000}"/>
    <cellStyle name="Calculation 2 3 2" xfId="5783" xr:uid="{00000000-0005-0000-0000-000096160000}"/>
    <cellStyle name="Calculation 2 3 3" xfId="5784" xr:uid="{00000000-0005-0000-0000-000097160000}"/>
    <cellStyle name="Calculation 2 3 4" xfId="5785" xr:uid="{00000000-0005-0000-0000-000098160000}"/>
    <cellStyle name="Calculation 2 3 5" xfId="5786" xr:uid="{00000000-0005-0000-0000-000099160000}"/>
    <cellStyle name="Calculation 2 3 6" xfId="5787" xr:uid="{00000000-0005-0000-0000-00009A160000}"/>
    <cellStyle name="Calculation 2 3 7" xfId="5788" xr:uid="{00000000-0005-0000-0000-00009B160000}"/>
    <cellStyle name="Calculation 2 4" xfId="5789" xr:uid="{00000000-0005-0000-0000-00009C160000}"/>
    <cellStyle name="Calculation 2 4 2" xfId="5790" xr:uid="{00000000-0005-0000-0000-00009D160000}"/>
    <cellStyle name="Calculation 2 4 3" xfId="5791" xr:uid="{00000000-0005-0000-0000-00009E160000}"/>
    <cellStyle name="Calculation 2 4 4" xfId="5792" xr:uid="{00000000-0005-0000-0000-00009F160000}"/>
    <cellStyle name="Calculation 2 4 5" xfId="5793" xr:uid="{00000000-0005-0000-0000-0000A0160000}"/>
    <cellStyle name="Calculation 2 4 6" xfId="5794" xr:uid="{00000000-0005-0000-0000-0000A1160000}"/>
    <cellStyle name="Calculation 2 4 7" xfId="5795" xr:uid="{00000000-0005-0000-0000-0000A2160000}"/>
    <cellStyle name="Calculation 2 5" xfId="5796" xr:uid="{00000000-0005-0000-0000-0000A3160000}"/>
    <cellStyle name="Calculation 2 5 2" xfId="5797" xr:uid="{00000000-0005-0000-0000-0000A4160000}"/>
    <cellStyle name="Calculation 2 5 3" xfId="5798" xr:uid="{00000000-0005-0000-0000-0000A5160000}"/>
    <cellStyle name="Calculation 2 5 4" xfId="5799" xr:uid="{00000000-0005-0000-0000-0000A6160000}"/>
    <cellStyle name="Calculation 2 5 5" xfId="5800" xr:uid="{00000000-0005-0000-0000-0000A7160000}"/>
    <cellStyle name="Calculation 2 5 6" xfId="5801" xr:uid="{00000000-0005-0000-0000-0000A8160000}"/>
    <cellStyle name="Calculation 2 5 7" xfId="5802" xr:uid="{00000000-0005-0000-0000-0000A9160000}"/>
    <cellStyle name="Calculation 2 6" xfId="5803" xr:uid="{00000000-0005-0000-0000-0000AA160000}"/>
    <cellStyle name="Calculation 2 7" xfId="5804" xr:uid="{00000000-0005-0000-0000-0000AB160000}"/>
    <cellStyle name="Calculation 2 8" xfId="5805" xr:uid="{00000000-0005-0000-0000-0000AC160000}"/>
    <cellStyle name="Calculation 2 9" xfId="5806" xr:uid="{00000000-0005-0000-0000-0000AD160000}"/>
    <cellStyle name="Calculation 20" xfId="5807" xr:uid="{00000000-0005-0000-0000-0000AE160000}"/>
    <cellStyle name="Calculation 20 10" xfId="5808" xr:uid="{00000000-0005-0000-0000-0000AF160000}"/>
    <cellStyle name="Calculation 20 11" xfId="5809" xr:uid="{00000000-0005-0000-0000-0000B0160000}"/>
    <cellStyle name="Calculation 20 2" xfId="5810" xr:uid="{00000000-0005-0000-0000-0000B1160000}"/>
    <cellStyle name="Calculation 20 2 2" xfId="5811" xr:uid="{00000000-0005-0000-0000-0000B2160000}"/>
    <cellStyle name="Calculation 20 2 3" xfId="5812" xr:uid="{00000000-0005-0000-0000-0000B3160000}"/>
    <cellStyle name="Calculation 20 2 4" xfId="5813" xr:uid="{00000000-0005-0000-0000-0000B4160000}"/>
    <cellStyle name="Calculation 20 2 5" xfId="5814" xr:uid="{00000000-0005-0000-0000-0000B5160000}"/>
    <cellStyle name="Calculation 20 2 6" xfId="5815" xr:uid="{00000000-0005-0000-0000-0000B6160000}"/>
    <cellStyle name="Calculation 20 2 7" xfId="5816" xr:uid="{00000000-0005-0000-0000-0000B7160000}"/>
    <cellStyle name="Calculation 20 3" xfId="5817" xr:uid="{00000000-0005-0000-0000-0000B8160000}"/>
    <cellStyle name="Calculation 20 3 2" xfId="5818" xr:uid="{00000000-0005-0000-0000-0000B9160000}"/>
    <cellStyle name="Calculation 20 3 3" xfId="5819" xr:uid="{00000000-0005-0000-0000-0000BA160000}"/>
    <cellStyle name="Calculation 20 3 4" xfId="5820" xr:uid="{00000000-0005-0000-0000-0000BB160000}"/>
    <cellStyle name="Calculation 20 3 5" xfId="5821" xr:uid="{00000000-0005-0000-0000-0000BC160000}"/>
    <cellStyle name="Calculation 20 3 6" xfId="5822" xr:uid="{00000000-0005-0000-0000-0000BD160000}"/>
    <cellStyle name="Calculation 20 3 7" xfId="5823" xr:uid="{00000000-0005-0000-0000-0000BE160000}"/>
    <cellStyle name="Calculation 20 4" xfId="5824" xr:uid="{00000000-0005-0000-0000-0000BF160000}"/>
    <cellStyle name="Calculation 20 4 2" xfId="5825" xr:uid="{00000000-0005-0000-0000-0000C0160000}"/>
    <cellStyle name="Calculation 20 4 3" xfId="5826" xr:uid="{00000000-0005-0000-0000-0000C1160000}"/>
    <cellStyle name="Calculation 20 4 4" xfId="5827" xr:uid="{00000000-0005-0000-0000-0000C2160000}"/>
    <cellStyle name="Calculation 20 4 5" xfId="5828" xr:uid="{00000000-0005-0000-0000-0000C3160000}"/>
    <cellStyle name="Calculation 20 4 6" xfId="5829" xr:uid="{00000000-0005-0000-0000-0000C4160000}"/>
    <cellStyle name="Calculation 20 4 7" xfId="5830" xr:uid="{00000000-0005-0000-0000-0000C5160000}"/>
    <cellStyle name="Calculation 20 5" xfId="5831" xr:uid="{00000000-0005-0000-0000-0000C6160000}"/>
    <cellStyle name="Calculation 20 5 2" xfId="5832" xr:uid="{00000000-0005-0000-0000-0000C7160000}"/>
    <cellStyle name="Calculation 20 5 3" xfId="5833" xr:uid="{00000000-0005-0000-0000-0000C8160000}"/>
    <cellStyle name="Calculation 20 5 4" xfId="5834" xr:uid="{00000000-0005-0000-0000-0000C9160000}"/>
    <cellStyle name="Calculation 20 5 5" xfId="5835" xr:uid="{00000000-0005-0000-0000-0000CA160000}"/>
    <cellStyle name="Calculation 20 5 6" xfId="5836" xr:uid="{00000000-0005-0000-0000-0000CB160000}"/>
    <cellStyle name="Calculation 20 5 7" xfId="5837" xr:uid="{00000000-0005-0000-0000-0000CC160000}"/>
    <cellStyle name="Calculation 20 6" xfId="5838" xr:uid="{00000000-0005-0000-0000-0000CD160000}"/>
    <cellStyle name="Calculation 20 7" xfId="5839" xr:uid="{00000000-0005-0000-0000-0000CE160000}"/>
    <cellStyle name="Calculation 20 8" xfId="5840" xr:uid="{00000000-0005-0000-0000-0000CF160000}"/>
    <cellStyle name="Calculation 20 9" xfId="5841" xr:uid="{00000000-0005-0000-0000-0000D0160000}"/>
    <cellStyle name="Calculation 21" xfId="5842" xr:uid="{00000000-0005-0000-0000-0000D1160000}"/>
    <cellStyle name="Calculation 21 10" xfId="5843" xr:uid="{00000000-0005-0000-0000-0000D2160000}"/>
    <cellStyle name="Calculation 21 11" xfId="5844" xr:uid="{00000000-0005-0000-0000-0000D3160000}"/>
    <cellStyle name="Calculation 21 2" xfId="5845" xr:uid="{00000000-0005-0000-0000-0000D4160000}"/>
    <cellStyle name="Calculation 21 2 2" xfId="5846" xr:uid="{00000000-0005-0000-0000-0000D5160000}"/>
    <cellStyle name="Calculation 21 2 3" xfId="5847" xr:uid="{00000000-0005-0000-0000-0000D6160000}"/>
    <cellStyle name="Calculation 21 2 4" xfId="5848" xr:uid="{00000000-0005-0000-0000-0000D7160000}"/>
    <cellStyle name="Calculation 21 2 5" xfId="5849" xr:uid="{00000000-0005-0000-0000-0000D8160000}"/>
    <cellStyle name="Calculation 21 2 6" xfId="5850" xr:uid="{00000000-0005-0000-0000-0000D9160000}"/>
    <cellStyle name="Calculation 21 2 7" xfId="5851" xr:uid="{00000000-0005-0000-0000-0000DA160000}"/>
    <cellStyle name="Calculation 21 3" xfId="5852" xr:uid="{00000000-0005-0000-0000-0000DB160000}"/>
    <cellStyle name="Calculation 21 3 2" xfId="5853" xr:uid="{00000000-0005-0000-0000-0000DC160000}"/>
    <cellStyle name="Calculation 21 3 3" xfId="5854" xr:uid="{00000000-0005-0000-0000-0000DD160000}"/>
    <cellStyle name="Calculation 21 3 4" xfId="5855" xr:uid="{00000000-0005-0000-0000-0000DE160000}"/>
    <cellStyle name="Calculation 21 3 5" xfId="5856" xr:uid="{00000000-0005-0000-0000-0000DF160000}"/>
    <cellStyle name="Calculation 21 3 6" xfId="5857" xr:uid="{00000000-0005-0000-0000-0000E0160000}"/>
    <cellStyle name="Calculation 21 3 7" xfId="5858" xr:uid="{00000000-0005-0000-0000-0000E1160000}"/>
    <cellStyle name="Calculation 21 4" xfId="5859" xr:uid="{00000000-0005-0000-0000-0000E2160000}"/>
    <cellStyle name="Calculation 21 4 2" xfId="5860" xr:uid="{00000000-0005-0000-0000-0000E3160000}"/>
    <cellStyle name="Calculation 21 4 3" xfId="5861" xr:uid="{00000000-0005-0000-0000-0000E4160000}"/>
    <cellStyle name="Calculation 21 4 4" xfId="5862" xr:uid="{00000000-0005-0000-0000-0000E5160000}"/>
    <cellStyle name="Calculation 21 4 5" xfId="5863" xr:uid="{00000000-0005-0000-0000-0000E6160000}"/>
    <cellStyle name="Calculation 21 4 6" xfId="5864" xr:uid="{00000000-0005-0000-0000-0000E7160000}"/>
    <cellStyle name="Calculation 21 4 7" xfId="5865" xr:uid="{00000000-0005-0000-0000-0000E8160000}"/>
    <cellStyle name="Calculation 21 5" xfId="5866" xr:uid="{00000000-0005-0000-0000-0000E9160000}"/>
    <cellStyle name="Calculation 21 5 2" xfId="5867" xr:uid="{00000000-0005-0000-0000-0000EA160000}"/>
    <cellStyle name="Calculation 21 5 3" xfId="5868" xr:uid="{00000000-0005-0000-0000-0000EB160000}"/>
    <cellStyle name="Calculation 21 5 4" xfId="5869" xr:uid="{00000000-0005-0000-0000-0000EC160000}"/>
    <cellStyle name="Calculation 21 5 5" xfId="5870" xr:uid="{00000000-0005-0000-0000-0000ED160000}"/>
    <cellStyle name="Calculation 21 5 6" xfId="5871" xr:uid="{00000000-0005-0000-0000-0000EE160000}"/>
    <cellStyle name="Calculation 21 5 7" xfId="5872" xr:uid="{00000000-0005-0000-0000-0000EF160000}"/>
    <cellStyle name="Calculation 21 6" xfId="5873" xr:uid="{00000000-0005-0000-0000-0000F0160000}"/>
    <cellStyle name="Calculation 21 7" xfId="5874" xr:uid="{00000000-0005-0000-0000-0000F1160000}"/>
    <cellStyle name="Calculation 21 8" xfId="5875" xr:uid="{00000000-0005-0000-0000-0000F2160000}"/>
    <cellStyle name="Calculation 21 9" xfId="5876" xr:uid="{00000000-0005-0000-0000-0000F3160000}"/>
    <cellStyle name="Calculation 22" xfId="5877" xr:uid="{00000000-0005-0000-0000-0000F4160000}"/>
    <cellStyle name="Calculation 22 10" xfId="5878" xr:uid="{00000000-0005-0000-0000-0000F5160000}"/>
    <cellStyle name="Calculation 22 11" xfId="5879" xr:uid="{00000000-0005-0000-0000-0000F6160000}"/>
    <cellStyle name="Calculation 22 2" xfId="5880" xr:uid="{00000000-0005-0000-0000-0000F7160000}"/>
    <cellStyle name="Calculation 22 2 2" xfId="5881" xr:uid="{00000000-0005-0000-0000-0000F8160000}"/>
    <cellStyle name="Calculation 22 2 3" xfId="5882" xr:uid="{00000000-0005-0000-0000-0000F9160000}"/>
    <cellStyle name="Calculation 22 2 4" xfId="5883" xr:uid="{00000000-0005-0000-0000-0000FA160000}"/>
    <cellStyle name="Calculation 22 2 5" xfId="5884" xr:uid="{00000000-0005-0000-0000-0000FB160000}"/>
    <cellStyle name="Calculation 22 2 6" xfId="5885" xr:uid="{00000000-0005-0000-0000-0000FC160000}"/>
    <cellStyle name="Calculation 22 2 7" xfId="5886" xr:uid="{00000000-0005-0000-0000-0000FD160000}"/>
    <cellStyle name="Calculation 22 3" xfId="5887" xr:uid="{00000000-0005-0000-0000-0000FE160000}"/>
    <cellStyle name="Calculation 22 3 2" xfId="5888" xr:uid="{00000000-0005-0000-0000-0000FF160000}"/>
    <cellStyle name="Calculation 22 3 3" xfId="5889" xr:uid="{00000000-0005-0000-0000-000000170000}"/>
    <cellStyle name="Calculation 22 3 4" xfId="5890" xr:uid="{00000000-0005-0000-0000-000001170000}"/>
    <cellStyle name="Calculation 22 3 5" xfId="5891" xr:uid="{00000000-0005-0000-0000-000002170000}"/>
    <cellStyle name="Calculation 22 3 6" xfId="5892" xr:uid="{00000000-0005-0000-0000-000003170000}"/>
    <cellStyle name="Calculation 22 3 7" xfId="5893" xr:uid="{00000000-0005-0000-0000-000004170000}"/>
    <cellStyle name="Calculation 22 4" xfId="5894" xr:uid="{00000000-0005-0000-0000-000005170000}"/>
    <cellStyle name="Calculation 22 4 2" xfId="5895" xr:uid="{00000000-0005-0000-0000-000006170000}"/>
    <cellStyle name="Calculation 22 4 3" xfId="5896" xr:uid="{00000000-0005-0000-0000-000007170000}"/>
    <cellStyle name="Calculation 22 4 4" xfId="5897" xr:uid="{00000000-0005-0000-0000-000008170000}"/>
    <cellStyle name="Calculation 22 4 5" xfId="5898" xr:uid="{00000000-0005-0000-0000-000009170000}"/>
    <cellStyle name="Calculation 22 4 6" xfId="5899" xr:uid="{00000000-0005-0000-0000-00000A170000}"/>
    <cellStyle name="Calculation 22 4 7" xfId="5900" xr:uid="{00000000-0005-0000-0000-00000B170000}"/>
    <cellStyle name="Calculation 22 5" xfId="5901" xr:uid="{00000000-0005-0000-0000-00000C170000}"/>
    <cellStyle name="Calculation 22 5 2" xfId="5902" xr:uid="{00000000-0005-0000-0000-00000D170000}"/>
    <cellStyle name="Calculation 22 5 3" xfId="5903" xr:uid="{00000000-0005-0000-0000-00000E170000}"/>
    <cellStyle name="Calculation 22 5 4" xfId="5904" xr:uid="{00000000-0005-0000-0000-00000F170000}"/>
    <cellStyle name="Calculation 22 5 5" xfId="5905" xr:uid="{00000000-0005-0000-0000-000010170000}"/>
    <cellStyle name="Calculation 22 5 6" xfId="5906" xr:uid="{00000000-0005-0000-0000-000011170000}"/>
    <cellStyle name="Calculation 22 5 7" xfId="5907" xr:uid="{00000000-0005-0000-0000-000012170000}"/>
    <cellStyle name="Calculation 22 6" xfId="5908" xr:uid="{00000000-0005-0000-0000-000013170000}"/>
    <cellStyle name="Calculation 22 7" xfId="5909" xr:uid="{00000000-0005-0000-0000-000014170000}"/>
    <cellStyle name="Calculation 22 8" xfId="5910" xr:uid="{00000000-0005-0000-0000-000015170000}"/>
    <cellStyle name="Calculation 22 9" xfId="5911" xr:uid="{00000000-0005-0000-0000-000016170000}"/>
    <cellStyle name="Calculation 23" xfId="5912" xr:uid="{00000000-0005-0000-0000-000017170000}"/>
    <cellStyle name="Calculation 23 2" xfId="5913" xr:uid="{00000000-0005-0000-0000-000018170000}"/>
    <cellStyle name="Calculation 23 3" xfId="5914" xr:uid="{00000000-0005-0000-0000-000019170000}"/>
    <cellStyle name="Calculation 23 4" xfId="5915" xr:uid="{00000000-0005-0000-0000-00001A170000}"/>
    <cellStyle name="Calculation 23 5" xfId="5916" xr:uid="{00000000-0005-0000-0000-00001B170000}"/>
    <cellStyle name="Calculation 23 6" xfId="5917" xr:uid="{00000000-0005-0000-0000-00001C170000}"/>
    <cellStyle name="Calculation 23 7" xfId="5918" xr:uid="{00000000-0005-0000-0000-00001D170000}"/>
    <cellStyle name="Calculation 24" xfId="5919" xr:uid="{00000000-0005-0000-0000-00001E170000}"/>
    <cellStyle name="Calculation 24 2" xfId="5920" xr:uid="{00000000-0005-0000-0000-00001F170000}"/>
    <cellStyle name="Calculation 24 3" xfId="5921" xr:uid="{00000000-0005-0000-0000-000020170000}"/>
    <cellStyle name="Calculation 24 4" xfId="5922" xr:uid="{00000000-0005-0000-0000-000021170000}"/>
    <cellStyle name="Calculation 24 5" xfId="5923" xr:uid="{00000000-0005-0000-0000-000022170000}"/>
    <cellStyle name="Calculation 24 6" xfId="5924" xr:uid="{00000000-0005-0000-0000-000023170000}"/>
    <cellStyle name="Calculation 24 7" xfId="5925" xr:uid="{00000000-0005-0000-0000-000024170000}"/>
    <cellStyle name="Calculation 25" xfId="5926" xr:uid="{00000000-0005-0000-0000-000025170000}"/>
    <cellStyle name="Calculation 25 2" xfId="5927" xr:uid="{00000000-0005-0000-0000-000026170000}"/>
    <cellStyle name="Calculation 25 3" xfId="5928" xr:uid="{00000000-0005-0000-0000-000027170000}"/>
    <cellStyle name="Calculation 25 4" xfId="5929" xr:uid="{00000000-0005-0000-0000-000028170000}"/>
    <cellStyle name="Calculation 25 5" xfId="5930" xr:uid="{00000000-0005-0000-0000-000029170000}"/>
    <cellStyle name="Calculation 25 6" xfId="5931" xr:uid="{00000000-0005-0000-0000-00002A170000}"/>
    <cellStyle name="Calculation 25 7" xfId="5932" xr:uid="{00000000-0005-0000-0000-00002B170000}"/>
    <cellStyle name="Calculation 26" xfId="5933" xr:uid="{00000000-0005-0000-0000-00002C170000}"/>
    <cellStyle name="Calculation 26 2" xfId="5934" xr:uid="{00000000-0005-0000-0000-00002D170000}"/>
    <cellStyle name="Calculation 26 3" xfId="5935" xr:uid="{00000000-0005-0000-0000-00002E170000}"/>
    <cellStyle name="Calculation 26 4" xfId="5936" xr:uid="{00000000-0005-0000-0000-00002F170000}"/>
    <cellStyle name="Calculation 26 5" xfId="5937" xr:uid="{00000000-0005-0000-0000-000030170000}"/>
    <cellStyle name="Calculation 26 6" xfId="5938" xr:uid="{00000000-0005-0000-0000-000031170000}"/>
    <cellStyle name="Calculation 26 7" xfId="5939" xr:uid="{00000000-0005-0000-0000-000032170000}"/>
    <cellStyle name="Calculation 3" xfId="5940" xr:uid="{00000000-0005-0000-0000-000033170000}"/>
    <cellStyle name="Calculation 3 10" xfId="5941" xr:uid="{00000000-0005-0000-0000-000034170000}"/>
    <cellStyle name="Calculation 3 11" xfId="5942" xr:uid="{00000000-0005-0000-0000-000035170000}"/>
    <cellStyle name="Calculation 3 2" xfId="5943" xr:uid="{00000000-0005-0000-0000-000036170000}"/>
    <cellStyle name="Calculation 3 2 2" xfId="5944" xr:uid="{00000000-0005-0000-0000-000037170000}"/>
    <cellStyle name="Calculation 3 2 3" xfId="5945" xr:uid="{00000000-0005-0000-0000-000038170000}"/>
    <cellStyle name="Calculation 3 2 4" xfId="5946" xr:uid="{00000000-0005-0000-0000-000039170000}"/>
    <cellStyle name="Calculation 3 2 5" xfId="5947" xr:uid="{00000000-0005-0000-0000-00003A170000}"/>
    <cellStyle name="Calculation 3 2 6" xfId="5948" xr:uid="{00000000-0005-0000-0000-00003B170000}"/>
    <cellStyle name="Calculation 3 2 7" xfId="5949" xr:uid="{00000000-0005-0000-0000-00003C170000}"/>
    <cellStyle name="Calculation 3 3" xfId="5950" xr:uid="{00000000-0005-0000-0000-00003D170000}"/>
    <cellStyle name="Calculation 3 3 2" xfId="5951" xr:uid="{00000000-0005-0000-0000-00003E170000}"/>
    <cellStyle name="Calculation 3 3 3" xfId="5952" xr:uid="{00000000-0005-0000-0000-00003F170000}"/>
    <cellStyle name="Calculation 3 3 4" xfId="5953" xr:uid="{00000000-0005-0000-0000-000040170000}"/>
    <cellStyle name="Calculation 3 3 5" xfId="5954" xr:uid="{00000000-0005-0000-0000-000041170000}"/>
    <cellStyle name="Calculation 3 3 6" xfId="5955" xr:uid="{00000000-0005-0000-0000-000042170000}"/>
    <cellStyle name="Calculation 3 3 7" xfId="5956" xr:uid="{00000000-0005-0000-0000-000043170000}"/>
    <cellStyle name="Calculation 3 4" xfId="5957" xr:uid="{00000000-0005-0000-0000-000044170000}"/>
    <cellStyle name="Calculation 3 4 2" xfId="5958" xr:uid="{00000000-0005-0000-0000-000045170000}"/>
    <cellStyle name="Calculation 3 4 3" xfId="5959" xr:uid="{00000000-0005-0000-0000-000046170000}"/>
    <cellStyle name="Calculation 3 4 4" xfId="5960" xr:uid="{00000000-0005-0000-0000-000047170000}"/>
    <cellStyle name="Calculation 3 4 5" xfId="5961" xr:uid="{00000000-0005-0000-0000-000048170000}"/>
    <cellStyle name="Calculation 3 4 6" xfId="5962" xr:uid="{00000000-0005-0000-0000-000049170000}"/>
    <cellStyle name="Calculation 3 4 7" xfId="5963" xr:uid="{00000000-0005-0000-0000-00004A170000}"/>
    <cellStyle name="Calculation 3 5" xfId="5964" xr:uid="{00000000-0005-0000-0000-00004B170000}"/>
    <cellStyle name="Calculation 3 5 2" xfId="5965" xr:uid="{00000000-0005-0000-0000-00004C170000}"/>
    <cellStyle name="Calculation 3 5 3" xfId="5966" xr:uid="{00000000-0005-0000-0000-00004D170000}"/>
    <cellStyle name="Calculation 3 5 4" xfId="5967" xr:uid="{00000000-0005-0000-0000-00004E170000}"/>
    <cellStyle name="Calculation 3 5 5" xfId="5968" xr:uid="{00000000-0005-0000-0000-00004F170000}"/>
    <cellStyle name="Calculation 3 5 6" xfId="5969" xr:uid="{00000000-0005-0000-0000-000050170000}"/>
    <cellStyle name="Calculation 3 5 7" xfId="5970" xr:uid="{00000000-0005-0000-0000-000051170000}"/>
    <cellStyle name="Calculation 3 6" xfId="5971" xr:uid="{00000000-0005-0000-0000-000052170000}"/>
    <cellStyle name="Calculation 3 7" xfId="5972" xr:uid="{00000000-0005-0000-0000-000053170000}"/>
    <cellStyle name="Calculation 3 8" xfId="5973" xr:uid="{00000000-0005-0000-0000-000054170000}"/>
    <cellStyle name="Calculation 3 9" xfId="5974" xr:uid="{00000000-0005-0000-0000-000055170000}"/>
    <cellStyle name="Calculation 4" xfId="5975" xr:uid="{00000000-0005-0000-0000-000056170000}"/>
    <cellStyle name="Calculation 4 10" xfId="5976" xr:uid="{00000000-0005-0000-0000-000057170000}"/>
    <cellStyle name="Calculation 4 11" xfId="5977" xr:uid="{00000000-0005-0000-0000-000058170000}"/>
    <cellStyle name="Calculation 4 2" xfId="5978" xr:uid="{00000000-0005-0000-0000-000059170000}"/>
    <cellStyle name="Calculation 4 2 2" xfId="5979" xr:uid="{00000000-0005-0000-0000-00005A170000}"/>
    <cellStyle name="Calculation 4 2 3" xfId="5980" xr:uid="{00000000-0005-0000-0000-00005B170000}"/>
    <cellStyle name="Calculation 4 2 4" xfId="5981" xr:uid="{00000000-0005-0000-0000-00005C170000}"/>
    <cellStyle name="Calculation 4 2 5" xfId="5982" xr:uid="{00000000-0005-0000-0000-00005D170000}"/>
    <cellStyle name="Calculation 4 2 6" xfId="5983" xr:uid="{00000000-0005-0000-0000-00005E170000}"/>
    <cellStyle name="Calculation 4 2 7" xfId="5984" xr:uid="{00000000-0005-0000-0000-00005F170000}"/>
    <cellStyle name="Calculation 4 3" xfId="5985" xr:uid="{00000000-0005-0000-0000-000060170000}"/>
    <cellStyle name="Calculation 4 3 2" xfId="5986" xr:uid="{00000000-0005-0000-0000-000061170000}"/>
    <cellStyle name="Calculation 4 3 3" xfId="5987" xr:uid="{00000000-0005-0000-0000-000062170000}"/>
    <cellStyle name="Calculation 4 3 4" xfId="5988" xr:uid="{00000000-0005-0000-0000-000063170000}"/>
    <cellStyle name="Calculation 4 3 5" xfId="5989" xr:uid="{00000000-0005-0000-0000-000064170000}"/>
    <cellStyle name="Calculation 4 3 6" xfId="5990" xr:uid="{00000000-0005-0000-0000-000065170000}"/>
    <cellStyle name="Calculation 4 3 7" xfId="5991" xr:uid="{00000000-0005-0000-0000-000066170000}"/>
    <cellStyle name="Calculation 4 4" xfId="5992" xr:uid="{00000000-0005-0000-0000-000067170000}"/>
    <cellStyle name="Calculation 4 4 2" xfId="5993" xr:uid="{00000000-0005-0000-0000-000068170000}"/>
    <cellStyle name="Calculation 4 4 3" xfId="5994" xr:uid="{00000000-0005-0000-0000-000069170000}"/>
    <cellStyle name="Calculation 4 4 4" xfId="5995" xr:uid="{00000000-0005-0000-0000-00006A170000}"/>
    <cellStyle name="Calculation 4 4 5" xfId="5996" xr:uid="{00000000-0005-0000-0000-00006B170000}"/>
    <cellStyle name="Calculation 4 4 6" xfId="5997" xr:uid="{00000000-0005-0000-0000-00006C170000}"/>
    <cellStyle name="Calculation 4 4 7" xfId="5998" xr:uid="{00000000-0005-0000-0000-00006D170000}"/>
    <cellStyle name="Calculation 4 5" xfId="5999" xr:uid="{00000000-0005-0000-0000-00006E170000}"/>
    <cellStyle name="Calculation 4 5 2" xfId="6000" xr:uid="{00000000-0005-0000-0000-00006F170000}"/>
    <cellStyle name="Calculation 4 5 3" xfId="6001" xr:uid="{00000000-0005-0000-0000-000070170000}"/>
    <cellStyle name="Calculation 4 5 4" xfId="6002" xr:uid="{00000000-0005-0000-0000-000071170000}"/>
    <cellStyle name="Calculation 4 5 5" xfId="6003" xr:uid="{00000000-0005-0000-0000-000072170000}"/>
    <cellStyle name="Calculation 4 5 6" xfId="6004" xr:uid="{00000000-0005-0000-0000-000073170000}"/>
    <cellStyle name="Calculation 4 5 7" xfId="6005" xr:uid="{00000000-0005-0000-0000-000074170000}"/>
    <cellStyle name="Calculation 4 6" xfId="6006" xr:uid="{00000000-0005-0000-0000-000075170000}"/>
    <cellStyle name="Calculation 4 7" xfId="6007" xr:uid="{00000000-0005-0000-0000-000076170000}"/>
    <cellStyle name="Calculation 4 8" xfId="6008" xr:uid="{00000000-0005-0000-0000-000077170000}"/>
    <cellStyle name="Calculation 4 9" xfId="6009" xr:uid="{00000000-0005-0000-0000-000078170000}"/>
    <cellStyle name="Calculation 5" xfId="6010" xr:uid="{00000000-0005-0000-0000-000079170000}"/>
    <cellStyle name="Calculation 5 10" xfId="6011" xr:uid="{00000000-0005-0000-0000-00007A170000}"/>
    <cellStyle name="Calculation 5 11" xfId="6012" xr:uid="{00000000-0005-0000-0000-00007B170000}"/>
    <cellStyle name="Calculation 5 2" xfId="6013" xr:uid="{00000000-0005-0000-0000-00007C170000}"/>
    <cellStyle name="Calculation 5 2 2" xfId="6014" xr:uid="{00000000-0005-0000-0000-00007D170000}"/>
    <cellStyle name="Calculation 5 2 3" xfId="6015" xr:uid="{00000000-0005-0000-0000-00007E170000}"/>
    <cellStyle name="Calculation 5 2 4" xfId="6016" xr:uid="{00000000-0005-0000-0000-00007F170000}"/>
    <cellStyle name="Calculation 5 2 5" xfId="6017" xr:uid="{00000000-0005-0000-0000-000080170000}"/>
    <cellStyle name="Calculation 5 2 6" xfId="6018" xr:uid="{00000000-0005-0000-0000-000081170000}"/>
    <cellStyle name="Calculation 5 2 7" xfId="6019" xr:uid="{00000000-0005-0000-0000-000082170000}"/>
    <cellStyle name="Calculation 5 3" xfId="6020" xr:uid="{00000000-0005-0000-0000-000083170000}"/>
    <cellStyle name="Calculation 5 3 2" xfId="6021" xr:uid="{00000000-0005-0000-0000-000084170000}"/>
    <cellStyle name="Calculation 5 3 3" xfId="6022" xr:uid="{00000000-0005-0000-0000-000085170000}"/>
    <cellStyle name="Calculation 5 3 4" xfId="6023" xr:uid="{00000000-0005-0000-0000-000086170000}"/>
    <cellStyle name="Calculation 5 3 5" xfId="6024" xr:uid="{00000000-0005-0000-0000-000087170000}"/>
    <cellStyle name="Calculation 5 3 6" xfId="6025" xr:uid="{00000000-0005-0000-0000-000088170000}"/>
    <cellStyle name="Calculation 5 3 7" xfId="6026" xr:uid="{00000000-0005-0000-0000-000089170000}"/>
    <cellStyle name="Calculation 5 4" xfId="6027" xr:uid="{00000000-0005-0000-0000-00008A170000}"/>
    <cellStyle name="Calculation 5 4 2" xfId="6028" xr:uid="{00000000-0005-0000-0000-00008B170000}"/>
    <cellStyle name="Calculation 5 4 3" xfId="6029" xr:uid="{00000000-0005-0000-0000-00008C170000}"/>
    <cellStyle name="Calculation 5 4 4" xfId="6030" xr:uid="{00000000-0005-0000-0000-00008D170000}"/>
    <cellStyle name="Calculation 5 4 5" xfId="6031" xr:uid="{00000000-0005-0000-0000-00008E170000}"/>
    <cellStyle name="Calculation 5 4 6" xfId="6032" xr:uid="{00000000-0005-0000-0000-00008F170000}"/>
    <cellStyle name="Calculation 5 4 7" xfId="6033" xr:uid="{00000000-0005-0000-0000-000090170000}"/>
    <cellStyle name="Calculation 5 5" xfId="6034" xr:uid="{00000000-0005-0000-0000-000091170000}"/>
    <cellStyle name="Calculation 5 5 2" xfId="6035" xr:uid="{00000000-0005-0000-0000-000092170000}"/>
    <cellStyle name="Calculation 5 5 3" xfId="6036" xr:uid="{00000000-0005-0000-0000-000093170000}"/>
    <cellStyle name="Calculation 5 5 4" xfId="6037" xr:uid="{00000000-0005-0000-0000-000094170000}"/>
    <cellStyle name="Calculation 5 5 5" xfId="6038" xr:uid="{00000000-0005-0000-0000-000095170000}"/>
    <cellStyle name="Calculation 5 5 6" xfId="6039" xr:uid="{00000000-0005-0000-0000-000096170000}"/>
    <cellStyle name="Calculation 5 5 7" xfId="6040" xr:uid="{00000000-0005-0000-0000-000097170000}"/>
    <cellStyle name="Calculation 5 6" xfId="6041" xr:uid="{00000000-0005-0000-0000-000098170000}"/>
    <cellStyle name="Calculation 5 7" xfId="6042" xr:uid="{00000000-0005-0000-0000-000099170000}"/>
    <cellStyle name="Calculation 5 8" xfId="6043" xr:uid="{00000000-0005-0000-0000-00009A170000}"/>
    <cellStyle name="Calculation 5 9" xfId="6044" xr:uid="{00000000-0005-0000-0000-00009B170000}"/>
    <cellStyle name="Calculation 6" xfId="6045" xr:uid="{00000000-0005-0000-0000-00009C170000}"/>
    <cellStyle name="Calculation 6 10" xfId="6046" xr:uid="{00000000-0005-0000-0000-00009D170000}"/>
    <cellStyle name="Calculation 6 11" xfId="6047" xr:uid="{00000000-0005-0000-0000-00009E170000}"/>
    <cellStyle name="Calculation 6 2" xfId="6048" xr:uid="{00000000-0005-0000-0000-00009F170000}"/>
    <cellStyle name="Calculation 6 2 2" xfId="6049" xr:uid="{00000000-0005-0000-0000-0000A0170000}"/>
    <cellStyle name="Calculation 6 2 3" xfId="6050" xr:uid="{00000000-0005-0000-0000-0000A1170000}"/>
    <cellStyle name="Calculation 6 2 4" xfId="6051" xr:uid="{00000000-0005-0000-0000-0000A2170000}"/>
    <cellStyle name="Calculation 6 2 5" xfId="6052" xr:uid="{00000000-0005-0000-0000-0000A3170000}"/>
    <cellStyle name="Calculation 6 2 6" xfId="6053" xr:uid="{00000000-0005-0000-0000-0000A4170000}"/>
    <cellStyle name="Calculation 6 2 7" xfId="6054" xr:uid="{00000000-0005-0000-0000-0000A5170000}"/>
    <cellStyle name="Calculation 6 3" xfId="6055" xr:uid="{00000000-0005-0000-0000-0000A6170000}"/>
    <cellStyle name="Calculation 6 3 2" xfId="6056" xr:uid="{00000000-0005-0000-0000-0000A7170000}"/>
    <cellStyle name="Calculation 6 3 3" xfId="6057" xr:uid="{00000000-0005-0000-0000-0000A8170000}"/>
    <cellStyle name="Calculation 6 3 4" xfId="6058" xr:uid="{00000000-0005-0000-0000-0000A9170000}"/>
    <cellStyle name="Calculation 6 3 5" xfId="6059" xr:uid="{00000000-0005-0000-0000-0000AA170000}"/>
    <cellStyle name="Calculation 6 3 6" xfId="6060" xr:uid="{00000000-0005-0000-0000-0000AB170000}"/>
    <cellStyle name="Calculation 6 3 7" xfId="6061" xr:uid="{00000000-0005-0000-0000-0000AC170000}"/>
    <cellStyle name="Calculation 6 4" xfId="6062" xr:uid="{00000000-0005-0000-0000-0000AD170000}"/>
    <cellStyle name="Calculation 6 4 2" xfId="6063" xr:uid="{00000000-0005-0000-0000-0000AE170000}"/>
    <cellStyle name="Calculation 6 4 3" xfId="6064" xr:uid="{00000000-0005-0000-0000-0000AF170000}"/>
    <cellStyle name="Calculation 6 4 4" xfId="6065" xr:uid="{00000000-0005-0000-0000-0000B0170000}"/>
    <cellStyle name="Calculation 6 4 5" xfId="6066" xr:uid="{00000000-0005-0000-0000-0000B1170000}"/>
    <cellStyle name="Calculation 6 4 6" xfId="6067" xr:uid="{00000000-0005-0000-0000-0000B2170000}"/>
    <cellStyle name="Calculation 6 4 7" xfId="6068" xr:uid="{00000000-0005-0000-0000-0000B3170000}"/>
    <cellStyle name="Calculation 6 5" xfId="6069" xr:uid="{00000000-0005-0000-0000-0000B4170000}"/>
    <cellStyle name="Calculation 6 5 2" xfId="6070" xr:uid="{00000000-0005-0000-0000-0000B5170000}"/>
    <cellStyle name="Calculation 6 5 3" xfId="6071" xr:uid="{00000000-0005-0000-0000-0000B6170000}"/>
    <cellStyle name="Calculation 6 5 4" xfId="6072" xr:uid="{00000000-0005-0000-0000-0000B7170000}"/>
    <cellStyle name="Calculation 6 5 5" xfId="6073" xr:uid="{00000000-0005-0000-0000-0000B8170000}"/>
    <cellStyle name="Calculation 6 5 6" xfId="6074" xr:uid="{00000000-0005-0000-0000-0000B9170000}"/>
    <cellStyle name="Calculation 6 5 7" xfId="6075" xr:uid="{00000000-0005-0000-0000-0000BA170000}"/>
    <cellStyle name="Calculation 6 6" xfId="6076" xr:uid="{00000000-0005-0000-0000-0000BB170000}"/>
    <cellStyle name="Calculation 6 7" xfId="6077" xr:uid="{00000000-0005-0000-0000-0000BC170000}"/>
    <cellStyle name="Calculation 6 8" xfId="6078" xr:uid="{00000000-0005-0000-0000-0000BD170000}"/>
    <cellStyle name="Calculation 6 9" xfId="6079" xr:uid="{00000000-0005-0000-0000-0000BE170000}"/>
    <cellStyle name="Calculation 7" xfId="6080" xr:uid="{00000000-0005-0000-0000-0000BF170000}"/>
    <cellStyle name="Calculation 7 10" xfId="6081" xr:uid="{00000000-0005-0000-0000-0000C0170000}"/>
    <cellStyle name="Calculation 7 11" xfId="6082" xr:uid="{00000000-0005-0000-0000-0000C1170000}"/>
    <cellStyle name="Calculation 7 2" xfId="6083" xr:uid="{00000000-0005-0000-0000-0000C2170000}"/>
    <cellStyle name="Calculation 7 2 2" xfId="6084" xr:uid="{00000000-0005-0000-0000-0000C3170000}"/>
    <cellStyle name="Calculation 7 2 3" xfId="6085" xr:uid="{00000000-0005-0000-0000-0000C4170000}"/>
    <cellStyle name="Calculation 7 2 4" xfId="6086" xr:uid="{00000000-0005-0000-0000-0000C5170000}"/>
    <cellStyle name="Calculation 7 2 5" xfId="6087" xr:uid="{00000000-0005-0000-0000-0000C6170000}"/>
    <cellStyle name="Calculation 7 2 6" xfId="6088" xr:uid="{00000000-0005-0000-0000-0000C7170000}"/>
    <cellStyle name="Calculation 7 2 7" xfId="6089" xr:uid="{00000000-0005-0000-0000-0000C8170000}"/>
    <cellStyle name="Calculation 7 3" xfId="6090" xr:uid="{00000000-0005-0000-0000-0000C9170000}"/>
    <cellStyle name="Calculation 7 3 2" xfId="6091" xr:uid="{00000000-0005-0000-0000-0000CA170000}"/>
    <cellStyle name="Calculation 7 3 3" xfId="6092" xr:uid="{00000000-0005-0000-0000-0000CB170000}"/>
    <cellStyle name="Calculation 7 3 4" xfId="6093" xr:uid="{00000000-0005-0000-0000-0000CC170000}"/>
    <cellStyle name="Calculation 7 3 5" xfId="6094" xr:uid="{00000000-0005-0000-0000-0000CD170000}"/>
    <cellStyle name="Calculation 7 3 6" xfId="6095" xr:uid="{00000000-0005-0000-0000-0000CE170000}"/>
    <cellStyle name="Calculation 7 3 7" xfId="6096" xr:uid="{00000000-0005-0000-0000-0000CF170000}"/>
    <cellStyle name="Calculation 7 4" xfId="6097" xr:uid="{00000000-0005-0000-0000-0000D0170000}"/>
    <cellStyle name="Calculation 7 4 2" xfId="6098" xr:uid="{00000000-0005-0000-0000-0000D1170000}"/>
    <cellStyle name="Calculation 7 4 3" xfId="6099" xr:uid="{00000000-0005-0000-0000-0000D2170000}"/>
    <cellStyle name="Calculation 7 4 4" xfId="6100" xr:uid="{00000000-0005-0000-0000-0000D3170000}"/>
    <cellStyle name="Calculation 7 4 5" xfId="6101" xr:uid="{00000000-0005-0000-0000-0000D4170000}"/>
    <cellStyle name="Calculation 7 4 6" xfId="6102" xr:uid="{00000000-0005-0000-0000-0000D5170000}"/>
    <cellStyle name="Calculation 7 4 7" xfId="6103" xr:uid="{00000000-0005-0000-0000-0000D6170000}"/>
    <cellStyle name="Calculation 7 5" xfId="6104" xr:uid="{00000000-0005-0000-0000-0000D7170000}"/>
    <cellStyle name="Calculation 7 5 2" xfId="6105" xr:uid="{00000000-0005-0000-0000-0000D8170000}"/>
    <cellStyle name="Calculation 7 5 3" xfId="6106" xr:uid="{00000000-0005-0000-0000-0000D9170000}"/>
    <cellStyle name="Calculation 7 5 4" xfId="6107" xr:uid="{00000000-0005-0000-0000-0000DA170000}"/>
    <cellStyle name="Calculation 7 5 5" xfId="6108" xr:uid="{00000000-0005-0000-0000-0000DB170000}"/>
    <cellStyle name="Calculation 7 5 6" xfId="6109" xr:uid="{00000000-0005-0000-0000-0000DC170000}"/>
    <cellStyle name="Calculation 7 5 7" xfId="6110" xr:uid="{00000000-0005-0000-0000-0000DD170000}"/>
    <cellStyle name="Calculation 7 6" xfId="6111" xr:uid="{00000000-0005-0000-0000-0000DE170000}"/>
    <cellStyle name="Calculation 7 7" xfId="6112" xr:uid="{00000000-0005-0000-0000-0000DF170000}"/>
    <cellStyle name="Calculation 7 8" xfId="6113" xr:uid="{00000000-0005-0000-0000-0000E0170000}"/>
    <cellStyle name="Calculation 7 9" xfId="6114" xr:uid="{00000000-0005-0000-0000-0000E1170000}"/>
    <cellStyle name="Calculation 8" xfId="6115" xr:uid="{00000000-0005-0000-0000-0000E2170000}"/>
    <cellStyle name="Calculation 8 10" xfId="6116" xr:uid="{00000000-0005-0000-0000-0000E3170000}"/>
    <cellStyle name="Calculation 8 11" xfId="6117" xr:uid="{00000000-0005-0000-0000-0000E4170000}"/>
    <cellStyle name="Calculation 8 2" xfId="6118" xr:uid="{00000000-0005-0000-0000-0000E5170000}"/>
    <cellStyle name="Calculation 8 2 2" xfId="6119" xr:uid="{00000000-0005-0000-0000-0000E6170000}"/>
    <cellStyle name="Calculation 8 2 3" xfId="6120" xr:uid="{00000000-0005-0000-0000-0000E7170000}"/>
    <cellStyle name="Calculation 8 2 4" xfId="6121" xr:uid="{00000000-0005-0000-0000-0000E8170000}"/>
    <cellStyle name="Calculation 8 2 5" xfId="6122" xr:uid="{00000000-0005-0000-0000-0000E9170000}"/>
    <cellStyle name="Calculation 8 2 6" xfId="6123" xr:uid="{00000000-0005-0000-0000-0000EA170000}"/>
    <cellStyle name="Calculation 8 2 7" xfId="6124" xr:uid="{00000000-0005-0000-0000-0000EB170000}"/>
    <cellStyle name="Calculation 8 3" xfId="6125" xr:uid="{00000000-0005-0000-0000-0000EC170000}"/>
    <cellStyle name="Calculation 8 3 2" xfId="6126" xr:uid="{00000000-0005-0000-0000-0000ED170000}"/>
    <cellStyle name="Calculation 8 3 3" xfId="6127" xr:uid="{00000000-0005-0000-0000-0000EE170000}"/>
    <cellStyle name="Calculation 8 3 4" xfId="6128" xr:uid="{00000000-0005-0000-0000-0000EF170000}"/>
    <cellStyle name="Calculation 8 3 5" xfId="6129" xr:uid="{00000000-0005-0000-0000-0000F0170000}"/>
    <cellStyle name="Calculation 8 3 6" xfId="6130" xr:uid="{00000000-0005-0000-0000-0000F1170000}"/>
    <cellStyle name="Calculation 8 3 7" xfId="6131" xr:uid="{00000000-0005-0000-0000-0000F2170000}"/>
    <cellStyle name="Calculation 8 4" xfId="6132" xr:uid="{00000000-0005-0000-0000-0000F3170000}"/>
    <cellStyle name="Calculation 8 4 2" xfId="6133" xr:uid="{00000000-0005-0000-0000-0000F4170000}"/>
    <cellStyle name="Calculation 8 4 3" xfId="6134" xr:uid="{00000000-0005-0000-0000-0000F5170000}"/>
    <cellStyle name="Calculation 8 4 4" xfId="6135" xr:uid="{00000000-0005-0000-0000-0000F6170000}"/>
    <cellStyle name="Calculation 8 4 5" xfId="6136" xr:uid="{00000000-0005-0000-0000-0000F7170000}"/>
    <cellStyle name="Calculation 8 4 6" xfId="6137" xr:uid="{00000000-0005-0000-0000-0000F8170000}"/>
    <cellStyle name="Calculation 8 4 7" xfId="6138" xr:uid="{00000000-0005-0000-0000-0000F9170000}"/>
    <cellStyle name="Calculation 8 5" xfId="6139" xr:uid="{00000000-0005-0000-0000-0000FA170000}"/>
    <cellStyle name="Calculation 8 5 2" xfId="6140" xr:uid="{00000000-0005-0000-0000-0000FB170000}"/>
    <cellStyle name="Calculation 8 5 3" xfId="6141" xr:uid="{00000000-0005-0000-0000-0000FC170000}"/>
    <cellStyle name="Calculation 8 5 4" xfId="6142" xr:uid="{00000000-0005-0000-0000-0000FD170000}"/>
    <cellStyle name="Calculation 8 5 5" xfId="6143" xr:uid="{00000000-0005-0000-0000-0000FE170000}"/>
    <cellStyle name="Calculation 8 5 6" xfId="6144" xr:uid="{00000000-0005-0000-0000-0000FF170000}"/>
    <cellStyle name="Calculation 8 5 7" xfId="6145" xr:uid="{00000000-0005-0000-0000-000000180000}"/>
    <cellStyle name="Calculation 8 6" xfId="6146" xr:uid="{00000000-0005-0000-0000-000001180000}"/>
    <cellStyle name="Calculation 8 7" xfId="6147" xr:uid="{00000000-0005-0000-0000-000002180000}"/>
    <cellStyle name="Calculation 8 8" xfId="6148" xr:uid="{00000000-0005-0000-0000-000003180000}"/>
    <cellStyle name="Calculation 8 9" xfId="6149" xr:uid="{00000000-0005-0000-0000-000004180000}"/>
    <cellStyle name="Calculation 9" xfId="6150" xr:uid="{00000000-0005-0000-0000-000005180000}"/>
    <cellStyle name="Calculation 9 10" xfId="6151" xr:uid="{00000000-0005-0000-0000-000006180000}"/>
    <cellStyle name="Calculation 9 11" xfId="6152" xr:uid="{00000000-0005-0000-0000-000007180000}"/>
    <cellStyle name="Calculation 9 2" xfId="6153" xr:uid="{00000000-0005-0000-0000-000008180000}"/>
    <cellStyle name="Calculation 9 2 2" xfId="6154" xr:uid="{00000000-0005-0000-0000-000009180000}"/>
    <cellStyle name="Calculation 9 2 3" xfId="6155" xr:uid="{00000000-0005-0000-0000-00000A180000}"/>
    <cellStyle name="Calculation 9 2 4" xfId="6156" xr:uid="{00000000-0005-0000-0000-00000B180000}"/>
    <cellStyle name="Calculation 9 2 5" xfId="6157" xr:uid="{00000000-0005-0000-0000-00000C180000}"/>
    <cellStyle name="Calculation 9 2 6" xfId="6158" xr:uid="{00000000-0005-0000-0000-00000D180000}"/>
    <cellStyle name="Calculation 9 2 7" xfId="6159" xr:uid="{00000000-0005-0000-0000-00000E180000}"/>
    <cellStyle name="Calculation 9 3" xfId="6160" xr:uid="{00000000-0005-0000-0000-00000F180000}"/>
    <cellStyle name="Calculation 9 3 2" xfId="6161" xr:uid="{00000000-0005-0000-0000-000010180000}"/>
    <cellStyle name="Calculation 9 3 3" xfId="6162" xr:uid="{00000000-0005-0000-0000-000011180000}"/>
    <cellStyle name="Calculation 9 3 4" xfId="6163" xr:uid="{00000000-0005-0000-0000-000012180000}"/>
    <cellStyle name="Calculation 9 3 5" xfId="6164" xr:uid="{00000000-0005-0000-0000-000013180000}"/>
    <cellStyle name="Calculation 9 3 6" xfId="6165" xr:uid="{00000000-0005-0000-0000-000014180000}"/>
    <cellStyle name="Calculation 9 3 7" xfId="6166" xr:uid="{00000000-0005-0000-0000-000015180000}"/>
    <cellStyle name="Calculation 9 4" xfId="6167" xr:uid="{00000000-0005-0000-0000-000016180000}"/>
    <cellStyle name="Calculation 9 4 2" xfId="6168" xr:uid="{00000000-0005-0000-0000-000017180000}"/>
    <cellStyle name="Calculation 9 4 3" xfId="6169" xr:uid="{00000000-0005-0000-0000-000018180000}"/>
    <cellStyle name="Calculation 9 4 4" xfId="6170" xr:uid="{00000000-0005-0000-0000-000019180000}"/>
    <cellStyle name="Calculation 9 4 5" xfId="6171" xr:uid="{00000000-0005-0000-0000-00001A180000}"/>
    <cellStyle name="Calculation 9 4 6" xfId="6172" xr:uid="{00000000-0005-0000-0000-00001B180000}"/>
    <cellStyle name="Calculation 9 4 7" xfId="6173" xr:uid="{00000000-0005-0000-0000-00001C180000}"/>
    <cellStyle name="Calculation 9 5" xfId="6174" xr:uid="{00000000-0005-0000-0000-00001D180000}"/>
    <cellStyle name="Calculation 9 5 2" xfId="6175" xr:uid="{00000000-0005-0000-0000-00001E180000}"/>
    <cellStyle name="Calculation 9 5 3" xfId="6176" xr:uid="{00000000-0005-0000-0000-00001F180000}"/>
    <cellStyle name="Calculation 9 5 4" xfId="6177" xr:uid="{00000000-0005-0000-0000-000020180000}"/>
    <cellStyle name="Calculation 9 5 5" xfId="6178" xr:uid="{00000000-0005-0000-0000-000021180000}"/>
    <cellStyle name="Calculation 9 5 6" xfId="6179" xr:uid="{00000000-0005-0000-0000-000022180000}"/>
    <cellStyle name="Calculation 9 5 7" xfId="6180" xr:uid="{00000000-0005-0000-0000-000023180000}"/>
    <cellStyle name="Calculation 9 6" xfId="6181" xr:uid="{00000000-0005-0000-0000-000024180000}"/>
    <cellStyle name="Calculation 9 7" xfId="6182" xr:uid="{00000000-0005-0000-0000-000025180000}"/>
    <cellStyle name="Calculation 9 8" xfId="6183" xr:uid="{00000000-0005-0000-0000-000026180000}"/>
    <cellStyle name="Calculation 9 9" xfId="6184" xr:uid="{00000000-0005-0000-0000-000027180000}"/>
    <cellStyle name="Check Cell 10" xfId="6185" xr:uid="{00000000-0005-0000-0000-000028180000}"/>
    <cellStyle name="Check Cell 11" xfId="6186" xr:uid="{00000000-0005-0000-0000-000029180000}"/>
    <cellStyle name="Check Cell 12" xfId="6187" xr:uid="{00000000-0005-0000-0000-00002A180000}"/>
    <cellStyle name="Check Cell 13" xfId="6188" xr:uid="{00000000-0005-0000-0000-00002B180000}"/>
    <cellStyle name="Check Cell 14" xfId="6189" xr:uid="{00000000-0005-0000-0000-00002C180000}"/>
    <cellStyle name="Check Cell 15" xfId="6190" xr:uid="{00000000-0005-0000-0000-00002D180000}"/>
    <cellStyle name="Check Cell 16" xfId="6191" xr:uid="{00000000-0005-0000-0000-00002E180000}"/>
    <cellStyle name="Check Cell 17" xfId="6192" xr:uid="{00000000-0005-0000-0000-00002F180000}"/>
    <cellStyle name="Check Cell 17 2" xfId="6193" xr:uid="{00000000-0005-0000-0000-000030180000}"/>
    <cellStyle name="Check Cell 17 3" xfId="6194" xr:uid="{00000000-0005-0000-0000-000031180000}"/>
    <cellStyle name="Check Cell 17 4" xfId="6195" xr:uid="{00000000-0005-0000-0000-000032180000}"/>
    <cellStyle name="Check Cell 17 5" xfId="6196" xr:uid="{00000000-0005-0000-0000-000033180000}"/>
    <cellStyle name="Check Cell 18" xfId="6197" xr:uid="{00000000-0005-0000-0000-000034180000}"/>
    <cellStyle name="Check Cell 18 2" xfId="6198" xr:uid="{00000000-0005-0000-0000-000035180000}"/>
    <cellStyle name="Check Cell 18 3" xfId="6199" xr:uid="{00000000-0005-0000-0000-000036180000}"/>
    <cellStyle name="Check Cell 18 4" xfId="6200" xr:uid="{00000000-0005-0000-0000-000037180000}"/>
    <cellStyle name="Check Cell 18 5" xfId="6201" xr:uid="{00000000-0005-0000-0000-000038180000}"/>
    <cellStyle name="Check Cell 19" xfId="6202" xr:uid="{00000000-0005-0000-0000-000039180000}"/>
    <cellStyle name="Check Cell 19 2" xfId="6203" xr:uid="{00000000-0005-0000-0000-00003A180000}"/>
    <cellStyle name="Check Cell 19 3" xfId="6204" xr:uid="{00000000-0005-0000-0000-00003B180000}"/>
    <cellStyle name="Check Cell 19 4" xfId="6205" xr:uid="{00000000-0005-0000-0000-00003C180000}"/>
    <cellStyle name="Check Cell 19 5" xfId="6206" xr:uid="{00000000-0005-0000-0000-00003D180000}"/>
    <cellStyle name="Check Cell 2" xfId="6207" xr:uid="{00000000-0005-0000-0000-00003E180000}"/>
    <cellStyle name="Check Cell 20" xfId="6208" xr:uid="{00000000-0005-0000-0000-00003F180000}"/>
    <cellStyle name="Check Cell 20 2" xfId="6209" xr:uid="{00000000-0005-0000-0000-000040180000}"/>
    <cellStyle name="Check Cell 20 3" xfId="6210" xr:uid="{00000000-0005-0000-0000-000041180000}"/>
    <cellStyle name="Check Cell 20 4" xfId="6211" xr:uid="{00000000-0005-0000-0000-000042180000}"/>
    <cellStyle name="Check Cell 20 5" xfId="6212" xr:uid="{00000000-0005-0000-0000-000043180000}"/>
    <cellStyle name="Check Cell 21" xfId="6213" xr:uid="{00000000-0005-0000-0000-000044180000}"/>
    <cellStyle name="Check Cell 21 2" xfId="6214" xr:uid="{00000000-0005-0000-0000-000045180000}"/>
    <cellStyle name="Check Cell 21 3" xfId="6215" xr:uid="{00000000-0005-0000-0000-000046180000}"/>
    <cellStyle name="Check Cell 21 4" xfId="6216" xr:uid="{00000000-0005-0000-0000-000047180000}"/>
    <cellStyle name="Check Cell 21 5" xfId="6217" xr:uid="{00000000-0005-0000-0000-000048180000}"/>
    <cellStyle name="Check Cell 22" xfId="6218" xr:uid="{00000000-0005-0000-0000-000049180000}"/>
    <cellStyle name="Check Cell 22 2" xfId="6219" xr:uid="{00000000-0005-0000-0000-00004A180000}"/>
    <cellStyle name="Check Cell 22 3" xfId="6220" xr:uid="{00000000-0005-0000-0000-00004B180000}"/>
    <cellStyle name="Check Cell 22 4" xfId="6221" xr:uid="{00000000-0005-0000-0000-00004C180000}"/>
    <cellStyle name="Check Cell 22 5" xfId="6222" xr:uid="{00000000-0005-0000-0000-00004D180000}"/>
    <cellStyle name="Check Cell 23" xfId="6223" xr:uid="{00000000-0005-0000-0000-00004E180000}"/>
    <cellStyle name="Check Cell 24" xfId="6224" xr:uid="{00000000-0005-0000-0000-00004F180000}"/>
    <cellStyle name="Check Cell 25" xfId="6225" xr:uid="{00000000-0005-0000-0000-000050180000}"/>
    <cellStyle name="Check Cell 26" xfId="6226" xr:uid="{00000000-0005-0000-0000-000051180000}"/>
    <cellStyle name="Check Cell 3" xfId="6227" xr:uid="{00000000-0005-0000-0000-000052180000}"/>
    <cellStyle name="Check Cell 4" xfId="6228" xr:uid="{00000000-0005-0000-0000-000053180000}"/>
    <cellStyle name="Check Cell 5" xfId="6229" xr:uid="{00000000-0005-0000-0000-000054180000}"/>
    <cellStyle name="Check Cell 6" xfId="6230" xr:uid="{00000000-0005-0000-0000-000055180000}"/>
    <cellStyle name="Check Cell 7" xfId="6231" xr:uid="{00000000-0005-0000-0000-000056180000}"/>
    <cellStyle name="Check Cell 8" xfId="6232" xr:uid="{00000000-0005-0000-0000-000057180000}"/>
    <cellStyle name="Check Cell 9" xfId="6233" xr:uid="{00000000-0005-0000-0000-000058180000}"/>
    <cellStyle name="Comma" xfId="14502" builtinId="3"/>
    <cellStyle name="Comma [0] 2" xfId="6234" xr:uid="{00000000-0005-0000-0000-00005A180000}"/>
    <cellStyle name="Comma 10" xfId="6235" xr:uid="{00000000-0005-0000-0000-00005B180000}"/>
    <cellStyle name="Comma 10 10" xfId="6236" xr:uid="{00000000-0005-0000-0000-00005C180000}"/>
    <cellStyle name="Comma 10 10 2" xfId="6237" xr:uid="{00000000-0005-0000-0000-00005D180000}"/>
    <cellStyle name="Comma 10 11" xfId="6238" xr:uid="{00000000-0005-0000-0000-00005E180000}"/>
    <cellStyle name="Comma 10 12" xfId="6239" xr:uid="{00000000-0005-0000-0000-00005F180000}"/>
    <cellStyle name="Comma 10 13" xfId="6240" xr:uid="{00000000-0005-0000-0000-000060180000}"/>
    <cellStyle name="Comma 10 14" xfId="6241" xr:uid="{00000000-0005-0000-0000-000061180000}"/>
    <cellStyle name="Comma 10 15" xfId="6242" xr:uid="{00000000-0005-0000-0000-000062180000}"/>
    <cellStyle name="Comma 10 16" xfId="6243" xr:uid="{00000000-0005-0000-0000-000063180000}"/>
    <cellStyle name="Comma 10 17" xfId="6244" xr:uid="{00000000-0005-0000-0000-000064180000}"/>
    <cellStyle name="Comma 10 18" xfId="6245" xr:uid="{00000000-0005-0000-0000-000065180000}"/>
    <cellStyle name="Comma 10 19" xfId="6246" xr:uid="{00000000-0005-0000-0000-000066180000}"/>
    <cellStyle name="Comma 10 2" xfId="6247" xr:uid="{00000000-0005-0000-0000-000067180000}"/>
    <cellStyle name="Comma 10 2 10" xfId="6248" xr:uid="{00000000-0005-0000-0000-000068180000}"/>
    <cellStyle name="Comma 10 2 11" xfId="6249" xr:uid="{00000000-0005-0000-0000-000069180000}"/>
    <cellStyle name="Comma 10 2 2" xfId="6250" xr:uid="{00000000-0005-0000-0000-00006A180000}"/>
    <cellStyle name="Comma 10 2 2 2" xfId="6251" xr:uid="{00000000-0005-0000-0000-00006B180000}"/>
    <cellStyle name="Comma 10 2 2 2 2" xfId="6252" xr:uid="{00000000-0005-0000-0000-00006C180000}"/>
    <cellStyle name="Comma 10 2 2 2 3" xfId="6253" xr:uid="{00000000-0005-0000-0000-00006D180000}"/>
    <cellStyle name="Comma 10 2 2 3" xfId="6254" xr:uid="{00000000-0005-0000-0000-00006E180000}"/>
    <cellStyle name="Comma 10 2 2 4" xfId="6255" xr:uid="{00000000-0005-0000-0000-00006F180000}"/>
    <cellStyle name="Comma 10 2 3" xfId="6256" xr:uid="{00000000-0005-0000-0000-000070180000}"/>
    <cellStyle name="Comma 10 2 4" xfId="6257" xr:uid="{00000000-0005-0000-0000-000071180000}"/>
    <cellStyle name="Comma 10 2 5" xfId="6258" xr:uid="{00000000-0005-0000-0000-000072180000}"/>
    <cellStyle name="Comma 10 2 5 2" xfId="6259" xr:uid="{00000000-0005-0000-0000-000073180000}"/>
    <cellStyle name="Comma 10 2 5 3" xfId="6260" xr:uid="{00000000-0005-0000-0000-000074180000}"/>
    <cellStyle name="Comma 10 2 6" xfId="6261" xr:uid="{00000000-0005-0000-0000-000075180000}"/>
    <cellStyle name="Comma 10 2 7" xfId="6262" xr:uid="{00000000-0005-0000-0000-000076180000}"/>
    <cellStyle name="Comma 10 2 8" xfId="6263" xr:uid="{00000000-0005-0000-0000-000077180000}"/>
    <cellStyle name="Comma 10 2 9" xfId="6264" xr:uid="{00000000-0005-0000-0000-000078180000}"/>
    <cellStyle name="Comma 10 20" xfId="6265" xr:uid="{00000000-0005-0000-0000-000079180000}"/>
    <cellStyle name="Comma 10 21" xfId="6266" xr:uid="{00000000-0005-0000-0000-00007A180000}"/>
    <cellStyle name="Comma 10 22" xfId="6267" xr:uid="{00000000-0005-0000-0000-00007B180000}"/>
    <cellStyle name="Comma 10 23" xfId="6268" xr:uid="{00000000-0005-0000-0000-00007C180000}"/>
    <cellStyle name="Comma 10 24" xfId="6269" xr:uid="{00000000-0005-0000-0000-00007D180000}"/>
    <cellStyle name="Comma 10 25" xfId="6270" xr:uid="{00000000-0005-0000-0000-00007E180000}"/>
    <cellStyle name="Comma 10 26" xfId="6271" xr:uid="{00000000-0005-0000-0000-00007F180000}"/>
    <cellStyle name="Comma 10 27" xfId="6272" xr:uid="{00000000-0005-0000-0000-000080180000}"/>
    <cellStyle name="Comma 10 27 2" xfId="6273" xr:uid="{00000000-0005-0000-0000-000081180000}"/>
    <cellStyle name="Comma 10 27 3" xfId="6274" xr:uid="{00000000-0005-0000-0000-000082180000}"/>
    <cellStyle name="Comma 10 28" xfId="6275" xr:uid="{00000000-0005-0000-0000-000083180000}"/>
    <cellStyle name="Comma 10 3" xfId="6276" xr:uid="{00000000-0005-0000-0000-000084180000}"/>
    <cellStyle name="Comma 10 3 10" xfId="6277" xr:uid="{00000000-0005-0000-0000-000085180000}"/>
    <cellStyle name="Comma 10 3 11" xfId="6278" xr:uid="{00000000-0005-0000-0000-000086180000}"/>
    <cellStyle name="Comma 10 3 2" xfId="6279" xr:uid="{00000000-0005-0000-0000-000087180000}"/>
    <cellStyle name="Comma 10 3 3" xfId="6280" xr:uid="{00000000-0005-0000-0000-000088180000}"/>
    <cellStyle name="Comma 10 3 4" xfId="6281" xr:uid="{00000000-0005-0000-0000-000089180000}"/>
    <cellStyle name="Comma 10 3 5" xfId="6282" xr:uid="{00000000-0005-0000-0000-00008A180000}"/>
    <cellStyle name="Comma 10 3 6" xfId="6283" xr:uid="{00000000-0005-0000-0000-00008B180000}"/>
    <cellStyle name="Comma 10 3 7" xfId="6284" xr:uid="{00000000-0005-0000-0000-00008C180000}"/>
    <cellStyle name="Comma 10 3 8" xfId="6285" xr:uid="{00000000-0005-0000-0000-00008D180000}"/>
    <cellStyle name="Comma 10 3 9" xfId="6286" xr:uid="{00000000-0005-0000-0000-00008E180000}"/>
    <cellStyle name="Comma 10 4" xfId="6287" xr:uid="{00000000-0005-0000-0000-00008F180000}"/>
    <cellStyle name="Comma 10 4 10" xfId="6288" xr:uid="{00000000-0005-0000-0000-000090180000}"/>
    <cellStyle name="Comma 10 4 11" xfId="6289" xr:uid="{00000000-0005-0000-0000-000091180000}"/>
    <cellStyle name="Comma 10 4 2" xfId="6290" xr:uid="{00000000-0005-0000-0000-000092180000}"/>
    <cellStyle name="Comma 10 4 3" xfId="6291" xr:uid="{00000000-0005-0000-0000-000093180000}"/>
    <cellStyle name="Comma 10 4 4" xfId="6292" xr:uid="{00000000-0005-0000-0000-000094180000}"/>
    <cellStyle name="Comma 10 4 5" xfId="6293" xr:uid="{00000000-0005-0000-0000-000095180000}"/>
    <cellStyle name="Comma 10 4 6" xfId="6294" xr:uid="{00000000-0005-0000-0000-000096180000}"/>
    <cellStyle name="Comma 10 4 7" xfId="6295" xr:uid="{00000000-0005-0000-0000-000097180000}"/>
    <cellStyle name="Comma 10 4 8" xfId="6296" xr:uid="{00000000-0005-0000-0000-000098180000}"/>
    <cellStyle name="Comma 10 4 9" xfId="6297" xr:uid="{00000000-0005-0000-0000-000099180000}"/>
    <cellStyle name="Comma 10 5" xfId="6298" xr:uid="{00000000-0005-0000-0000-00009A180000}"/>
    <cellStyle name="Comma 10 5 10" xfId="6299" xr:uid="{00000000-0005-0000-0000-00009B180000}"/>
    <cellStyle name="Comma 10 5 11" xfId="6300" xr:uid="{00000000-0005-0000-0000-00009C180000}"/>
    <cellStyle name="Comma 10 5 2" xfId="6301" xr:uid="{00000000-0005-0000-0000-00009D180000}"/>
    <cellStyle name="Comma 10 5 3" xfId="6302" xr:uid="{00000000-0005-0000-0000-00009E180000}"/>
    <cellStyle name="Comma 10 5 4" xfId="6303" xr:uid="{00000000-0005-0000-0000-00009F180000}"/>
    <cellStyle name="Comma 10 5 5" xfId="6304" xr:uid="{00000000-0005-0000-0000-0000A0180000}"/>
    <cellStyle name="Comma 10 5 6" xfId="6305" xr:uid="{00000000-0005-0000-0000-0000A1180000}"/>
    <cellStyle name="Comma 10 5 7" xfId="6306" xr:uid="{00000000-0005-0000-0000-0000A2180000}"/>
    <cellStyle name="Comma 10 5 8" xfId="6307" xr:uid="{00000000-0005-0000-0000-0000A3180000}"/>
    <cellStyle name="Comma 10 5 9" xfId="6308" xr:uid="{00000000-0005-0000-0000-0000A4180000}"/>
    <cellStyle name="Comma 10 6" xfId="6309" xr:uid="{00000000-0005-0000-0000-0000A5180000}"/>
    <cellStyle name="Comma 10 6 10" xfId="6310" xr:uid="{00000000-0005-0000-0000-0000A6180000}"/>
    <cellStyle name="Comma 10 6 11" xfId="6311" xr:uid="{00000000-0005-0000-0000-0000A7180000}"/>
    <cellStyle name="Comma 10 6 2" xfId="6312" xr:uid="{00000000-0005-0000-0000-0000A8180000}"/>
    <cellStyle name="Comma 10 6 3" xfId="6313" xr:uid="{00000000-0005-0000-0000-0000A9180000}"/>
    <cellStyle name="Comma 10 6 4" xfId="6314" xr:uid="{00000000-0005-0000-0000-0000AA180000}"/>
    <cellStyle name="Comma 10 6 5" xfId="6315" xr:uid="{00000000-0005-0000-0000-0000AB180000}"/>
    <cellStyle name="Comma 10 6 6" xfId="6316" xr:uid="{00000000-0005-0000-0000-0000AC180000}"/>
    <cellStyle name="Comma 10 6 7" xfId="6317" xr:uid="{00000000-0005-0000-0000-0000AD180000}"/>
    <cellStyle name="Comma 10 6 8" xfId="6318" xr:uid="{00000000-0005-0000-0000-0000AE180000}"/>
    <cellStyle name="Comma 10 6 9" xfId="6319" xr:uid="{00000000-0005-0000-0000-0000AF180000}"/>
    <cellStyle name="Comma 10 7" xfId="6320" xr:uid="{00000000-0005-0000-0000-0000B0180000}"/>
    <cellStyle name="Comma 10 7 10" xfId="6321" xr:uid="{00000000-0005-0000-0000-0000B1180000}"/>
    <cellStyle name="Comma 10 7 11" xfId="6322" xr:uid="{00000000-0005-0000-0000-0000B2180000}"/>
    <cellStyle name="Comma 10 7 2" xfId="6323" xr:uid="{00000000-0005-0000-0000-0000B3180000}"/>
    <cellStyle name="Comma 10 7 3" xfId="6324" xr:uid="{00000000-0005-0000-0000-0000B4180000}"/>
    <cellStyle name="Comma 10 7 4" xfId="6325" xr:uid="{00000000-0005-0000-0000-0000B5180000}"/>
    <cellStyle name="Comma 10 7 5" xfId="6326" xr:uid="{00000000-0005-0000-0000-0000B6180000}"/>
    <cellStyle name="Comma 10 7 6" xfId="6327" xr:uid="{00000000-0005-0000-0000-0000B7180000}"/>
    <cellStyle name="Comma 10 7 7" xfId="6328" xr:uid="{00000000-0005-0000-0000-0000B8180000}"/>
    <cellStyle name="Comma 10 7 8" xfId="6329" xr:uid="{00000000-0005-0000-0000-0000B9180000}"/>
    <cellStyle name="Comma 10 7 9" xfId="6330" xr:uid="{00000000-0005-0000-0000-0000BA180000}"/>
    <cellStyle name="Comma 10 8" xfId="6331" xr:uid="{00000000-0005-0000-0000-0000BB180000}"/>
    <cellStyle name="Comma 10 8 10" xfId="6332" xr:uid="{00000000-0005-0000-0000-0000BC180000}"/>
    <cellStyle name="Comma 10 8 11" xfId="6333" xr:uid="{00000000-0005-0000-0000-0000BD180000}"/>
    <cellStyle name="Comma 10 8 2" xfId="6334" xr:uid="{00000000-0005-0000-0000-0000BE180000}"/>
    <cellStyle name="Comma 10 8 3" xfId="6335" xr:uid="{00000000-0005-0000-0000-0000BF180000}"/>
    <cellStyle name="Comma 10 8 4" xfId="6336" xr:uid="{00000000-0005-0000-0000-0000C0180000}"/>
    <cellStyle name="Comma 10 8 5" xfId="6337" xr:uid="{00000000-0005-0000-0000-0000C1180000}"/>
    <cellStyle name="Comma 10 8 6" xfId="6338" xr:uid="{00000000-0005-0000-0000-0000C2180000}"/>
    <cellStyle name="Comma 10 8 7" xfId="6339" xr:uid="{00000000-0005-0000-0000-0000C3180000}"/>
    <cellStyle name="Comma 10 8 8" xfId="6340" xr:uid="{00000000-0005-0000-0000-0000C4180000}"/>
    <cellStyle name="Comma 10 8 9" xfId="6341" xr:uid="{00000000-0005-0000-0000-0000C5180000}"/>
    <cellStyle name="Comma 10 9" xfId="6342" xr:uid="{00000000-0005-0000-0000-0000C6180000}"/>
    <cellStyle name="Comma 10 9 10" xfId="6343" xr:uid="{00000000-0005-0000-0000-0000C7180000}"/>
    <cellStyle name="Comma 10 9 11" xfId="6344" xr:uid="{00000000-0005-0000-0000-0000C8180000}"/>
    <cellStyle name="Comma 10 9 2" xfId="6345" xr:uid="{00000000-0005-0000-0000-0000C9180000}"/>
    <cellStyle name="Comma 10 9 3" xfId="6346" xr:uid="{00000000-0005-0000-0000-0000CA180000}"/>
    <cellStyle name="Comma 10 9 4" xfId="6347" xr:uid="{00000000-0005-0000-0000-0000CB180000}"/>
    <cellStyle name="Comma 10 9 5" xfId="6348" xr:uid="{00000000-0005-0000-0000-0000CC180000}"/>
    <cellStyle name="Comma 10 9 6" xfId="6349" xr:uid="{00000000-0005-0000-0000-0000CD180000}"/>
    <cellStyle name="Comma 10 9 7" xfId="6350" xr:uid="{00000000-0005-0000-0000-0000CE180000}"/>
    <cellStyle name="Comma 10 9 8" xfId="6351" xr:uid="{00000000-0005-0000-0000-0000CF180000}"/>
    <cellStyle name="Comma 10 9 9" xfId="6352" xr:uid="{00000000-0005-0000-0000-0000D0180000}"/>
    <cellStyle name="Comma 11" xfId="6353" xr:uid="{00000000-0005-0000-0000-0000D1180000}"/>
    <cellStyle name="Comma 11 10" xfId="6354" xr:uid="{00000000-0005-0000-0000-0000D2180000}"/>
    <cellStyle name="Comma 11 10 10" xfId="6355" xr:uid="{00000000-0005-0000-0000-0000D3180000}"/>
    <cellStyle name="Comma 11 10 11" xfId="6356" xr:uid="{00000000-0005-0000-0000-0000D4180000}"/>
    <cellStyle name="Comma 11 10 2" xfId="6357" xr:uid="{00000000-0005-0000-0000-0000D5180000}"/>
    <cellStyle name="Comma 11 10 3" xfId="6358" xr:uid="{00000000-0005-0000-0000-0000D6180000}"/>
    <cellStyle name="Comma 11 10 4" xfId="6359" xr:uid="{00000000-0005-0000-0000-0000D7180000}"/>
    <cellStyle name="Comma 11 10 5" xfId="6360" xr:uid="{00000000-0005-0000-0000-0000D8180000}"/>
    <cellStyle name="Comma 11 10 6" xfId="6361" xr:uid="{00000000-0005-0000-0000-0000D9180000}"/>
    <cellStyle name="Comma 11 10 7" xfId="6362" xr:uid="{00000000-0005-0000-0000-0000DA180000}"/>
    <cellStyle name="Comma 11 10 8" xfId="6363" xr:uid="{00000000-0005-0000-0000-0000DB180000}"/>
    <cellStyle name="Comma 11 10 9" xfId="6364" xr:uid="{00000000-0005-0000-0000-0000DC180000}"/>
    <cellStyle name="Comma 11 11" xfId="6365" xr:uid="{00000000-0005-0000-0000-0000DD180000}"/>
    <cellStyle name="Comma 11 12" xfId="6366" xr:uid="{00000000-0005-0000-0000-0000DE180000}"/>
    <cellStyle name="Comma 11 13" xfId="6367" xr:uid="{00000000-0005-0000-0000-0000DF180000}"/>
    <cellStyle name="Comma 11 14" xfId="6368" xr:uid="{00000000-0005-0000-0000-0000E0180000}"/>
    <cellStyle name="Comma 11 15" xfId="6369" xr:uid="{00000000-0005-0000-0000-0000E1180000}"/>
    <cellStyle name="Comma 11 2" xfId="6370" xr:uid="{00000000-0005-0000-0000-0000E2180000}"/>
    <cellStyle name="Comma 11 2 10" xfId="6371" xr:uid="{00000000-0005-0000-0000-0000E3180000}"/>
    <cellStyle name="Comma 11 2 11" xfId="6372" xr:uid="{00000000-0005-0000-0000-0000E4180000}"/>
    <cellStyle name="Comma 11 2 2" xfId="6373" xr:uid="{00000000-0005-0000-0000-0000E5180000}"/>
    <cellStyle name="Comma 11 2 3" xfId="6374" xr:uid="{00000000-0005-0000-0000-0000E6180000}"/>
    <cellStyle name="Comma 11 2 4" xfId="6375" xr:uid="{00000000-0005-0000-0000-0000E7180000}"/>
    <cellStyle name="Comma 11 2 5" xfId="6376" xr:uid="{00000000-0005-0000-0000-0000E8180000}"/>
    <cellStyle name="Comma 11 2 6" xfId="6377" xr:uid="{00000000-0005-0000-0000-0000E9180000}"/>
    <cellStyle name="Comma 11 2 7" xfId="6378" xr:uid="{00000000-0005-0000-0000-0000EA180000}"/>
    <cellStyle name="Comma 11 2 8" xfId="6379" xr:uid="{00000000-0005-0000-0000-0000EB180000}"/>
    <cellStyle name="Comma 11 2 9" xfId="6380" xr:uid="{00000000-0005-0000-0000-0000EC180000}"/>
    <cellStyle name="Comma 11 3" xfId="6381" xr:uid="{00000000-0005-0000-0000-0000ED180000}"/>
    <cellStyle name="Comma 11 3 10" xfId="6382" xr:uid="{00000000-0005-0000-0000-0000EE180000}"/>
    <cellStyle name="Comma 11 3 11" xfId="6383" xr:uid="{00000000-0005-0000-0000-0000EF180000}"/>
    <cellStyle name="Comma 11 3 2" xfId="6384" xr:uid="{00000000-0005-0000-0000-0000F0180000}"/>
    <cellStyle name="Comma 11 3 3" xfId="6385" xr:uid="{00000000-0005-0000-0000-0000F1180000}"/>
    <cellStyle name="Comma 11 3 4" xfId="6386" xr:uid="{00000000-0005-0000-0000-0000F2180000}"/>
    <cellStyle name="Comma 11 3 5" xfId="6387" xr:uid="{00000000-0005-0000-0000-0000F3180000}"/>
    <cellStyle name="Comma 11 3 6" xfId="6388" xr:uid="{00000000-0005-0000-0000-0000F4180000}"/>
    <cellStyle name="Comma 11 3 7" xfId="6389" xr:uid="{00000000-0005-0000-0000-0000F5180000}"/>
    <cellStyle name="Comma 11 3 8" xfId="6390" xr:uid="{00000000-0005-0000-0000-0000F6180000}"/>
    <cellStyle name="Comma 11 3 9" xfId="6391" xr:uid="{00000000-0005-0000-0000-0000F7180000}"/>
    <cellStyle name="Comma 11 4" xfId="6392" xr:uid="{00000000-0005-0000-0000-0000F8180000}"/>
    <cellStyle name="Comma 11 4 10" xfId="6393" xr:uid="{00000000-0005-0000-0000-0000F9180000}"/>
    <cellStyle name="Comma 11 4 11" xfId="6394" xr:uid="{00000000-0005-0000-0000-0000FA180000}"/>
    <cellStyle name="Comma 11 4 2" xfId="6395" xr:uid="{00000000-0005-0000-0000-0000FB180000}"/>
    <cellStyle name="Comma 11 4 3" xfId="6396" xr:uid="{00000000-0005-0000-0000-0000FC180000}"/>
    <cellStyle name="Comma 11 4 4" xfId="6397" xr:uid="{00000000-0005-0000-0000-0000FD180000}"/>
    <cellStyle name="Comma 11 4 5" xfId="6398" xr:uid="{00000000-0005-0000-0000-0000FE180000}"/>
    <cellStyle name="Comma 11 4 6" xfId="6399" xr:uid="{00000000-0005-0000-0000-0000FF180000}"/>
    <cellStyle name="Comma 11 4 7" xfId="6400" xr:uid="{00000000-0005-0000-0000-000000190000}"/>
    <cellStyle name="Comma 11 4 8" xfId="6401" xr:uid="{00000000-0005-0000-0000-000001190000}"/>
    <cellStyle name="Comma 11 4 9" xfId="6402" xr:uid="{00000000-0005-0000-0000-000002190000}"/>
    <cellStyle name="Comma 11 5" xfId="6403" xr:uid="{00000000-0005-0000-0000-000003190000}"/>
    <cellStyle name="Comma 11 5 10" xfId="6404" xr:uid="{00000000-0005-0000-0000-000004190000}"/>
    <cellStyle name="Comma 11 5 11" xfId="6405" xr:uid="{00000000-0005-0000-0000-000005190000}"/>
    <cellStyle name="Comma 11 5 2" xfId="6406" xr:uid="{00000000-0005-0000-0000-000006190000}"/>
    <cellStyle name="Comma 11 5 3" xfId="6407" xr:uid="{00000000-0005-0000-0000-000007190000}"/>
    <cellStyle name="Comma 11 5 4" xfId="6408" xr:uid="{00000000-0005-0000-0000-000008190000}"/>
    <cellStyle name="Comma 11 5 5" xfId="6409" xr:uid="{00000000-0005-0000-0000-000009190000}"/>
    <cellStyle name="Comma 11 5 6" xfId="6410" xr:uid="{00000000-0005-0000-0000-00000A190000}"/>
    <cellStyle name="Comma 11 5 7" xfId="6411" xr:uid="{00000000-0005-0000-0000-00000B190000}"/>
    <cellStyle name="Comma 11 5 8" xfId="6412" xr:uid="{00000000-0005-0000-0000-00000C190000}"/>
    <cellStyle name="Comma 11 5 9" xfId="6413" xr:uid="{00000000-0005-0000-0000-00000D190000}"/>
    <cellStyle name="Comma 11 6" xfId="6414" xr:uid="{00000000-0005-0000-0000-00000E190000}"/>
    <cellStyle name="Comma 11 6 10" xfId="6415" xr:uid="{00000000-0005-0000-0000-00000F190000}"/>
    <cellStyle name="Comma 11 6 11" xfId="6416" xr:uid="{00000000-0005-0000-0000-000010190000}"/>
    <cellStyle name="Comma 11 6 2" xfId="6417" xr:uid="{00000000-0005-0000-0000-000011190000}"/>
    <cellStyle name="Comma 11 6 3" xfId="6418" xr:uid="{00000000-0005-0000-0000-000012190000}"/>
    <cellStyle name="Comma 11 6 4" xfId="6419" xr:uid="{00000000-0005-0000-0000-000013190000}"/>
    <cellStyle name="Comma 11 6 5" xfId="6420" xr:uid="{00000000-0005-0000-0000-000014190000}"/>
    <cellStyle name="Comma 11 6 6" xfId="6421" xr:uid="{00000000-0005-0000-0000-000015190000}"/>
    <cellStyle name="Comma 11 6 7" xfId="6422" xr:uid="{00000000-0005-0000-0000-000016190000}"/>
    <cellStyle name="Comma 11 6 8" xfId="6423" xr:uid="{00000000-0005-0000-0000-000017190000}"/>
    <cellStyle name="Comma 11 6 9" xfId="6424" xr:uid="{00000000-0005-0000-0000-000018190000}"/>
    <cellStyle name="Comma 11 7" xfId="6425" xr:uid="{00000000-0005-0000-0000-000019190000}"/>
    <cellStyle name="Comma 11 7 10" xfId="6426" xr:uid="{00000000-0005-0000-0000-00001A190000}"/>
    <cellStyle name="Comma 11 7 11" xfId="6427" xr:uid="{00000000-0005-0000-0000-00001B190000}"/>
    <cellStyle name="Comma 11 7 2" xfId="6428" xr:uid="{00000000-0005-0000-0000-00001C190000}"/>
    <cellStyle name="Comma 11 7 3" xfId="6429" xr:uid="{00000000-0005-0000-0000-00001D190000}"/>
    <cellStyle name="Comma 11 7 4" xfId="6430" xr:uid="{00000000-0005-0000-0000-00001E190000}"/>
    <cellStyle name="Comma 11 7 5" xfId="6431" xr:uid="{00000000-0005-0000-0000-00001F190000}"/>
    <cellStyle name="Comma 11 7 6" xfId="6432" xr:uid="{00000000-0005-0000-0000-000020190000}"/>
    <cellStyle name="Comma 11 7 7" xfId="6433" xr:uid="{00000000-0005-0000-0000-000021190000}"/>
    <cellStyle name="Comma 11 7 8" xfId="6434" xr:uid="{00000000-0005-0000-0000-000022190000}"/>
    <cellStyle name="Comma 11 7 9" xfId="6435" xr:uid="{00000000-0005-0000-0000-000023190000}"/>
    <cellStyle name="Comma 11 8" xfId="6436" xr:uid="{00000000-0005-0000-0000-000024190000}"/>
    <cellStyle name="Comma 11 8 10" xfId="6437" xr:uid="{00000000-0005-0000-0000-000025190000}"/>
    <cellStyle name="Comma 11 8 11" xfId="6438" xr:uid="{00000000-0005-0000-0000-000026190000}"/>
    <cellStyle name="Comma 11 8 2" xfId="6439" xr:uid="{00000000-0005-0000-0000-000027190000}"/>
    <cellStyle name="Comma 11 8 3" xfId="6440" xr:uid="{00000000-0005-0000-0000-000028190000}"/>
    <cellStyle name="Comma 11 8 4" xfId="6441" xr:uid="{00000000-0005-0000-0000-000029190000}"/>
    <cellStyle name="Comma 11 8 5" xfId="6442" xr:uid="{00000000-0005-0000-0000-00002A190000}"/>
    <cellStyle name="Comma 11 8 6" xfId="6443" xr:uid="{00000000-0005-0000-0000-00002B190000}"/>
    <cellStyle name="Comma 11 8 7" xfId="6444" xr:uid="{00000000-0005-0000-0000-00002C190000}"/>
    <cellStyle name="Comma 11 8 8" xfId="6445" xr:uid="{00000000-0005-0000-0000-00002D190000}"/>
    <cellStyle name="Comma 11 8 9" xfId="6446" xr:uid="{00000000-0005-0000-0000-00002E190000}"/>
    <cellStyle name="Comma 11 9" xfId="6447" xr:uid="{00000000-0005-0000-0000-00002F190000}"/>
    <cellStyle name="Comma 12" xfId="6448" xr:uid="{00000000-0005-0000-0000-000030190000}"/>
    <cellStyle name="Comma 12 10" xfId="14334" xr:uid="{00000000-0005-0000-0000-000031190000}"/>
    <cellStyle name="Comma 12 2" xfId="6449" xr:uid="{00000000-0005-0000-0000-000032190000}"/>
    <cellStyle name="Comma 12 2 10" xfId="6450" xr:uid="{00000000-0005-0000-0000-000033190000}"/>
    <cellStyle name="Comma 12 2 11" xfId="6451" xr:uid="{00000000-0005-0000-0000-000034190000}"/>
    <cellStyle name="Comma 12 2 2" xfId="6452" xr:uid="{00000000-0005-0000-0000-000035190000}"/>
    <cellStyle name="Comma 12 2 3" xfId="6453" xr:uid="{00000000-0005-0000-0000-000036190000}"/>
    <cellStyle name="Comma 12 2 4" xfId="6454" xr:uid="{00000000-0005-0000-0000-000037190000}"/>
    <cellStyle name="Comma 12 2 5" xfId="6455" xr:uid="{00000000-0005-0000-0000-000038190000}"/>
    <cellStyle name="Comma 12 2 6" xfId="6456" xr:uid="{00000000-0005-0000-0000-000039190000}"/>
    <cellStyle name="Comma 12 2 7" xfId="6457" xr:uid="{00000000-0005-0000-0000-00003A190000}"/>
    <cellStyle name="Comma 12 2 8" xfId="6458" xr:uid="{00000000-0005-0000-0000-00003B190000}"/>
    <cellStyle name="Comma 12 2 9" xfId="6459" xr:uid="{00000000-0005-0000-0000-00003C190000}"/>
    <cellStyle name="Comma 12 3" xfId="6460" xr:uid="{00000000-0005-0000-0000-00003D190000}"/>
    <cellStyle name="Comma 12 3 10" xfId="6461" xr:uid="{00000000-0005-0000-0000-00003E190000}"/>
    <cellStyle name="Comma 12 3 11" xfId="6462" xr:uid="{00000000-0005-0000-0000-00003F190000}"/>
    <cellStyle name="Comma 12 3 2" xfId="6463" xr:uid="{00000000-0005-0000-0000-000040190000}"/>
    <cellStyle name="Comma 12 3 3" xfId="6464" xr:uid="{00000000-0005-0000-0000-000041190000}"/>
    <cellStyle name="Comma 12 3 4" xfId="6465" xr:uid="{00000000-0005-0000-0000-000042190000}"/>
    <cellStyle name="Comma 12 3 5" xfId="6466" xr:uid="{00000000-0005-0000-0000-000043190000}"/>
    <cellStyle name="Comma 12 3 6" xfId="6467" xr:uid="{00000000-0005-0000-0000-000044190000}"/>
    <cellStyle name="Comma 12 3 7" xfId="6468" xr:uid="{00000000-0005-0000-0000-000045190000}"/>
    <cellStyle name="Comma 12 3 8" xfId="6469" xr:uid="{00000000-0005-0000-0000-000046190000}"/>
    <cellStyle name="Comma 12 3 9" xfId="6470" xr:uid="{00000000-0005-0000-0000-000047190000}"/>
    <cellStyle name="Comma 12 4" xfId="6471" xr:uid="{00000000-0005-0000-0000-000048190000}"/>
    <cellStyle name="Comma 12 4 10" xfId="6472" xr:uid="{00000000-0005-0000-0000-000049190000}"/>
    <cellStyle name="Comma 12 4 11" xfId="6473" xr:uid="{00000000-0005-0000-0000-00004A190000}"/>
    <cellStyle name="Comma 12 4 2" xfId="6474" xr:uid="{00000000-0005-0000-0000-00004B190000}"/>
    <cellStyle name="Comma 12 4 3" xfId="6475" xr:uid="{00000000-0005-0000-0000-00004C190000}"/>
    <cellStyle name="Comma 12 4 4" xfId="6476" xr:uid="{00000000-0005-0000-0000-00004D190000}"/>
    <cellStyle name="Comma 12 4 5" xfId="6477" xr:uid="{00000000-0005-0000-0000-00004E190000}"/>
    <cellStyle name="Comma 12 4 6" xfId="6478" xr:uid="{00000000-0005-0000-0000-00004F190000}"/>
    <cellStyle name="Comma 12 4 7" xfId="6479" xr:uid="{00000000-0005-0000-0000-000050190000}"/>
    <cellStyle name="Comma 12 4 8" xfId="6480" xr:uid="{00000000-0005-0000-0000-000051190000}"/>
    <cellStyle name="Comma 12 4 9" xfId="6481" xr:uid="{00000000-0005-0000-0000-000052190000}"/>
    <cellStyle name="Comma 12 5" xfId="6482" xr:uid="{00000000-0005-0000-0000-000053190000}"/>
    <cellStyle name="Comma 12 5 10" xfId="6483" xr:uid="{00000000-0005-0000-0000-000054190000}"/>
    <cellStyle name="Comma 12 5 11" xfId="6484" xr:uid="{00000000-0005-0000-0000-000055190000}"/>
    <cellStyle name="Comma 12 5 2" xfId="6485" xr:uid="{00000000-0005-0000-0000-000056190000}"/>
    <cellStyle name="Comma 12 5 3" xfId="6486" xr:uid="{00000000-0005-0000-0000-000057190000}"/>
    <cellStyle name="Comma 12 5 4" xfId="6487" xr:uid="{00000000-0005-0000-0000-000058190000}"/>
    <cellStyle name="Comma 12 5 5" xfId="6488" xr:uid="{00000000-0005-0000-0000-000059190000}"/>
    <cellStyle name="Comma 12 5 6" xfId="6489" xr:uid="{00000000-0005-0000-0000-00005A190000}"/>
    <cellStyle name="Comma 12 5 7" xfId="6490" xr:uid="{00000000-0005-0000-0000-00005B190000}"/>
    <cellStyle name="Comma 12 5 8" xfId="6491" xr:uid="{00000000-0005-0000-0000-00005C190000}"/>
    <cellStyle name="Comma 12 5 9" xfId="6492" xr:uid="{00000000-0005-0000-0000-00005D190000}"/>
    <cellStyle name="Comma 12 6" xfId="6493" xr:uid="{00000000-0005-0000-0000-00005E190000}"/>
    <cellStyle name="Comma 12 6 10" xfId="6494" xr:uid="{00000000-0005-0000-0000-00005F190000}"/>
    <cellStyle name="Comma 12 6 11" xfId="6495" xr:uid="{00000000-0005-0000-0000-000060190000}"/>
    <cellStyle name="Comma 12 6 2" xfId="6496" xr:uid="{00000000-0005-0000-0000-000061190000}"/>
    <cellStyle name="Comma 12 6 3" xfId="6497" xr:uid="{00000000-0005-0000-0000-000062190000}"/>
    <cellStyle name="Comma 12 6 4" xfId="6498" xr:uid="{00000000-0005-0000-0000-000063190000}"/>
    <cellStyle name="Comma 12 6 5" xfId="6499" xr:uid="{00000000-0005-0000-0000-000064190000}"/>
    <cellStyle name="Comma 12 6 6" xfId="6500" xr:uid="{00000000-0005-0000-0000-000065190000}"/>
    <cellStyle name="Comma 12 6 7" xfId="6501" xr:uid="{00000000-0005-0000-0000-000066190000}"/>
    <cellStyle name="Comma 12 6 8" xfId="6502" xr:uid="{00000000-0005-0000-0000-000067190000}"/>
    <cellStyle name="Comma 12 6 9" xfId="6503" xr:uid="{00000000-0005-0000-0000-000068190000}"/>
    <cellStyle name="Comma 12 7" xfId="6504" xr:uid="{00000000-0005-0000-0000-000069190000}"/>
    <cellStyle name="Comma 12 7 10" xfId="6505" xr:uid="{00000000-0005-0000-0000-00006A190000}"/>
    <cellStyle name="Comma 12 7 11" xfId="6506" xr:uid="{00000000-0005-0000-0000-00006B190000}"/>
    <cellStyle name="Comma 12 7 2" xfId="6507" xr:uid="{00000000-0005-0000-0000-00006C190000}"/>
    <cellStyle name="Comma 12 7 3" xfId="6508" xr:uid="{00000000-0005-0000-0000-00006D190000}"/>
    <cellStyle name="Comma 12 7 4" xfId="6509" xr:uid="{00000000-0005-0000-0000-00006E190000}"/>
    <cellStyle name="Comma 12 7 5" xfId="6510" xr:uid="{00000000-0005-0000-0000-00006F190000}"/>
    <cellStyle name="Comma 12 7 6" xfId="6511" xr:uid="{00000000-0005-0000-0000-000070190000}"/>
    <cellStyle name="Comma 12 7 7" xfId="6512" xr:uid="{00000000-0005-0000-0000-000071190000}"/>
    <cellStyle name="Comma 12 7 8" xfId="6513" xr:uid="{00000000-0005-0000-0000-000072190000}"/>
    <cellStyle name="Comma 12 7 9" xfId="6514" xr:uid="{00000000-0005-0000-0000-000073190000}"/>
    <cellStyle name="Comma 12 8" xfId="6515" xr:uid="{00000000-0005-0000-0000-000074190000}"/>
    <cellStyle name="Comma 12 8 10" xfId="6516" xr:uid="{00000000-0005-0000-0000-000075190000}"/>
    <cellStyle name="Comma 12 8 11" xfId="6517" xr:uid="{00000000-0005-0000-0000-000076190000}"/>
    <cellStyle name="Comma 12 8 2" xfId="6518" xr:uid="{00000000-0005-0000-0000-000077190000}"/>
    <cellStyle name="Comma 12 8 3" xfId="6519" xr:uid="{00000000-0005-0000-0000-000078190000}"/>
    <cellStyle name="Comma 12 8 4" xfId="6520" xr:uid="{00000000-0005-0000-0000-000079190000}"/>
    <cellStyle name="Comma 12 8 5" xfId="6521" xr:uid="{00000000-0005-0000-0000-00007A190000}"/>
    <cellStyle name="Comma 12 8 6" xfId="6522" xr:uid="{00000000-0005-0000-0000-00007B190000}"/>
    <cellStyle name="Comma 12 8 7" xfId="6523" xr:uid="{00000000-0005-0000-0000-00007C190000}"/>
    <cellStyle name="Comma 12 8 8" xfId="6524" xr:uid="{00000000-0005-0000-0000-00007D190000}"/>
    <cellStyle name="Comma 12 8 9" xfId="6525" xr:uid="{00000000-0005-0000-0000-00007E190000}"/>
    <cellStyle name="Comma 12 9" xfId="6526" xr:uid="{00000000-0005-0000-0000-00007F190000}"/>
    <cellStyle name="Comma 12 9 10" xfId="6527" xr:uid="{00000000-0005-0000-0000-000080190000}"/>
    <cellStyle name="Comma 12 9 11" xfId="6528" xr:uid="{00000000-0005-0000-0000-000081190000}"/>
    <cellStyle name="Comma 12 9 2" xfId="6529" xr:uid="{00000000-0005-0000-0000-000082190000}"/>
    <cellStyle name="Comma 12 9 3" xfId="6530" xr:uid="{00000000-0005-0000-0000-000083190000}"/>
    <cellStyle name="Comma 12 9 4" xfId="6531" xr:uid="{00000000-0005-0000-0000-000084190000}"/>
    <cellStyle name="Comma 12 9 5" xfId="6532" xr:uid="{00000000-0005-0000-0000-000085190000}"/>
    <cellStyle name="Comma 12 9 6" xfId="6533" xr:uid="{00000000-0005-0000-0000-000086190000}"/>
    <cellStyle name="Comma 12 9 7" xfId="6534" xr:uid="{00000000-0005-0000-0000-000087190000}"/>
    <cellStyle name="Comma 12 9 8" xfId="6535" xr:uid="{00000000-0005-0000-0000-000088190000}"/>
    <cellStyle name="Comma 12 9 9" xfId="6536" xr:uid="{00000000-0005-0000-0000-000089190000}"/>
    <cellStyle name="Comma 13" xfId="6537" xr:uid="{00000000-0005-0000-0000-00008A190000}"/>
    <cellStyle name="Comma 13 2" xfId="6538" xr:uid="{00000000-0005-0000-0000-00008B190000}"/>
    <cellStyle name="Comma 13 2 10" xfId="6539" xr:uid="{00000000-0005-0000-0000-00008C190000}"/>
    <cellStyle name="Comma 13 2 11" xfId="6540" xr:uid="{00000000-0005-0000-0000-00008D190000}"/>
    <cellStyle name="Comma 13 2 2" xfId="6541" xr:uid="{00000000-0005-0000-0000-00008E190000}"/>
    <cellStyle name="Comma 13 2 3" xfId="6542" xr:uid="{00000000-0005-0000-0000-00008F190000}"/>
    <cellStyle name="Comma 13 2 4" xfId="6543" xr:uid="{00000000-0005-0000-0000-000090190000}"/>
    <cellStyle name="Comma 13 2 5" xfId="6544" xr:uid="{00000000-0005-0000-0000-000091190000}"/>
    <cellStyle name="Comma 13 2 6" xfId="6545" xr:uid="{00000000-0005-0000-0000-000092190000}"/>
    <cellStyle name="Comma 13 2 7" xfId="6546" xr:uid="{00000000-0005-0000-0000-000093190000}"/>
    <cellStyle name="Comma 13 2 8" xfId="6547" xr:uid="{00000000-0005-0000-0000-000094190000}"/>
    <cellStyle name="Comma 13 2 9" xfId="6548" xr:uid="{00000000-0005-0000-0000-000095190000}"/>
    <cellStyle name="Comma 13 3" xfId="6549" xr:uid="{00000000-0005-0000-0000-000096190000}"/>
    <cellStyle name="Comma 13 3 10" xfId="6550" xr:uid="{00000000-0005-0000-0000-000097190000}"/>
    <cellStyle name="Comma 13 3 11" xfId="6551" xr:uid="{00000000-0005-0000-0000-000098190000}"/>
    <cellStyle name="Comma 13 3 2" xfId="6552" xr:uid="{00000000-0005-0000-0000-000099190000}"/>
    <cellStyle name="Comma 13 3 3" xfId="6553" xr:uid="{00000000-0005-0000-0000-00009A190000}"/>
    <cellStyle name="Comma 13 3 4" xfId="6554" xr:uid="{00000000-0005-0000-0000-00009B190000}"/>
    <cellStyle name="Comma 13 3 5" xfId="6555" xr:uid="{00000000-0005-0000-0000-00009C190000}"/>
    <cellStyle name="Comma 13 3 6" xfId="6556" xr:uid="{00000000-0005-0000-0000-00009D190000}"/>
    <cellStyle name="Comma 13 3 7" xfId="6557" xr:uid="{00000000-0005-0000-0000-00009E190000}"/>
    <cellStyle name="Comma 13 3 8" xfId="6558" xr:uid="{00000000-0005-0000-0000-00009F190000}"/>
    <cellStyle name="Comma 13 3 9" xfId="6559" xr:uid="{00000000-0005-0000-0000-0000A0190000}"/>
    <cellStyle name="Comma 13 4" xfId="6560" xr:uid="{00000000-0005-0000-0000-0000A1190000}"/>
    <cellStyle name="Comma 13 4 10" xfId="6561" xr:uid="{00000000-0005-0000-0000-0000A2190000}"/>
    <cellStyle name="Comma 13 4 11" xfId="6562" xr:uid="{00000000-0005-0000-0000-0000A3190000}"/>
    <cellStyle name="Comma 13 4 2" xfId="6563" xr:uid="{00000000-0005-0000-0000-0000A4190000}"/>
    <cellStyle name="Comma 13 4 3" xfId="6564" xr:uid="{00000000-0005-0000-0000-0000A5190000}"/>
    <cellStyle name="Comma 13 4 4" xfId="6565" xr:uid="{00000000-0005-0000-0000-0000A6190000}"/>
    <cellStyle name="Comma 13 4 5" xfId="6566" xr:uid="{00000000-0005-0000-0000-0000A7190000}"/>
    <cellStyle name="Comma 13 4 6" xfId="6567" xr:uid="{00000000-0005-0000-0000-0000A8190000}"/>
    <cellStyle name="Comma 13 4 7" xfId="6568" xr:uid="{00000000-0005-0000-0000-0000A9190000}"/>
    <cellStyle name="Comma 13 4 8" xfId="6569" xr:uid="{00000000-0005-0000-0000-0000AA190000}"/>
    <cellStyle name="Comma 13 4 9" xfId="6570" xr:uid="{00000000-0005-0000-0000-0000AB190000}"/>
    <cellStyle name="Comma 13 5" xfId="6571" xr:uid="{00000000-0005-0000-0000-0000AC190000}"/>
    <cellStyle name="Comma 13 5 10" xfId="6572" xr:uid="{00000000-0005-0000-0000-0000AD190000}"/>
    <cellStyle name="Comma 13 5 11" xfId="6573" xr:uid="{00000000-0005-0000-0000-0000AE190000}"/>
    <cellStyle name="Comma 13 5 2" xfId="6574" xr:uid="{00000000-0005-0000-0000-0000AF190000}"/>
    <cellStyle name="Comma 13 5 3" xfId="6575" xr:uid="{00000000-0005-0000-0000-0000B0190000}"/>
    <cellStyle name="Comma 13 5 4" xfId="6576" xr:uid="{00000000-0005-0000-0000-0000B1190000}"/>
    <cellStyle name="Comma 13 5 5" xfId="6577" xr:uid="{00000000-0005-0000-0000-0000B2190000}"/>
    <cellStyle name="Comma 13 5 6" xfId="6578" xr:uid="{00000000-0005-0000-0000-0000B3190000}"/>
    <cellStyle name="Comma 13 5 7" xfId="6579" xr:uid="{00000000-0005-0000-0000-0000B4190000}"/>
    <cellStyle name="Comma 13 5 8" xfId="6580" xr:uid="{00000000-0005-0000-0000-0000B5190000}"/>
    <cellStyle name="Comma 13 5 9" xfId="6581" xr:uid="{00000000-0005-0000-0000-0000B6190000}"/>
    <cellStyle name="Comma 13 6" xfId="6582" xr:uid="{00000000-0005-0000-0000-0000B7190000}"/>
    <cellStyle name="Comma 13 6 10" xfId="6583" xr:uid="{00000000-0005-0000-0000-0000B8190000}"/>
    <cellStyle name="Comma 13 6 11" xfId="6584" xr:uid="{00000000-0005-0000-0000-0000B9190000}"/>
    <cellStyle name="Comma 13 6 2" xfId="6585" xr:uid="{00000000-0005-0000-0000-0000BA190000}"/>
    <cellStyle name="Comma 13 6 3" xfId="6586" xr:uid="{00000000-0005-0000-0000-0000BB190000}"/>
    <cellStyle name="Comma 13 6 4" xfId="6587" xr:uid="{00000000-0005-0000-0000-0000BC190000}"/>
    <cellStyle name="Comma 13 6 5" xfId="6588" xr:uid="{00000000-0005-0000-0000-0000BD190000}"/>
    <cellStyle name="Comma 13 6 6" xfId="6589" xr:uid="{00000000-0005-0000-0000-0000BE190000}"/>
    <cellStyle name="Comma 13 6 7" xfId="6590" xr:uid="{00000000-0005-0000-0000-0000BF190000}"/>
    <cellStyle name="Comma 13 6 8" xfId="6591" xr:uid="{00000000-0005-0000-0000-0000C0190000}"/>
    <cellStyle name="Comma 13 6 9" xfId="6592" xr:uid="{00000000-0005-0000-0000-0000C1190000}"/>
    <cellStyle name="Comma 13 7" xfId="6593" xr:uid="{00000000-0005-0000-0000-0000C2190000}"/>
    <cellStyle name="Comma 13 7 10" xfId="6594" xr:uid="{00000000-0005-0000-0000-0000C3190000}"/>
    <cellStyle name="Comma 13 7 11" xfId="6595" xr:uid="{00000000-0005-0000-0000-0000C4190000}"/>
    <cellStyle name="Comma 13 7 2" xfId="6596" xr:uid="{00000000-0005-0000-0000-0000C5190000}"/>
    <cellStyle name="Comma 13 7 3" xfId="6597" xr:uid="{00000000-0005-0000-0000-0000C6190000}"/>
    <cellStyle name="Comma 13 7 4" xfId="6598" xr:uid="{00000000-0005-0000-0000-0000C7190000}"/>
    <cellStyle name="Comma 13 7 5" xfId="6599" xr:uid="{00000000-0005-0000-0000-0000C8190000}"/>
    <cellStyle name="Comma 13 7 6" xfId="6600" xr:uid="{00000000-0005-0000-0000-0000C9190000}"/>
    <cellStyle name="Comma 13 7 7" xfId="6601" xr:uid="{00000000-0005-0000-0000-0000CA190000}"/>
    <cellStyle name="Comma 13 7 8" xfId="6602" xr:uid="{00000000-0005-0000-0000-0000CB190000}"/>
    <cellStyle name="Comma 13 7 9" xfId="6603" xr:uid="{00000000-0005-0000-0000-0000CC190000}"/>
    <cellStyle name="Comma 13 8" xfId="6604" xr:uid="{00000000-0005-0000-0000-0000CD190000}"/>
    <cellStyle name="Comma 13 8 10" xfId="6605" xr:uid="{00000000-0005-0000-0000-0000CE190000}"/>
    <cellStyle name="Comma 13 8 11" xfId="6606" xr:uid="{00000000-0005-0000-0000-0000CF190000}"/>
    <cellStyle name="Comma 13 8 2" xfId="6607" xr:uid="{00000000-0005-0000-0000-0000D0190000}"/>
    <cellStyle name="Comma 13 8 3" xfId="6608" xr:uid="{00000000-0005-0000-0000-0000D1190000}"/>
    <cellStyle name="Comma 13 8 4" xfId="6609" xr:uid="{00000000-0005-0000-0000-0000D2190000}"/>
    <cellStyle name="Comma 13 8 5" xfId="6610" xr:uid="{00000000-0005-0000-0000-0000D3190000}"/>
    <cellStyle name="Comma 13 8 6" xfId="6611" xr:uid="{00000000-0005-0000-0000-0000D4190000}"/>
    <cellStyle name="Comma 13 8 7" xfId="6612" xr:uid="{00000000-0005-0000-0000-0000D5190000}"/>
    <cellStyle name="Comma 13 8 8" xfId="6613" xr:uid="{00000000-0005-0000-0000-0000D6190000}"/>
    <cellStyle name="Comma 13 8 9" xfId="6614" xr:uid="{00000000-0005-0000-0000-0000D7190000}"/>
    <cellStyle name="Comma 13 9" xfId="6615" xr:uid="{00000000-0005-0000-0000-0000D8190000}"/>
    <cellStyle name="Comma 13 9 10" xfId="6616" xr:uid="{00000000-0005-0000-0000-0000D9190000}"/>
    <cellStyle name="Comma 13 9 11" xfId="6617" xr:uid="{00000000-0005-0000-0000-0000DA190000}"/>
    <cellStyle name="Comma 13 9 2" xfId="6618" xr:uid="{00000000-0005-0000-0000-0000DB190000}"/>
    <cellStyle name="Comma 13 9 3" xfId="6619" xr:uid="{00000000-0005-0000-0000-0000DC190000}"/>
    <cellStyle name="Comma 13 9 4" xfId="6620" xr:uid="{00000000-0005-0000-0000-0000DD190000}"/>
    <cellStyle name="Comma 13 9 5" xfId="6621" xr:uid="{00000000-0005-0000-0000-0000DE190000}"/>
    <cellStyle name="Comma 13 9 6" xfId="6622" xr:uid="{00000000-0005-0000-0000-0000DF190000}"/>
    <cellStyle name="Comma 13 9 7" xfId="6623" xr:uid="{00000000-0005-0000-0000-0000E0190000}"/>
    <cellStyle name="Comma 13 9 8" xfId="6624" xr:uid="{00000000-0005-0000-0000-0000E1190000}"/>
    <cellStyle name="Comma 13 9 9" xfId="6625" xr:uid="{00000000-0005-0000-0000-0000E2190000}"/>
    <cellStyle name="Comma 14" xfId="6626" xr:uid="{00000000-0005-0000-0000-0000E3190000}"/>
    <cellStyle name="Comma 14 10" xfId="6627" xr:uid="{00000000-0005-0000-0000-0000E4190000}"/>
    <cellStyle name="Comma 14 11" xfId="6628" xr:uid="{00000000-0005-0000-0000-0000E5190000}"/>
    <cellStyle name="Comma 14 12" xfId="6629" xr:uid="{00000000-0005-0000-0000-0000E6190000}"/>
    <cellStyle name="Comma 14 13" xfId="6630" xr:uid="{00000000-0005-0000-0000-0000E7190000}"/>
    <cellStyle name="Comma 14 14" xfId="6631" xr:uid="{00000000-0005-0000-0000-0000E8190000}"/>
    <cellStyle name="Comma 14 15" xfId="6632" xr:uid="{00000000-0005-0000-0000-0000E9190000}"/>
    <cellStyle name="Comma 14 16" xfId="6633" xr:uid="{00000000-0005-0000-0000-0000EA190000}"/>
    <cellStyle name="Comma 14 17" xfId="6634" xr:uid="{00000000-0005-0000-0000-0000EB190000}"/>
    <cellStyle name="Comma 14 18" xfId="6635" xr:uid="{00000000-0005-0000-0000-0000EC190000}"/>
    <cellStyle name="Comma 14 19" xfId="6636" xr:uid="{00000000-0005-0000-0000-0000ED190000}"/>
    <cellStyle name="Comma 14 2" xfId="6637" xr:uid="{00000000-0005-0000-0000-0000EE190000}"/>
    <cellStyle name="Comma 14 20" xfId="6638" xr:uid="{00000000-0005-0000-0000-0000EF190000}"/>
    <cellStyle name="Comma 14 21" xfId="6639" xr:uid="{00000000-0005-0000-0000-0000F0190000}"/>
    <cellStyle name="Comma 14 22" xfId="6640" xr:uid="{00000000-0005-0000-0000-0000F1190000}"/>
    <cellStyle name="Comma 14 23" xfId="6641" xr:uid="{00000000-0005-0000-0000-0000F2190000}"/>
    <cellStyle name="Comma 14 3" xfId="6642" xr:uid="{00000000-0005-0000-0000-0000F3190000}"/>
    <cellStyle name="Comma 14 4" xfId="6643" xr:uid="{00000000-0005-0000-0000-0000F4190000}"/>
    <cellStyle name="Comma 14 5" xfId="6644" xr:uid="{00000000-0005-0000-0000-0000F5190000}"/>
    <cellStyle name="Comma 14 6" xfId="6645" xr:uid="{00000000-0005-0000-0000-0000F6190000}"/>
    <cellStyle name="Comma 14 7" xfId="6646" xr:uid="{00000000-0005-0000-0000-0000F7190000}"/>
    <cellStyle name="Comma 14 8" xfId="6647" xr:uid="{00000000-0005-0000-0000-0000F8190000}"/>
    <cellStyle name="Comma 14 9" xfId="6648" xr:uid="{00000000-0005-0000-0000-0000F9190000}"/>
    <cellStyle name="Comma 15" xfId="6649" xr:uid="{00000000-0005-0000-0000-0000FA190000}"/>
    <cellStyle name="Comma 15 10" xfId="6650" xr:uid="{00000000-0005-0000-0000-0000FB190000}"/>
    <cellStyle name="Comma 15 11" xfId="6651" xr:uid="{00000000-0005-0000-0000-0000FC190000}"/>
    <cellStyle name="Comma 15 12" xfId="6652" xr:uid="{00000000-0005-0000-0000-0000FD190000}"/>
    <cellStyle name="Comma 15 13" xfId="6653" xr:uid="{00000000-0005-0000-0000-0000FE190000}"/>
    <cellStyle name="Comma 15 14" xfId="6654" xr:uid="{00000000-0005-0000-0000-0000FF190000}"/>
    <cellStyle name="Comma 15 15" xfId="6655" xr:uid="{00000000-0005-0000-0000-0000001A0000}"/>
    <cellStyle name="Comma 15 16" xfId="6656" xr:uid="{00000000-0005-0000-0000-0000011A0000}"/>
    <cellStyle name="Comma 15 17" xfId="6657" xr:uid="{00000000-0005-0000-0000-0000021A0000}"/>
    <cellStyle name="Comma 15 18" xfId="6658" xr:uid="{00000000-0005-0000-0000-0000031A0000}"/>
    <cellStyle name="Comma 15 19" xfId="6659" xr:uid="{00000000-0005-0000-0000-0000041A0000}"/>
    <cellStyle name="Comma 15 2" xfId="6660" xr:uid="{00000000-0005-0000-0000-0000051A0000}"/>
    <cellStyle name="Comma 15 20" xfId="6661" xr:uid="{00000000-0005-0000-0000-0000061A0000}"/>
    <cellStyle name="Comma 15 21" xfId="6662" xr:uid="{00000000-0005-0000-0000-0000071A0000}"/>
    <cellStyle name="Comma 15 22" xfId="6663" xr:uid="{00000000-0005-0000-0000-0000081A0000}"/>
    <cellStyle name="Comma 15 23" xfId="6664" xr:uid="{00000000-0005-0000-0000-0000091A0000}"/>
    <cellStyle name="Comma 15 3" xfId="6665" xr:uid="{00000000-0005-0000-0000-00000A1A0000}"/>
    <cellStyle name="Comma 15 4" xfId="6666" xr:uid="{00000000-0005-0000-0000-00000B1A0000}"/>
    <cellStyle name="Comma 15 5" xfId="6667" xr:uid="{00000000-0005-0000-0000-00000C1A0000}"/>
    <cellStyle name="Comma 15 6" xfId="6668" xr:uid="{00000000-0005-0000-0000-00000D1A0000}"/>
    <cellStyle name="Comma 15 7" xfId="6669" xr:uid="{00000000-0005-0000-0000-00000E1A0000}"/>
    <cellStyle name="Comma 15 8" xfId="6670" xr:uid="{00000000-0005-0000-0000-00000F1A0000}"/>
    <cellStyle name="Comma 15 9" xfId="6671" xr:uid="{00000000-0005-0000-0000-0000101A0000}"/>
    <cellStyle name="Comma 16" xfId="6672" xr:uid="{00000000-0005-0000-0000-0000111A0000}"/>
    <cellStyle name="Comma 16 10" xfId="6673" xr:uid="{00000000-0005-0000-0000-0000121A0000}"/>
    <cellStyle name="Comma 16 11" xfId="6674" xr:uid="{00000000-0005-0000-0000-0000131A0000}"/>
    <cellStyle name="Comma 16 12" xfId="6675" xr:uid="{00000000-0005-0000-0000-0000141A0000}"/>
    <cellStyle name="Comma 16 13" xfId="6676" xr:uid="{00000000-0005-0000-0000-0000151A0000}"/>
    <cellStyle name="Comma 16 14" xfId="6677" xr:uid="{00000000-0005-0000-0000-0000161A0000}"/>
    <cellStyle name="Comma 16 15" xfId="6678" xr:uid="{00000000-0005-0000-0000-0000171A0000}"/>
    <cellStyle name="Comma 16 16" xfId="6679" xr:uid="{00000000-0005-0000-0000-0000181A0000}"/>
    <cellStyle name="Comma 16 17" xfId="6680" xr:uid="{00000000-0005-0000-0000-0000191A0000}"/>
    <cellStyle name="Comma 16 18" xfId="6681" xr:uid="{00000000-0005-0000-0000-00001A1A0000}"/>
    <cellStyle name="Comma 16 19" xfId="6682" xr:uid="{00000000-0005-0000-0000-00001B1A0000}"/>
    <cellStyle name="Comma 16 2" xfId="6683" xr:uid="{00000000-0005-0000-0000-00001C1A0000}"/>
    <cellStyle name="Comma 16 20" xfId="6684" xr:uid="{00000000-0005-0000-0000-00001D1A0000}"/>
    <cellStyle name="Comma 16 21" xfId="6685" xr:uid="{00000000-0005-0000-0000-00001E1A0000}"/>
    <cellStyle name="Comma 16 22" xfId="6686" xr:uid="{00000000-0005-0000-0000-00001F1A0000}"/>
    <cellStyle name="Comma 16 23" xfId="6687" xr:uid="{00000000-0005-0000-0000-0000201A0000}"/>
    <cellStyle name="Comma 16 3" xfId="6688" xr:uid="{00000000-0005-0000-0000-0000211A0000}"/>
    <cellStyle name="Comma 16 4" xfId="6689" xr:uid="{00000000-0005-0000-0000-0000221A0000}"/>
    <cellStyle name="Comma 16 5" xfId="6690" xr:uid="{00000000-0005-0000-0000-0000231A0000}"/>
    <cellStyle name="Comma 16 6" xfId="6691" xr:uid="{00000000-0005-0000-0000-0000241A0000}"/>
    <cellStyle name="Comma 16 7" xfId="6692" xr:uid="{00000000-0005-0000-0000-0000251A0000}"/>
    <cellStyle name="Comma 16 8" xfId="6693" xr:uid="{00000000-0005-0000-0000-0000261A0000}"/>
    <cellStyle name="Comma 16 9" xfId="6694" xr:uid="{00000000-0005-0000-0000-0000271A0000}"/>
    <cellStyle name="Comma 17" xfId="6695" xr:uid="{00000000-0005-0000-0000-0000281A0000}"/>
    <cellStyle name="Comma 17 10" xfId="6696" xr:uid="{00000000-0005-0000-0000-0000291A0000}"/>
    <cellStyle name="Comma 17 11" xfId="6697" xr:uid="{00000000-0005-0000-0000-00002A1A0000}"/>
    <cellStyle name="Comma 17 12" xfId="6698" xr:uid="{00000000-0005-0000-0000-00002B1A0000}"/>
    <cellStyle name="Comma 17 13" xfId="6699" xr:uid="{00000000-0005-0000-0000-00002C1A0000}"/>
    <cellStyle name="Comma 17 14" xfId="6700" xr:uid="{00000000-0005-0000-0000-00002D1A0000}"/>
    <cellStyle name="Comma 17 15" xfId="6701" xr:uid="{00000000-0005-0000-0000-00002E1A0000}"/>
    <cellStyle name="Comma 17 16" xfId="6702" xr:uid="{00000000-0005-0000-0000-00002F1A0000}"/>
    <cellStyle name="Comma 17 17" xfId="6703" xr:uid="{00000000-0005-0000-0000-0000301A0000}"/>
    <cellStyle name="Comma 17 18" xfId="6704" xr:uid="{00000000-0005-0000-0000-0000311A0000}"/>
    <cellStyle name="Comma 17 19" xfId="6705" xr:uid="{00000000-0005-0000-0000-0000321A0000}"/>
    <cellStyle name="Comma 17 2" xfId="6706" xr:uid="{00000000-0005-0000-0000-0000331A0000}"/>
    <cellStyle name="Comma 17 20" xfId="6707" xr:uid="{00000000-0005-0000-0000-0000341A0000}"/>
    <cellStyle name="Comma 17 21" xfId="6708" xr:uid="{00000000-0005-0000-0000-0000351A0000}"/>
    <cellStyle name="Comma 17 22" xfId="6709" xr:uid="{00000000-0005-0000-0000-0000361A0000}"/>
    <cellStyle name="Comma 17 23" xfId="6710" xr:uid="{00000000-0005-0000-0000-0000371A0000}"/>
    <cellStyle name="Comma 17 24" xfId="6711" xr:uid="{00000000-0005-0000-0000-0000381A0000}"/>
    <cellStyle name="Comma 17 25" xfId="6712" xr:uid="{00000000-0005-0000-0000-0000391A0000}"/>
    <cellStyle name="Comma 17 26" xfId="6713" xr:uid="{00000000-0005-0000-0000-00003A1A0000}"/>
    <cellStyle name="Comma 17 27" xfId="6714" xr:uid="{00000000-0005-0000-0000-00003B1A0000}"/>
    <cellStyle name="Comma 17 28" xfId="6715" xr:uid="{00000000-0005-0000-0000-00003C1A0000}"/>
    <cellStyle name="Comma 17 29" xfId="6716" xr:uid="{00000000-0005-0000-0000-00003D1A0000}"/>
    <cellStyle name="Comma 17 3" xfId="6717" xr:uid="{00000000-0005-0000-0000-00003E1A0000}"/>
    <cellStyle name="Comma 17 30" xfId="6718" xr:uid="{00000000-0005-0000-0000-00003F1A0000}"/>
    <cellStyle name="Comma 17 31" xfId="6719" xr:uid="{00000000-0005-0000-0000-0000401A0000}"/>
    <cellStyle name="Comma 17 32" xfId="6720" xr:uid="{00000000-0005-0000-0000-0000411A0000}"/>
    <cellStyle name="Comma 17 33" xfId="6721" xr:uid="{00000000-0005-0000-0000-0000421A0000}"/>
    <cellStyle name="Comma 17 34" xfId="6722" xr:uid="{00000000-0005-0000-0000-0000431A0000}"/>
    <cellStyle name="Comma 17 35" xfId="6723" xr:uid="{00000000-0005-0000-0000-0000441A0000}"/>
    <cellStyle name="Comma 17 36" xfId="6724" xr:uid="{00000000-0005-0000-0000-0000451A0000}"/>
    <cellStyle name="Comma 17 37" xfId="6725" xr:uid="{00000000-0005-0000-0000-0000461A0000}"/>
    <cellStyle name="Comma 17 38" xfId="6726" xr:uid="{00000000-0005-0000-0000-0000471A0000}"/>
    <cellStyle name="Comma 17 39" xfId="6727" xr:uid="{00000000-0005-0000-0000-0000481A0000}"/>
    <cellStyle name="Comma 17 4" xfId="6728" xr:uid="{00000000-0005-0000-0000-0000491A0000}"/>
    <cellStyle name="Comma 17 40" xfId="6729" xr:uid="{00000000-0005-0000-0000-00004A1A0000}"/>
    <cellStyle name="Comma 17 41" xfId="6730" xr:uid="{00000000-0005-0000-0000-00004B1A0000}"/>
    <cellStyle name="Comma 17 42" xfId="6731" xr:uid="{00000000-0005-0000-0000-00004C1A0000}"/>
    <cellStyle name="Comma 17 43" xfId="6732" xr:uid="{00000000-0005-0000-0000-00004D1A0000}"/>
    <cellStyle name="Comma 17 44" xfId="6733" xr:uid="{00000000-0005-0000-0000-00004E1A0000}"/>
    <cellStyle name="Comma 17 45" xfId="6734" xr:uid="{00000000-0005-0000-0000-00004F1A0000}"/>
    <cellStyle name="Comma 17 46" xfId="6735" xr:uid="{00000000-0005-0000-0000-0000501A0000}"/>
    <cellStyle name="Comma 17 47" xfId="6736" xr:uid="{00000000-0005-0000-0000-0000511A0000}"/>
    <cellStyle name="Comma 17 48" xfId="6737" xr:uid="{00000000-0005-0000-0000-0000521A0000}"/>
    <cellStyle name="Comma 17 49" xfId="6738" xr:uid="{00000000-0005-0000-0000-0000531A0000}"/>
    <cellStyle name="Comma 17 5" xfId="6739" xr:uid="{00000000-0005-0000-0000-0000541A0000}"/>
    <cellStyle name="Comma 17 50" xfId="6740" xr:uid="{00000000-0005-0000-0000-0000551A0000}"/>
    <cellStyle name="Comma 17 51" xfId="6741" xr:uid="{00000000-0005-0000-0000-0000561A0000}"/>
    <cellStyle name="Comma 17 52" xfId="6742" xr:uid="{00000000-0005-0000-0000-0000571A0000}"/>
    <cellStyle name="Comma 17 53" xfId="6743" xr:uid="{00000000-0005-0000-0000-0000581A0000}"/>
    <cellStyle name="Comma 17 54" xfId="6744" xr:uid="{00000000-0005-0000-0000-0000591A0000}"/>
    <cellStyle name="Comma 17 55" xfId="6745" xr:uid="{00000000-0005-0000-0000-00005A1A0000}"/>
    <cellStyle name="Comma 17 56" xfId="6746" xr:uid="{00000000-0005-0000-0000-00005B1A0000}"/>
    <cellStyle name="Comma 17 57" xfId="6747" xr:uid="{00000000-0005-0000-0000-00005C1A0000}"/>
    <cellStyle name="Comma 17 58" xfId="6748" xr:uid="{00000000-0005-0000-0000-00005D1A0000}"/>
    <cellStyle name="Comma 17 59" xfId="6749" xr:uid="{00000000-0005-0000-0000-00005E1A0000}"/>
    <cellStyle name="Comma 17 6" xfId="6750" xr:uid="{00000000-0005-0000-0000-00005F1A0000}"/>
    <cellStyle name="Comma 17 60" xfId="6751" xr:uid="{00000000-0005-0000-0000-0000601A0000}"/>
    <cellStyle name="Comma 17 61" xfId="6752" xr:uid="{00000000-0005-0000-0000-0000611A0000}"/>
    <cellStyle name="Comma 17 62" xfId="6753" xr:uid="{00000000-0005-0000-0000-0000621A0000}"/>
    <cellStyle name="Comma 17 63" xfId="6754" xr:uid="{00000000-0005-0000-0000-0000631A0000}"/>
    <cellStyle name="Comma 17 64" xfId="6755" xr:uid="{00000000-0005-0000-0000-0000641A0000}"/>
    <cellStyle name="Comma 17 65" xfId="6756" xr:uid="{00000000-0005-0000-0000-0000651A0000}"/>
    <cellStyle name="Comma 17 66" xfId="6757" xr:uid="{00000000-0005-0000-0000-0000661A0000}"/>
    <cellStyle name="Comma 17 67" xfId="6758" xr:uid="{00000000-0005-0000-0000-0000671A0000}"/>
    <cellStyle name="Comma 17 68" xfId="6759" xr:uid="{00000000-0005-0000-0000-0000681A0000}"/>
    <cellStyle name="Comma 17 69" xfId="6760" xr:uid="{00000000-0005-0000-0000-0000691A0000}"/>
    <cellStyle name="Comma 17 7" xfId="6761" xr:uid="{00000000-0005-0000-0000-00006A1A0000}"/>
    <cellStyle name="Comma 17 70" xfId="6762" xr:uid="{00000000-0005-0000-0000-00006B1A0000}"/>
    <cellStyle name="Comma 17 71" xfId="6763" xr:uid="{00000000-0005-0000-0000-00006C1A0000}"/>
    <cellStyle name="Comma 17 72" xfId="6764" xr:uid="{00000000-0005-0000-0000-00006D1A0000}"/>
    <cellStyle name="Comma 17 73" xfId="6765" xr:uid="{00000000-0005-0000-0000-00006E1A0000}"/>
    <cellStyle name="Comma 17 74" xfId="6766" xr:uid="{00000000-0005-0000-0000-00006F1A0000}"/>
    <cellStyle name="Comma 17 8" xfId="6767" xr:uid="{00000000-0005-0000-0000-0000701A0000}"/>
    <cellStyle name="Comma 17 9" xfId="6768" xr:uid="{00000000-0005-0000-0000-0000711A0000}"/>
    <cellStyle name="Comma 18" xfId="6769" xr:uid="{00000000-0005-0000-0000-0000721A0000}"/>
    <cellStyle name="Comma 18 2" xfId="6770" xr:uid="{00000000-0005-0000-0000-0000731A0000}"/>
    <cellStyle name="Comma 18 2 2" xfId="6771" xr:uid="{00000000-0005-0000-0000-0000741A0000}"/>
    <cellStyle name="Comma 18 2 3" xfId="6772" xr:uid="{00000000-0005-0000-0000-0000751A0000}"/>
    <cellStyle name="Comma 19" xfId="6773" xr:uid="{00000000-0005-0000-0000-0000761A0000}"/>
    <cellStyle name="Comma 19 2" xfId="6774" xr:uid="{00000000-0005-0000-0000-0000771A0000}"/>
    <cellStyle name="Comma 2" xfId="6775" xr:uid="{00000000-0005-0000-0000-0000781A0000}"/>
    <cellStyle name="Comma 2 10" xfId="6776" xr:uid="{00000000-0005-0000-0000-0000791A0000}"/>
    <cellStyle name="Comma 2 10 10" xfId="6777" xr:uid="{00000000-0005-0000-0000-00007A1A0000}"/>
    <cellStyle name="Comma 2 10 11" xfId="6778" xr:uid="{00000000-0005-0000-0000-00007B1A0000}"/>
    <cellStyle name="Comma 2 10 2" xfId="6779" xr:uid="{00000000-0005-0000-0000-00007C1A0000}"/>
    <cellStyle name="Comma 2 10 2 2" xfId="6780" xr:uid="{00000000-0005-0000-0000-00007D1A0000}"/>
    <cellStyle name="Comma 2 10 3" xfId="6781" xr:uid="{00000000-0005-0000-0000-00007E1A0000}"/>
    <cellStyle name="Comma 2 10 4" xfId="6782" xr:uid="{00000000-0005-0000-0000-00007F1A0000}"/>
    <cellStyle name="Comma 2 10 5" xfId="6783" xr:uid="{00000000-0005-0000-0000-0000801A0000}"/>
    <cellStyle name="Comma 2 10 6" xfId="6784" xr:uid="{00000000-0005-0000-0000-0000811A0000}"/>
    <cellStyle name="Comma 2 10 7" xfId="6785" xr:uid="{00000000-0005-0000-0000-0000821A0000}"/>
    <cellStyle name="Comma 2 10 8" xfId="6786" xr:uid="{00000000-0005-0000-0000-0000831A0000}"/>
    <cellStyle name="Comma 2 10 9" xfId="6787" xr:uid="{00000000-0005-0000-0000-0000841A0000}"/>
    <cellStyle name="Comma 2 11" xfId="6788" xr:uid="{00000000-0005-0000-0000-0000851A0000}"/>
    <cellStyle name="Comma 2 12" xfId="6789" xr:uid="{00000000-0005-0000-0000-0000861A0000}"/>
    <cellStyle name="Comma 2 13" xfId="6790" xr:uid="{00000000-0005-0000-0000-0000871A0000}"/>
    <cellStyle name="Comma 2 14" xfId="6791" xr:uid="{00000000-0005-0000-0000-0000881A0000}"/>
    <cellStyle name="Comma 2 15" xfId="6792" xr:uid="{00000000-0005-0000-0000-0000891A0000}"/>
    <cellStyle name="Comma 2 16" xfId="6793" xr:uid="{00000000-0005-0000-0000-00008A1A0000}"/>
    <cellStyle name="Comma 2 17" xfId="6794" xr:uid="{00000000-0005-0000-0000-00008B1A0000}"/>
    <cellStyle name="Comma 2 18" xfId="6795" xr:uid="{00000000-0005-0000-0000-00008C1A0000}"/>
    <cellStyle name="Comma 2 19" xfId="6796" xr:uid="{00000000-0005-0000-0000-00008D1A0000}"/>
    <cellStyle name="Comma 2 2" xfId="6797" xr:uid="{00000000-0005-0000-0000-00008E1A0000}"/>
    <cellStyle name="Comma 2 2 10" xfId="6798" xr:uid="{00000000-0005-0000-0000-00008F1A0000}"/>
    <cellStyle name="Comma 2 2 11" xfId="6799" xr:uid="{00000000-0005-0000-0000-0000901A0000}"/>
    <cellStyle name="Comma 2 2 12" xfId="6800" xr:uid="{00000000-0005-0000-0000-0000911A0000}"/>
    <cellStyle name="Comma 2 2 13" xfId="6801" xr:uid="{00000000-0005-0000-0000-0000921A0000}"/>
    <cellStyle name="Comma 2 2 13 2" xfId="6802" xr:uid="{00000000-0005-0000-0000-0000931A0000}"/>
    <cellStyle name="Comma 2 2 13 3" xfId="6803" xr:uid="{00000000-0005-0000-0000-0000941A0000}"/>
    <cellStyle name="Comma 2 2 13 4" xfId="6804" xr:uid="{00000000-0005-0000-0000-0000951A0000}"/>
    <cellStyle name="Comma 2 2 13 5" xfId="6805" xr:uid="{00000000-0005-0000-0000-0000961A0000}"/>
    <cellStyle name="Comma 2 2 13 6" xfId="6806" xr:uid="{00000000-0005-0000-0000-0000971A0000}"/>
    <cellStyle name="Comma 2 2 13 7" xfId="6807" xr:uid="{00000000-0005-0000-0000-0000981A0000}"/>
    <cellStyle name="Comma 2 2 14" xfId="6808" xr:uid="{00000000-0005-0000-0000-0000991A0000}"/>
    <cellStyle name="Comma 2 2 15" xfId="6809" xr:uid="{00000000-0005-0000-0000-00009A1A0000}"/>
    <cellStyle name="Comma 2 2 16" xfId="6810" xr:uid="{00000000-0005-0000-0000-00009B1A0000}"/>
    <cellStyle name="Comma 2 2 17" xfId="6811" xr:uid="{00000000-0005-0000-0000-00009C1A0000}"/>
    <cellStyle name="Comma 2 2 18" xfId="6812" xr:uid="{00000000-0005-0000-0000-00009D1A0000}"/>
    <cellStyle name="Comma 2 2 19" xfId="6813" xr:uid="{00000000-0005-0000-0000-00009E1A0000}"/>
    <cellStyle name="Comma 2 2 19 2" xfId="6814" xr:uid="{00000000-0005-0000-0000-00009F1A0000}"/>
    <cellStyle name="Comma 2 2 19 3" xfId="6815" xr:uid="{00000000-0005-0000-0000-0000A01A0000}"/>
    <cellStyle name="Comma 2 2 2" xfId="6816" xr:uid="{00000000-0005-0000-0000-0000A11A0000}"/>
    <cellStyle name="Comma 2 2 2 10" xfId="6817" xr:uid="{00000000-0005-0000-0000-0000A21A0000}"/>
    <cellStyle name="Comma 2 2 2 11" xfId="6818" xr:uid="{00000000-0005-0000-0000-0000A31A0000}"/>
    <cellStyle name="Comma 2 2 2 12" xfId="6819" xr:uid="{00000000-0005-0000-0000-0000A41A0000}"/>
    <cellStyle name="Comma 2 2 2 13" xfId="6820" xr:uid="{00000000-0005-0000-0000-0000A51A0000}"/>
    <cellStyle name="Comma 2 2 2 14" xfId="6821" xr:uid="{00000000-0005-0000-0000-0000A61A0000}"/>
    <cellStyle name="Comma 2 2 2 15" xfId="6822" xr:uid="{00000000-0005-0000-0000-0000A71A0000}"/>
    <cellStyle name="Comma 2 2 2 16" xfId="6823" xr:uid="{00000000-0005-0000-0000-0000A81A0000}"/>
    <cellStyle name="Comma 2 2 2 17" xfId="6824" xr:uid="{00000000-0005-0000-0000-0000A91A0000}"/>
    <cellStyle name="Comma 2 2 2 18" xfId="6825" xr:uid="{00000000-0005-0000-0000-0000AA1A0000}"/>
    <cellStyle name="Comma 2 2 2 18 2" xfId="6826" xr:uid="{00000000-0005-0000-0000-0000AB1A0000}"/>
    <cellStyle name="Comma 2 2 2 18 3" xfId="6827" xr:uid="{00000000-0005-0000-0000-0000AC1A0000}"/>
    <cellStyle name="Comma 2 2 2 19" xfId="6828" xr:uid="{00000000-0005-0000-0000-0000AD1A0000}"/>
    <cellStyle name="Comma 2 2 2 2" xfId="6829" xr:uid="{00000000-0005-0000-0000-0000AE1A0000}"/>
    <cellStyle name="Comma 2 2 2 2 10" xfId="6830" xr:uid="{00000000-0005-0000-0000-0000AF1A0000}"/>
    <cellStyle name="Comma 2 2 2 2 2" xfId="6831" xr:uid="{00000000-0005-0000-0000-0000B01A0000}"/>
    <cellStyle name="Comma 2 2 2 2 2 10" xfId="6832" xr:uid="{00000000-0005-0000-0000-0000B11A0000}"/>
    <cellStyle name="Comma 2 2 2 2 2 10 2" xfId="6833" xr:uid="{00000000-0005-0000-0000-0000B21A0000}"/>
    <cellStyle name="Comma 2 2 2 2 2 2" xfId="6834" xr:uid="{00000000-0005-0000-0000-0000B31A0000}"/>
    <cellStyle name="Comma 2 2 2 2 2 2 2" xfId="6835" xr:uid="{00000000-0005-0000-0000-0000B41A0000}"/>
    <cellStyle name="Comma 2 2 2 2 2 2 2 2" xfId="6836" xr:uid="{00000000-0005-0000-0000-0000B51A0000}"/>
    <cellStyle name="Comma 2 2 2 2 2 2 2 3" xfId="6837" xr:uid="{00000000-0005-0000-0000-0000B61A0000}"/>
    <cellStyle name="Comma 2 2 2 2 2 2 3" xfId="6838" xr:uid="{00000000-0005-0000-0000-0000B71A0000}"/>
    <cellStyle name="Comma 2 2 2 2 2 2 4" xfId="6839" xr:uid="{00000000-0005-0000-0000-0000B81A0000}"/>
    <cellStyle name="Comma 2 2 2 2 2 3" xfId="6840" xr:uid="{00000000-0005-0000-0000-0000B91A0000}"/>
    <cellStyle name="Comma 2 2 2 2 2 4" xfId="6841" xr:uid="{00000000-0005-0000-0000-0000BA1A0000}"/>
    <cellStyle name="Comma 2 2 2 2 2 5" xfId="6842" xr:uid="{00000000-0005-0000-0000-0000BB1A0000}"/>
    <cellStyle name="Comma 2 2 2 2 2 6" xfId="6843" xr:uid="{00000000-0005-0000-0000-0000BC1A0000}"/>
    <cellStyle name="Comma 2 2 2 2 2 7" xfId="6844" xr:uid="{00000000-0005-0000-0000-0000BD1A0000}"/>
    <cellStyle name="Comma 2 2 2 2 2 8" xfId="6845" xr:uid="{00000000-0005-0000-0000-0000BE1A0000}"/>
    <cellStyle name="Comma 2 2 2 2 2 8 2" xfId="6846" xr:uid="{00000000-0005-0000-0000-0000BF1A0000}"/>
    <cellStyle name="Comma 2 2 2 2 2 8 3" xfId="6847" xr:uid="{00000000-0005-0000-0000-0000C01A0000}"/>
    <cellStyle name="Comma 2 2 2 2 2 9" xfId="6848" xr:uid="{00000000-0005-0000-0000-0000C11A0000}"/>
    <cellStyle name="Comma 2 2 2 2 3" xfId="6849" xr:uid="{00000000-0005-0000-0000-0000C21A0000}"/>
    <cellStyle name="Comma 2 2 2 2 4" xfId="6850" xr:uid="{00000000-0005-0000-0000-0000C31A0000}"/>
    <cellStyle name="Comma 2 2 2 2 5" xfId="6851" xr:uid="{00000000-0005-0000-0000-0000C41A0000}"/>
    <cellStyle name="Comma 2 2 2 2 6" xfId="6852" xr:uid="{00000000-0005-0000-0000-0000C51A0000}"/>
    <cellStyle name="Comma 2 2 2 2 7" xfId="6853" xr:uid="{00000000-0005-0000-0000-0000C61A0000}"/>
    <cellStyle name="Comma 2 2 2 2 8" xfId="6854" xr:uid="{00000000-0005-0000-0000-0000C71A0000}"/>
    <cellStyle name="Comma 2 2 2 2 8 2" xfId="6855" xr:uid="{00000000-0005-0000-0000-0000C81A0000}"/>
    <cellStyle name="Comma 2 2 2 2 8 3" xfId="6856" xr:uid="{00000000-0005-0000-0000-0000C91A0000}"/>
    <cellStyle name="Comma 2 2 2 2 9" xfId="6857" xr:uid="{00000000-0005-0000-0000-0000CA1A0000}"/>
    <cellStyle name="Comma 2 2 2 20" xfId="6858" xr:uid="{00000000-0005-0000-0000-0000CB1A0000}"/>
    <cellStyle name="Comma 2 2 2 21" xfId="6859" xr:uid="{00000000-0005-0000-0000-0000CC1A0000}"/>
    <cellStyle name="Comma 2 2 2 22" xfId="6860" xr:uid="{00000000-0005-0000-0000-0000CD1A0000}"/>
    <cellStyle name="Comma 2 2 2 23" xfId="6861" xr:uid="{00000000-0005-0000-0000-0000CE1A0000}"/>
    <cellStyle name="Comma 2 2 2 24" xfId="6862" xr:uid="{00000000-0005-0000-0000-0000CF1A0000}"/>
    <cellStyle name="Comma 2 2 2 25" xfId="6863" xr:uid="{00000000-0005-0000-0000-0000D01A0000}"/>
    <cellStyle name="Comma 2 2 2 26" xfId="6864" xr:uid="{00000000-0005-0000-0000-0000D11A0000}"/>
    <cellStyle name="Comma 2 2 2 27" xfId="6865" xr:uid="{00000000-0005-0000-0000-0000D21A0000}"/>
    <cellStyle name="Comma 2 2 2 28" xfId="6866" xr:uid="{00000000-0005-0000-0000-0000D31A0000}"/>
    <cellStyle name="Comma 2 2 2 29" xfId="6867" xr:uid="{00000000-0005-0000-0000-0000D41A0000}"/>
    <cellStyle name="Comma 2 2 2 3" xfId="6868" xr:uid="{00000000-0005-0000-0000-0000D51A0000}"/>
    <cellStyle name="Comma 2 2 2 3 2" xfId="6869" xr:uid="{00000000-0005-0000-0000-0000D61A0000}"/>
    <cellStyle name="Comma 2 2 2 3 2 2" xfId="6870" xr:uid="{00000000-0005-0000-0000-0000D71A0000}"/>
    <cellStyle name="Comma 2 2 2 30" xfId="6871" xr:uid="{00000000-0005-0000-0000-0000D81A0000}"/>
    <cellStyle name="Comma 2 2 2 31" xfId="6872" xr:uid="{00000000-0005-0000-0000-0000D91A0000}"/>
    <cellStyle name="Comma 2 2 2 32" xfId="6873" xr:uid="{00000000-0005-0000-0000-0000DA1A0000}"/>
    <cellStyle name="Comma 2 2 2 33" xfId="6874" xr:uid="{00000000-0005-0000-0000-0000DB1A0000}"/>
    <cellStyle name="Comma 2 2 2 34" xfId="6875" xr:uid="{00000000-0005-0000-0000-0000DC1A0000}"/>
    <cellStyle name="Comma 2 2 2 35" xfId="6876" xr:uid="{00000000-0005-0000-0000-0000DD1A0000}"/>
    <cellStyle name="Comma 2 2 2 36" xfId="6877" xr:uid="{00000000-0005-0000-0000-0000DE1A0000}"/>
    <cellStyle name="Comma 2 2 2 37" xfId="6878" xr:uid="{00000000-0005-0000-0000-0000DF1A0000}"/>
    <cellStyle name="Comma 2 2 2 38" xfId="6879" xr:uid="{00000000-0005-0000-0000-0000E01A0000}"/>
    <cellStyle name="Comma 2 2 2 39" xfId="6880" xr:uid="{00000000-0005-0000-0000-0000E11A0000}"/>
    <cellStyle name="Comma 2 2 2 4" xfId="6881" xr:uid="{00000000-0005-0000-0000-0000E21A0000}"/>
    <cellStyle name="Comma 2 2 2 40" xfId="6882" xr:uid="{00000000-0005-0000-0000-0000E31A0000}"/>
    <cellStyle name="Comma 2 2 2 41" xfId="6883" xr:uid="{00000000-0005-0000-0000-0000E41A0000}"/>
    <cellStyle name="Comma 2 2 2 42" xfId="6884" xr:uid="{00000000-0005-0000-0000-0000E51A0000}"/>
    <cellStyle name="Comma 2 2 2 43" xfId="6885" xr:uid="{00000000-0005-0000-0000-0000E61A0000}"/>
    <cellStyle name="Comma 2 2 2 44" xfId="6886" xr:uid="{00000000-0005-0000-0000-0000E71A0000}"/>
    <cellStyle name="Comma 2 2 2 45" xfId="6887" xr:uid="{00000000-0005-0000-0000-0000E81A0000}"/>
    <cellStyle name="Comma 2 2 2 46" xfId="6888" xr:uid="{00000000-0005-0000-0000-0000E91A0000}"/>
    <cellStyle name="Comma 2 2 2 47" xfId="6889" xr:uid="{00000000-0005-0000-0000-0000EA1A0000}"/>
    <cellStyle name="Comma 2 2 2 48" xfId="6890" xr:uid="{00000000-0005-0000-0000-0000EB1A0000}"/>
    <cellStyle name="Comma 2 2 2 49" xfId="6891" xr:uid="{00000000-0005-0000-0000-0000EC1A0000}"/>
    <cellStyle name="Comma 2 2 2 5" xfId="6892" xr:uid="{00000000-0005-0000-0000-0000ED1A0000}"/>
    <cellStyle name="Comma 2 2 2 50" xfId="6893" xr:uid="{00000000-0005-0000-0000-0000EE1A0000}"/>
    <cellStyle name="Comma 2 2 2 51" xfId="6894" xr:uid="{00000000-0005-0000-0000-0000EF1A0000}"/>
    <cellStyle name="Comma 2 2 2 52" xfId="6895" xr:uid="{00000000-0005-0000-0000-0000F01A0000}"/>
    <cellStyle name="Comma 2 2 2 53" xfId="6896" xr:uid="{00000000-0005-0000-0000-0000F11A0000}"/>
    <cellStyle name="Comma 2 2 2 54" xfId="6897" xr:uid="{00000000-0005-0000-0000-0000F21A0000}"/>
    <cellStyle name="Comma 2 2 2 55" xfId="6898" xr:uid="{00000000-0005-0000-0000-0000F31A0000}"/>
    <cellStyle name="Comma 2 2 2 56" xfId="6899" xr:uid="{00000000-0005-0000-0000-0000F41A0000}"/>
    <cellStyle name="Comma 2 2 2 57" xfId="6900" xr:uid="{00000000-0005-0000-0000-0000F51A0000}"/>
    <cellStyle name="Comma 2 2 2 58" xfId="6901" xr:uid="{00000000-0005-0000-0000-0000F61A0000}"/>
    <cellStyle name="Comma 2 2 2 59" xfId="6902" xr:uid="{00000000-0005-0000-0000-0000F71A0000}"/>
    <cellStyle name="Comma 2 2 2 6" xfId="6903" xr:uid="{00000000-0005-0000-0000-0000F81A0000}"/>
    <cellStyle name="Comma 2 2 2 60" xfId="6904" xr:uid="{00000000-0005-0000-0000-0000F91A0000}"/>
    <cellStyle name="Comma 2 2 2 61" xfId="6905" xr:uid="{00000000-0005-0000-0000-0000FA1A0000}"/>
    <cellStyle name="Comma 2 2 2 62" xfId="6906" xr:uid="{00000000-0005-0000-0000-0000FB1A0000}"/>
    <cellStyle name="Comma 2 2 2 63" xfId="6907" xr:uid="{00000000-0005-0000-0000-0000FC1A0000}"/>
    <cellStyle name="Comma 2 2 2 64" xfId="6908" xr:uid="{00000000-0005-0000-0000-0000FD1A0000}"/>
    <cellStyle name="Comma 2 2 2 65" xfId="6909" xr:uid="{00000000-0005-0000-0000-0000FE1A0000}"/>
    <cellStyle name="Comma 2 2 2 66" xfId="6910" xr:uid="{00000000-0005-0000-0000-0000FF1A0000}"/>
    <cellStyle name="Comma 2 2 2 67" xfId="6911" xr:uid="{00000000-0005-0000-0000-0000001B0000}"/>
    <cellStyle name="Comma 2 2 2 68" xfId="6912" xr:uid="{00000000-0005-0000-0000-0000011B0000}"/>
    <cellStyle name="Comma 2 2 2 69" xfId="6913" xr:uid="{00000000-0005-0000-0000-0000021B0000}"/>
    <cellStyle name="Comma 2 2 2 7" xfId="6914" xr:uid="{00000000-0005-0000-0000-0000031B0000}"/>
    <cellStyle name="Comma 2 2 2 70" xfId="6915" xr:uid="{00000000-0005-0000-0000-0000041B0000}"/>
    <cellStyle name="Comma 2 2 2 71" xfId="6916" xr:uid="{00000000-0005-0000-0000-0000051B0000}"/>
    <cellStyle name="Comma 2 2 2 72" xfId="6917" xr:uid="{00000000-0005-0000-0000-0000061B0000}"/>
    <cellStyle name="Comma 2 2 2 73" xfId="6918" xr:uid="{00000000-0005-0000-0000-0000071B0000}"/>
    <cellStyle name="Comma 2 2 2 74" xfId="6919" xr:uid="{00000000-0005-0000-0000-0000081B0000}"/>
    <cellStyle name="Comma 2 2 2 75" xfId="6920" xr:uid="{00000000-0005-0000-0000-0000091B0000}"/>
    <cellStyle name="Comma 2 2 2 76" xfId="6921" xr:uid="{00000000-0005-0000-0000-00000A1B0000}"/>
    <cellStyle name="Comma 2 2 2 77" xfId="6922" xr:uid="{00000000-0005-0000-0000-00000B1B0000}"/>
    <cellStyle name="Comma 2 2 2 78" xfId="6923" xr:uid="{00000000-0005-0000-0000-00000C1B0000}"/>
    <cellStyle name="Comma 2 2 2 79" xfId="6924" xr:uid="{00000000-0005-0000-0000-00000D1B0000}"/>
    <cellStyle name="Comma 2 2 2 8" xfId="6925" xr:uid="{00000000-0005-0000-0000-00000E1B0000}"/>
    <cellStyle name="Comma 2 2 2 9" xfId="6926" xr:uid="{00000000-0005-0000-0000-00000F1B0000}"/>
    <cellStyle name="Comma 2 2 20" xfId="6927" xr:uid="{00000000-0005-0000-0000-0000101B0000}"/>
    <cellStyle name="Comma 2 2 21" xfId="6928" xr:uid="{00000000-0005-0000-0000-0000111B0000}"/>
    <cellStyle name="Comma 2 2 22" xfId="6929" xr:uid="{00000000-0005-0000-0000-0000121B0000}"/>
    <cellStyle name="Comma 2 2 23" xfId="6930" xr:uid="{00000000-0005-0000-0000-0000131B0000}"/>
    <cellStyle name="Comma 2 2 24" xfId="6931" xr:uid="{00000000-0005-0000-0000-0000141B0000}"/>
    <cellStyle name="Comma 2 2 3" xfId="6932" xr:uid="{00000000-0005-0000-0000-0000151B0000}"/>
    <cellStyle name="Comma 2 2 3 2" xfId="6933" xr:uid="{00000000-0005-0000-0000-0000161B0000}"/>
    <cellStyle name="Comma 2 2 3 2 2" xfId="6934" xr:uid="{00000000-0005-0000-0000-0000171B0000}"/>
    <cellStyle name="Comma 2 2 4" xfId="6935" xr:uid="{00000000-0005-0000-0000-0000181B0000}"/>
    <cellStyle name="Comma 2 2 5" xfId="6936" xr:uid="{00000000-0005-0000-0000-0000191B0000}"/>
    <cellStyle name="Comma 2 2 6" xfId="6937" xr:uid="{00000000-0005-0000-0000-00001A1B0000}"/>
    <cellStyle name="Comma 2 2 7" xfId="6938" xr:uid="{00000000-0005-0000-0000-00001B1B0000}"/>
    <cellStyle name="Comma 2 2 8" xfId="6939" xr:uid="{00000000-0005-0000-0000-00001C1B0000}"/>
    <cellStyle name="Comma 2 2 9" xfId="6940" xr:uid="{00000000-0005-0000-0000-00001D1B0000}"/>
    <cellStyle name="Comma 2 20" xfId="6941" xr:uid="{00000000-0005-0000-0000-00001E1B0000}"/>
    <cellStyle name="Comma 2 21" xfId="6942" xr:uid="{00000000-0005-0000-0000-00001F1B0000}"/>
    <cellStyle name="Comma 2 22" xfId="6943" xr:uid="{00000000-0005-0000-0000-0000201B0000}"/>
    <cellStyle name="Comma 2 23" xfId="6944" xr:uid="{00000000-0005-0000-0000-0000211B0000}"/>
    <cellStyle name="Comma 2 24" xfId="6945" xr:uid="{00000000-0005-0000-0000-0000221B0000}"/>
    <cellStyle name="Comma 2 25" xfId="6946" xr:uid="{00000000-0005-0000-0000-0000231B0000}"/>
    <cellStyle name="Comma 2 26" xfId="6947" xr:uid="{00000000-0005-0000-0000-0000241B0000}"/>
    <cellStyle name="Comma 2 27" xfId="6948" xr:uid="{00000000-0005-0000-0000-0000251B0000}"/>
    <cellStyle name="Comma 2 28" xfId="6949" xr:uid="{00000000-0005-0000-0000-0000261B0000}"/>
    <cellStyle name="Comma 2 29" xfId="6950" xr:uid="{00000000-0005-0000-0000-0000271B0000}"/>
    <cellStyle name="Comma 2 3" xfId="6951" xr:uid="{00000000-0005-0000-0000-0000281B0000}"/>
    <cellStyle name="Comma 2 3 10" xfId="6952" xr:uid="{00000000-0005-0000-0000-0000291B0000}"/>
    <cellStyle name="Comma 2 3 11" xfId="6953" xr:uid="{00000000-0005-0000-0000-00002A1B0000}"/>
    <cellStyle name="Comma 2 3 12" xfId="6954" xr:uid="{00000000-0005-0000-0000-00002B1B0000}"/>
    <cellStyle name="Comma 2 3 13" xfId="6955" xr:uid="{00000000-0005-0000-0000-00002C1B0000}"/>
    <cellStyle name="Comma 2 3 14" xfId="6956" xr:uid="{00000000-0005-0000-0000-00002D1B0000}"/>
    <cellStyle name="Comma 2 3 15" xfId="6957" xr:uid="{00000000-0005-0000-0000-00002E1B0000}"/>
    <cellStyle name="Comma 2 3 16" xfId="6958" xr:uid="{00000000-0005-0000-0000-00002F1B0000}"/>
    <cellStyle name="Comma 2 3 17" xfId="6959" xr:uid="{00000000-0005-0000-0000-0000301B0000}"/>
    <cellStyle name="Comma 2 3 18" xfId="6960" xr:uid="{00000000-0005-0000-0000-0000311B0000}"/>
    <cellStyle name="Comma 2 3 19" xfId="6961" xr:uid="{00000000-0005-0000-0000-0000321B0000}"/>
    <cellStyle name="Comma 2 3 2" xfId="6962" xr:uid="{00000000-0005-0000-0000-0000331B0000}"/>
    <cellStyle name="Comma 2 3 2 10" xfId="6963" xr:uid="{00000000-0005-0000-0000-0000341B0000}"/>
    <cellStyle name="Comma 2 3 2 11" xfId="6964" xr:uid="{00000000-0005-0000-0000-0000351B0000}"/>
    <cellStyle name="Comma 2 3 2 12" xfId="6965" xr:uid="{00000000-0005-0000-0000-0000361B0000}"/>
    <cellStyle name="Comma 2 3 2 13" xfId="6966" xr:uid="{00000000-0005-0000-0000-0000371B0000}"/>
    <cellStyle name="Comma 2 3 2 14" xfId="6967" xr:uid="{00000000-0005-0000-0000-0000381B0000}"/>
    <cellStyle name="Comma 2 3 2 15" xfId="6968" xr:uid="{00000000-0005-0000-0000-0000391B0000}"/>
    <cellStyle name="Comma 2 3 2 16" xfId="6969" xr:uid="{00000000-0005-0000-0000-00003A1B0000}"/>
    <cellStyle name="Comma 2 3 2 17" xfId="6970" xr:uid="{00000000-0005-0000-0000-00003B1B0000}"/>
    <cellStyle name="Comma 2 3 2 18" xfId="6971" xr:uid="{00000000-0005-0000-0000-00003C1B0000}"/>
    <cellStyle name="Comma 2 3 2 19" xfId="6972" xr:uid="{00000000-0005-0000-0000-00003D1B0000}"/>
    <cellStyle name="Comma 2 3 2 2" xfId="6973" xr:uid="{00000000-0005-0000-0000-00003E1B0000}"/>
    <cellStyle name="Comma 2 3 2 2 2" xfId="6974" xr:uid="{00000000-0005-0000-0000-00003F1B0000}"/>
    <cellStyle name="Comma 2 3 2 2 2 2" xfId="6975" xr:uid="{00000000-0005-0000-0000-0000401B0000}"/>
    <cellStyle name="Comma 2 3 2 20" xfId="6976" xr:uid="{00000000-0005-0000-0000-0000411B0000}"/>
    <cellStyle name="Comma 2 3 2 21" xfId="6977" xr:uid="{00000000-0005-0000-0000-0000421B0000}"/>
    <cellStyle name="Comma 2 3 2 22" xfId="6978" xr:uid="{00000000-0005-0000-0000-0000431B0000}"/>
    <cellStyle name="Comma 2 3 2 23" xfId="6979" xr:uid="{00000000-0005-0000-0000-0000441B0000}"/>
    <cellStyle name="Comma 2 3 2 24" xfId="6980" xr:uid="{00000000-0005-0000-0000-0000451B0000}"/>
    <cellStyle name="Comma 2 3 2 25" xfId="6981" xr:uid="{00000000-0005-0000-0000-0000461B0000}"/>
    <cellStyle name="Comma 2 3 2 26" xfId="6982" xr:uid="{00000000-0005-0000-0000-0000471B0000}"/>
    <cellStyle name="Comma 2 3 2 27" xfId="6983" xr:uid="{00000000-0005-0000-0000-0000481B0000}"/>
    <cellStyle name="Comma 2 3 2 28" xfId="6984" xr:uid="{00000000-0005-0000-0000-0000491B0000}"/>
    <cellStyle name="Comma 2 3 2 29" xfId="6985" xr:uid="{00000000-0005-0000-0000-00004A1B0000}"/>
    <cellStyle name="Comma 2 3 2 3" xfId="6986" xr:uid="{00000000-0005-0000-0000-00004B1B0000}"/>
    <cellStyle name="Comma 2 3 2 30" xfId="6987" xr:uid="{00000000-0005-0000-0000-00004C1B0000}"/>
    <cellStyle name="Comma 2 3 2 31" xfId="6988" xr:uid="{00000000-0005-0000-0000-00004D1B0000}"/>
    <cellStyle name="Comma 2 3 2 32" xfId="6989" xr:uid="{00000000-0005-0000-0000-00004E1B0000}"/>
    <cellStyle name="Comma 2 3 2 33" xfId="6990" xr:uid="{00000000-0005-0000-0000-00004F1B0000}"/>
    <cellStyle name="Comma 2 3 2 34" xfId="6991" xr:uid="{00000000-0005-0000-0000-0000501B0000}"/>
    <cellStyle name="Comma 2 3 2 35" xfId="6992" xr:uid="{00000000-0005-0000-0000-0000511B0000}"/>
    <cellStyle name="Comma 2 3 2 36" xfId="6993" xr:uid="{00000000-0005-0000-0000-0000521B0000}"/>
    <cellStyle name="Comma 2 3 2 37" xfId="6994" xr:uid="{00000000-0005-0000-0000-0000531B0000}"/>
    <cellStyle name="Comma 2 3 2 38" xfId="6995" xr:uid="{00000000-0005-0000-0000-0000541B0000}"/>
    <cellStyle name="Comma 2 3 2 39" xfId="6996" xr:uid="{00000000-0005-0000-0000-0000551B0000}"/>
    <cellStyle name="Comma 2 3 2 4" xfId="6997" xr:uid="{00000000-0005-0000-0000-0000561B0000}"/>
    <cellStyle name="Comma 2 3 2 40" xfId="6998" xr:uid="{00000000-0005-0000-0000-0000571B0000}"/>
    <cellStyle name="Comma 2 3 2 41" xfId="6999" xr:uid="{00000000-0005-0000-0000-0000581B0000}"/>
    <cellStyle name="Comma 2 3 2 42" xfId="7000" xr:uid="{00000000-0005-0000-0000-0000591B0000}"/>
    <cellStyle name="Comma 2 3 2 43" xfId="7001" xr:uid="{00000000-0005-0000-0000-00005A1B0000}"/>
    <cellStyle name="Comma 2 3 2 44" xfId="7002" xr:uid="{00000000-0005-0000-0000-00005B1B0000}"/>
    <cellStyle name="Comma 2 3 2 45" xfId="7003" xr:uid="{00000000-0005-0000-0000-00005C1B0000}"/>
    <cellStyle name="Comma 2 3 2 46" xfId="7004" xr:uid="{00000000-0005-0000-0000-00005D1B0000}"/>
    <cellStyle name="Comma 2 3 2 47" xfId="7005" xr:uid="{00000000-0005-0000-0000-00005E1B0000}"/>
    <cellStyle name="Comma 2 3 2 48" xfId="7006" xr:uid="{00000000-0005-0000-0000-00005F1B0000}"/>
    <cellStyle name="Comma 2 3 2 49" xfId="7007" xr:uid="{00000000-0005-0000-0000-0000601B0000}"/>
    <cellStyle name="Comma 2 3 2 5" xfId="7008" xr:uid="{00000000-0005-0000-0000-0000611B0000}"/>
    <cellStyle name="Comma 2 3 2 50" xfId="7009" xr:uid="{00000000-0005-0000-0000-0000621B0000}"/>
    <cellStyle name="Comma 2 3 2 51" xfId="7010" xr:uid="{00000000-0005-0000-0000-0000631B0000}"/>
    <cellStyle name="Comma 2 3 2 52" xfId="7011" xr:uid="{00000000-0005-0000-0000-0000641B0000}"/>
    <cellStyle name="Comma 2 3 2 53" xfId="7012" xr:uid="{00000000-0005-0000-0000-0000651B0000}"/>
    <cellStyle name="Comma 2 3 2 54" xfId="7013" xr:uid="{00000000-0005-0000-0000-0000661B0000}"/>
    <cellStyle name="Comma 2 3 2 55" xfId="7014" xr:uid="{00000000-0005-0000-0000-0000671B0000}"/>
    <cellStyle name="Comma 2 3 2 56" xfId="7015" xr:uid="{00000000-0005-0000-0000-0000681B0000}"/>
    <cellStyle name="Comma 2 3 2 57" xfId="7016" xr:uid="{00000000-0005-0000-0000-0000691B0000}"/>
    <cellStyle name="Comma 2 3 2 58" xfId="7017" xr:uid="{00000000-0005-0000-0000-00006A1B0000}"/>
    <cellStyle name="Comma 2 3 2 59" xfId="7018" xr:uid="{00000000-0005-0000-0000-00006B1B0000}"/>
    <cellStyle name="Comma 2 3 2 6" xfId="7019" xr:uid="{00000000-0005-0000-0000-00006C1B0000}"/>
    <cellStyle name="Comma 2 3 2 60" xfId="7020" xr:uid="{00000000-0005-0000-0000-00006D1B0000}"/>
    <cellStyle name="Comma 2 3 2 61" xfId="7021" xr:uid="{00000000-0005-0000-0000-00006E1B0000}"/>
    <cellStyle name="Comma 2 3 2 62" xfId="7022" xr:uid="{00000000-0005-0000-0000-00006F1B0000}"/>
    <cellStyle name="Comma 2 3 2 63" xfId="7023" xr:uid="{00000000-0005-0000-0000-0000701B0000}"/>
    <cellStyle name="Comma 2 3 2 64" xfId="7024" xr:uid="{00000000-0005-0000-0000-0000711B0000}"/>
    <cellStyle name="Comma 2 3 2 65" xfId="7025" xr:uid="{00000000-0005-0000-0000-0000721B0000}"/>
    <cellStyle name="Comma 2 3 2 66" xfId="7026" xr:uid="{00000000-0005-0000-0000-0000731B0000}"/>
    <cellStyle name="Comma 2 3 2 67" xfId="7027" xr:uid="{00000000-0005-0000-0000-0000741B0000}"/>
    <cellStyle name="Comma 2 3 2 68" xfId="7028" xr:uid="{00000000-0005-0000-0000-0000751B0000}"/>
    <cellStyle name="Comma 2 3 2 69" xfId="7029" xr:uid="{00000000-0005-0000-0000-0000761B0000}"/>
    <cellStyle name="Comma 2 3 2 7" xfId="7030" xr:uid="{00000000-0005-0000-0000-0000771B0000}"/>
    <cellStyle name="Comma 2 3 2 70" xfId="7031" xr:uid="{00000000-0005-0000-0000-0000781B0000}"/>
    <cellStyle name="Comma 2 3 2 71" xfId="7032" xr:uid="{00000000-0005-0000-0000-0000791B0000}"/>
    <cellStyle name="Comma 2 3 2 72" xfId="7033" xr:uid="{00000000-0005-0000-0000-00007A1B0000}"/>
    <cellStyle name="Comma 2 3 2 73" xfId="7034" xr:uid="{00000000-0005-0000-0000-00007B1B0000}"/>
    <cellStyle name="Comma 2 3 2 74" xfId="7035" xr:uid="{00000000-0005-0000-0000-00007C1B0000}"/>
    <cellStyle name="Comma 2 3 2 75" xfId="7036" xr:uid="{00000000-0005-0000-0000-00007D1B0000}"/>
    <cellStyle name="Comma 2 3 2 76" xfId="7037" xr:uid="{00000000-0005-0000-0000-00007E1B0000}"/>
    <cellStyle name="Comma 2 3 2 77" xfId="7038" xr:uid="{00000000-0005-0000-0000-00007F1B0000}"/>
    <cellStyle name="Comma 2 3 2 78" xfId="7039" xr:uid="{00000000-0005-0000-0000-0000801B0000}"/>
    <cellStyle name="Comma 2 3 2 79" xfId="7040" xr:uid="{00000000-0005-0000-0000-0000811B0000}"/>
    <cellStyle name="Comma 2 3 2 8" xfId="7041" xr:uid="{00000000-0005-0000-0000-0000821B0000}"/>
    <cellStyle name="Comma 2 3 2 80" xfId="7042" xr:uid="{00000000-0005-0000-0000-0000831B0000}"/>
    <cellStyle name="Comma 2 3 2 81" xfId="7043" xr:uid="{00000000-0005-0000-0000-0000841B0000}"/>
    <cellStyle name="Comma 2 3 2 82" xfId="7044" xr:uid="{00000000-0005-0000-0000-0000851B0000}"/>
    <cellStyle name="Comma 2 3 2 83" xfId="7045" xr:uid="{00000000-0005-0000-0000-0000861B0000}"/>
    <cellStyle name="Comma 2 3 2 84" xfId="7046" xr:uid="{00000000-0005-0000-0000-0000871B0000}"/>
    <cellStyle name="Comma 2 3 2 85" xfId="7047" xr:uid="{00000000-0005-0000-0000-0000881B0000}"/>
    <cellStyle name="Comma 2 3 2 86" xfId="7048" xr:uid="{00000000-0005-0000-0000-0000891B0000}"/>
    <cellStyle name="Comma 2 3 2 87" xfId="7049" xr:uid="{00000000-0005-0000-0000-00008A1B0000}"/>
    <cellStyle name="Comma 2 3 2 88" xfId="7050" xr:uid="{00000000-0005-0000-0000-00008B1B0000}"/>
    <cellStyle name="Comma 2 3 2 89" xfId="7051" xr:uid="{00000000-0005-0000-0000-00008C1B0000}"/>
    <cellStyle name="Comma 2 3 2 9" xfId="7052" xr:uid="{00000000-0005-0000-0000-00008D1B0000}"/>
    <cellStyle name="Comma 2 3 2 90" xfId="7053" xr:uid="{00000000-0005-0000-0000-00008E1B0000}"/>
    <cellStyle name="Comma 2 3 2 91" xfId="7054" xr:uid="{00000000-0005-0000-0000-00008F1B0000}"/>
    <cellStyle name="Comma 2 3 2 92" xfId="7055" xr:uid="{00000000-0005-0000-0000-0000901B0000}"/>
    <cellStyle name="Comma 2 3 2 93" xfId="7056" xr:uid="{00000000-0005-0000-0000-0000911B0000}"/>
    <cellStyle name="Comma 2 3 2 94" xfId="7057" xr:uid="{00000000-0005-0000-0000-0000921B0000}"/>
    <cellStyle name="Comma 2 3 20" xfId="7058" xr:uid="{00000000-0005-0000-0000-0000931B0000}"/>
    <cellStyle name="Comma 2 3 21" xfId="7059" xr:uid="{00000000-0005-0000-0000-0000941B0000}"/>
    <cellStyle name="Comma 2 3 22" xfId="7060" xr:uid="{00000000-0005-0000-0000-0000951B0000}"/>
    <cellStyle name="Comma 2 3 23" xfId="7061" xr:uid="{00000000-0005-0000-0000-0000961B0000}"/>
    <cellStyle name="Comma 2 3 24" xfId="7062" xr:uid="{00000000-0005-0000-0000-0000971B0000}"/>
    <cellStyle name="Comma 2 3 25" xfId="7063" xr:uid="{00000000-0005-0000-0000-0000981B0000}"/>
    <cellStyle name="Comma 2 3 26" xfId="7064" xr:uid="{00000000-0005-0000-0000-0000991B0000}"/>
    <cellStyle name="Comma 2 3 27" xfId="7065" xr:uid="{00000000-0005-0000-0000-00009A1B0000}"/>
    <cellStyle name="Comma 2 3 28" xfId="7066" xr:uid="{00000000-0005-0000-0000-00009B1B0000}"/>
    <cellStyle name="Comma 2 3 29" xfId="7067" xr:uid="{00000000-0005-0000-0000-00009C1B0000}"/>
    <cellStyle name="Comma 2 3 3" xfId="7068" xr:uid="{00000000-0005-0000-0000-00009D1B0000}"/>
    <cellStyle name="Comma 2 3 3 10" xfId="7069" xr:uid="{00000000-0005-0000-0000-00009E1B0000}"/>
    <cellStyle name="Comma 2 3 3 11" xfId="7070" xr:uid="{00000000-0005-0000-0000-00009F1B0000}"/>
    <cellStyle name="Comma 2 3 3 12" xfId="7071" xr:uid="{00000000-0005-0000-0000-0000A01B0000}"/>
    <cellStyle name="Comma 2 3 3 13" xfId="7072" xr:uid="{00000000-0005-0000-0000-0000A11B0000}"/>
    <cellStyle name="Comma 2 3 3 14" xfId="7073" xr:uid="{00000000-0005-0000-0000-0000A21B0000}"/>
    <cellStyle name="Comma 2 3 3 15" xfId="7074" xr:uid="{00000000-0005-0000-0000-0000A31B0000}"/>
    <cellStyle name="Comma 2 3 3 16" xfId="7075" xr:uid="{00000000-0005-0000-0000-0000A41B0000}"/>
    <cellStyle name="Comma 2 3 3 17" xfId="7076" xr:uid="{00000000-0005-0000-0000-0000A51B0000}"/>
    <cellStyle name="Comma 2 3 3 18" xfId="7077" xr:uid="{00000000-0005-0000-0000-0000A61B0000}"/>
    <cellStyle name="Comma 2 3 3 19" xfId="7078" xr:uid="{00000000-0005-0000-0000-0000A71B0000}"/>
    <cellStyle name="Comma 2 3 3 2" xfId="7079" xr:uid="{00000000-0005-0000-0000-0000A81B0000}"/>
    <cellStyle name="Comma 2 3 3 20" xfId="7080" xr:uid="{00000000-0005-0000-0000-0000A91B0000}"/>
    <cellStyle name="Comma 2 3 3 21" xfId="7081" xr:uid="{00000000-0005-0000-0000-0000AA1B0000}"/>
    <cellStyle name="Comma 2 3 3 22" xfId="7082" xr:uid="{00000000-0005-0000-0000-0000AB1B0000}"/>
    <cellStyle name="Comma 2 3 3 23" xfId="7083" xr:uid="{00000000-0005-0000-0000-0000AC1B0000}"/>
    <cellStyle name="Comma 2 3 3 24" xfId="7084" xr:uid="{00000000-0005-0000-0000-0000AD1B0000}"/>
    <cellStyle name="Comma 2 3 3 25" xfId="7085" xr:uid="{00000000-0005-0000-0000-0000AE1B0000}"/>
    <cellStyle name="Comma 2 3 3 26" xfId="7086" xr:uid="{00000000-0005-0000-0000-0000AF1B0000}"/>
    <cellStyle name="Comma 2 3 3 27" xfId="7087" xr:uid="{00000000-0005-0000-0000-0000B01B0000}"/>
    <cellStyle name="Comma 2 3 3 28" xfId="7088" xr:uid="{00000000-0005-0000-0000-0000B11B0000}"/>
    <cellStyle name="Comma 2 3 3 29" xfId="7089" xr:uid="{00000000-0005-0000-0000-0000B21B0000}"/>
    <cellStyle name="Comma 2 3 3 3" xfId="7090" xr:uid="{00000000-0005-0000-0000-0000B31B0000}"/>
    <cellStyle name="Comma 2 3 3 30" xfId="7091" xr:uid="{00000000-0005-0000-0000-0000B41B0000}"/>
    <cellStyle name="Comma 2 3 3 31" xfId="7092" xr:uid="{00000000-0005-0000-0000-0000B51B0000}"/>
    <cellStyle name="Comma 2 3 3 32" xfId="7093" xr:uid="{00000000-0005-0000-0000-0000B61B0000}"/>
    <cellStyle name="Comma 2 3 3 33" xfId="7094" xr:uid="{00000000-0005-0000-0000-0000B71B0000}"/>
    <cellStyle name="Comma 2 3 3 34" xfId="7095" xr:uid="{00000000-0005-0000-0000-0000B81B0000}"/>
    <cellStyle name="Comma 2 3 3 35" xfId="7096" xr:uid="{00000000-0005-0000-0000-0000B91B0000}"/>
    <cellStyle name="Comma 2 3 3 36" xfId="7097" xr:uid="{00000000-0005-0000-0000-0000BA1B0000}"/>
    <cellStyle name="Comma 2 3 3 37" xfId="7098" xr:uid="{00000000-0005-0000-0000-0000BB1B0000}"/>
    <cellStyle name="Comma 2 3 3 38" xfId="7099" xr:uid="{00000000-0005-0000-0000-0000BC1B0000}"/>
    <cellStyle name="Comma 2 3 3 39" xfId="7100" xr:uid="{00000000-0005-0000-0000-0000BD1B0000}"/>
    <cellStyle name="Comma 2 3 3 4" xfId="7101" xr:uid="{00000000-0005-0000-0000-0000BE1B0000}"/>
    <cellStyle name="Comma 2 3 3 40" xfId="7102" xr:uid="{00000000-0005-0000-0000-0000BF1B0000}"/>
    <cellStyle name="Comma 2 3 3 41" xfId="7103" xr:uid="{00000000-0005-0000-0000-0000C01B0000}"/>
    <cellStyle name="Comma 2 3 3 42" xfId="7104" xr:uid="{00000000-0005-0000-0000-0000C11B0000}"/>
    <cellStyle name="Comma 2 3 3 43" xfId="7105" xr:uid="{00000000-0005-0000-0000-0000C21B0000}"/>
    <cellStyle name="Comma 2 3 3 44" xfId="7106" xr:uid="{00000000-0005-0000-0000-0000C31B0000}"/>
    <cellStyle name="Comma 2 3 3 45" xfId="7107" xr:uid="{00000000-0005-0000-0000-0000C41B0000}"/>
    <cellStyle name="Comma 2 3 3 46" xfId="7108" xr:uid="{00000000-0005-0000-0000-0000C51B0000}"/>
    <cellStyle name="Comma 2 3 3 47" xfId="7109" xr:uid="{00000000-0005-0000-0000-0000C61B0000}"/>
    <cellStyle name="Comma 2 3 3 48" xfId="7110" xr:uid="{00000000-0005-0000-0000-0000C71B0000}"/>
    <cellStyle name="Comma 2 3 3 49" xfId="7111" xr:uid="{00000000-0005-0000-0000-0000C81B0000}"/>
    <cellStyle name="Comma 2 3 3 5" xfId="7112" xr:uid="{00000000-0005-0000-0000-0000C91B0000}"/>
    <cellStyle name="Comma 2 3 3 50" xfId="7113" xr:uid="{00000000-0005-0000-0000-0000CA1B0000}"/>
    <cellStyle name="Comma 2 3 3 51" xfId="7114" xr:uid="{00000000-0005-0000-0000-0000CB1B0000}"/>
    <cellStyle name="Comma 2 3 3 52" xfId="7115" xr:uid="{00000000-0005-0000-0000-0000CC1B0000}"/>
    <cellStyle name="Comma 2 3 3 53" xfId="7116" xr:uid="{00000000-0005-0000-0000-0000CD1B0000}"/>
    <cellStyle name="Comma 2 3 3 54" xfId="7117" xr:uid="{00000000-0005-0000-0000-0000CE1B0000}"/>
    <cellStyle name="Comma 2 3 3 55" xfId="7118" xr:uid="{00000000-0005-0000-0000-0000CF1B0000}"/>
    <cellStyle name="Comma 2 3 3 56" xfId="7119" xr:uid="{00000000-0005-0000-0000-0000D01B0000}"/>
    <cellStyle name="Comma 2 3 3 57" xfId="7120" xr:uid="{00000000-0005-0000-0000-0000D11B0000}"/>
    <cellStyle name="Comma 2 3 3 58" xfId="7121" xr:uid="{00000000-0005-0000-0000-0000D21B0000}"/>
    <cellStyle name="Comma 2 3 3 59" xfId="7122" xr:uid="{00000000-0005-0000-0000-0000D31B0000}"/>
    <cellStyle name="Comma 2 3 3 6" xfId="7123" xr:uid="{00000000-0005-0000-0000-0000D41B0000}"/>
    <cellStyle name="Comma 2 3 3 60" xfId="7124" xr:uid="{00000000-0005-0000-0000-0000D51B0000}"/>
    <cellStyle name="Comma 2 3 3 61" xfId="7125" xr:uid="{00000000-0005-0000-0000-0000D61B0000}"/>
    <cellStyle name="Comma 2 3 3 62" xfId="7126" xr:uid="{00000000-0005-0000-0000-0000D71B0000}"/>
    <cellStyle name="Comma 2 3 3 63" xfId="7127" xr:uid="{00000000-0005-0000-0000-0000D81B0000}"/>
    <cellStyle name="Comma 2 3 3 64" xfId="7128" xr:uid="{00000000-0005-0000-0000-0000D91B0000}"/>
    <cellStyle name="Comma 2 3 3 65" xfId="7129" xr:uid="{00000000-0005-0000-0000-0000DA1B0000}"/>
    <cellStyle name="Comma 2 3 3 66" xfId="7130" xr:uid="{00000000-0005-0000-0000-0000DB1B0000}"/>
    <cellStyle name="Comma 2 3 3 67" xfId="7131" xr:uid="{00000000-0005-0000-0000-0000DC1B0000}"/>
    <cellStyle name="Comma 2 3 3 68" xfId="7132" xr:uid="{00000000-0005-0000-0000-0000DD1B0000}"/>
    <cellStyle name="Comma 2 3 3 69" xfId="7133" xr:uid="{00000000-0005-0000-0000-0000DE1B0000}"/>
    <cellStyle name="Comma 2 3 3 7" xfId="7134" xr:uid="{00000000-0005-0000-0000-0000DF1B0000}"/>
    <cellStyle name="Comma 2 3 3 70" xfId="7135" xr:uid="{00000000-0005-0000-0000-0000E01B0000}"/>
    <cellStyle name="Comma 2 3 3 71" xfId="7136" xr:uid="{00000000-0005-0000-0000-0000E11B0000}"/>
    <cellStyle name="Comma 2 3 3 72" xfId="7137" xr:uid="{00000000-0005-0000-0000-0000E21B0000}"/>
    <cellStyle name="Comma 2 3 3 73" xfId="7138" xr:uid="{00000000-0005-0000-0000-0000E31B0000}"/>
    <cellStyle name="Comma 2 3 3 74" xfId="7139" xr:uid="{00000000-0005-0000-0000-0000E41B0000}"/>
    <cellStyle name="Comma 2 3 3 8" xfId="7140" xr:uid="{00000000-0005-0000-0000-0000E51B0000}"/>
    <cellStyle name="Comma 2 3 3 9" xfId="7141" xr:uid="{00000000-0005-0000-0000-0000E61B0000}"/>
    <cellStyle name="Comma 2 3 30" xfId="7142" xr:uid="{00000000-0005-0000-0000-0000E71B0000}"/>
    <cellStyle name="Comma 2 3 31" xfId="7143" xr:uid="{00000000-0005-0000-0000-0000E81B0000}"/>
    <cellStyle name="Comma 2 3 32" xfId="7144" xr:uid="{00000000-0005-0000-0000-0000E91B0000}"/>
    <cellStyle name="Comma 2 3 33" xfId="7145" xr:uid="{00000000-0005-0000-0000-0000EA1B0000}"/>
    <cellStyle name="Comma 2 3 34" xfId="7146" xr:uid="{00000000-0005-0000-0000-0000EB1B0000}"/>
    <cellStyle name="Comma 2 3 35" xfId="7147" xr:uid="{00000000-0005-0000-0000-0000EC1B0000}"/>
    <cellStyle name="Comma 2 3 36" xfId="7148" xr:uid="{00000000-0005-0000-0000-0000ED1B0000}"/>
    <cellStyle name="Comma 2 3 37" xfId="7149" xr:uid="{00000000-0005-0000-0000-0000EE1B0000}"/>
    <cellStyle name="Comma 2 3 38" xfId="7150" xr:uid="{00000000-0005-0000-0000-0000EF1B0000}"/>
    <cellStyle name="Comma 2 3 39" xfId="7151" xr:uid="{00000000-0005-0000-0000-0000F01B0000}"/>
    <cellStyle name="Comma 2 3 4" xfId="7152" xr:uid="{00000000-0005-0000-0000-0000F11B0000}"/>
    <cellStyle name="Comma 2 3 40" xfId="7153" xr:uid="{00000000-0005-0000-0000-0000F21B0000}"/>
    <cellStyle name="Comma 2 3 41" xfId="7154" xr:uid="{00000000-0005-0000-0000-0000F31B0000}"/>
    <cellStyle name="Comma 2 3 42" xfId="7155" xr:uid="{00000000-0005-0000-0000-0000F41B0000}"/>
    <cellStyle name="Comma 2 3 43" xfId="7156" xr:uid="{00000000-0005-0000-0000-0000F51B0000}"/>
    <cellStyle name="Comma 2 3 44" xfId="7157" xr:uid="{00000000-0005-0000-0000-0000F61B0000}"/>
    <cellStyle name="Comma 2 3 45" xfId="7158" xr:uid="{00000000-0005-0000-0000-0000F71B0000}"/>
    <cellStyle name="Comma 2 3 46" xfId="7159" xr:uid="{00000000-0005-0000-0000-0000F81B0000}"/>
    <cellStyle name="Comma 2 3 47" xfId="7160" xr:uid="{00000000-0005-0000-0000-0000F91B0000}"/>
    <cellStyle name="Comma 2 3 48" xfId="7161" xr:uid="{00000000-0005-0000-0000-0000FA1B0000}"/>
    <cellStyle name="Comma 2 3 49" xfId="7162" xr:uid="{00000000-0005-0000-0000-0000FB1B0000}"/>
    <cellStyle name="Comma 2 3 5" xfId="7163" xr:uid="{00000000-0005-0000-0000-0000FC1B0000}"/>
    <cellStyle name="Comma 2 3 50" xfId="7164" xr:uid="{00000000-0005-0000-0000-0000FD1B0000}"/>
    <cellStyle name="Comma 2 3 51" xfId="7165" xr:uid="{00000000-0005-0000-0000-0000FE1B0000}"/>
    <cellStyle name="Comma 2 3 52" xfId="7166" xr:uid="{00000000-0005-0000-0000-0000FF1B0000}"/>
    <cellStyle name="Comma 2 3 53" xfId="7167" xr:uid="{00000000-0005-0000-0000-0000001C0000}"/>
    <cellStyle name="Comma 2 3 54" xfId="7168" xr:uid="{00000000-0005-0000-0000-0000011C0000}"/>
    <cellStyle name="Comma 2 3 55" xfId="7169" xr:uid="{00000000-0005-0000-0000-0000021C0000}"/>
    <cellStyle name="Comma 2 3 56" xfId="7170" xr:uid="{00000000-0005-0000-0000-0000031C0000}"/>
    <cellStyle name="Comma 2 3 57" xfId="7171" xr:uid="{00000000-0005-0000-0000-0000041C0000}"/>
    <cellStyle name="Comma 2 3 58" xfId="7172" xr:uid="{00000000-0005-0000-0000-0000051C0000}"/>
    <cellStyle name="Comma 2 3 59" xfId="7173" xr:uid="{00000000-0005-0000-0000-0000061C0000}"/>
    <cellStyle name="Comma 2 3 6" xfId="7174" xr:uid="{00000000-0005-0000-0000-0000071C0000}"/>
    <cellStyle name="Comma 2 3 60" xfId="7175" xr:uid="{00000000-0005-0000-0000-0000081C0000}"/>
    <cellStyle name="Comma 2 3 61" xfId="7176" xr:uid="{00000000-0005-0000-0000-0000091C0000}"/>
    <cellStyle name="Comma 2 3 62" xfId="7177" xr:uid="{00000000-0005-0000-0000-00000A1C0000}"/>
    <cellStyle name="Comma 2 3 63" xfId="7178" xr:uid="{00000000-0005-0000-0000-00000B1C0000}"/>
    <cellStyle name="Comma 2 3 64" xfId="7179" xr:uid="{00000000-0005-0000-0000-00000C1C0000}"/>
    <cellStyle name="Comma 2 3 65" xfId="7180" xr:uid="{00000000-0005-0000-0000-00000D1C0000}"/>
    <cellStyle name="Comma 2 3 66" xfId="7181" xr:uid="{00000000-0005-0000-0000-00000E1C0000}"/>
    <cellStyle name="Comma 2 3 67" xfId="7182" xr:uid="{00000000-0005-0000-0000-00000F1C0000}"/>
    <cellStyle name="Comma 2 3 68" xfId="7183" xr:uid="{00000000-0005-0000-0000-0000101C0000}"/>
    <cellStyle name="Comma 2 3 69" xfId="7184" xr:uid="{00000000-0005-0000-0000-0000111C0000}"/>
    <cellStyle name="Comma 2 3 7" xfId="7185" xr:uid="{00000000-0005-0000-0000-0000121C0000}"/>
    <cellStyle name="Comma 2 3 70" xfId="7186" xr:uid="{00000000-0005-0000-0000-0000131C0000}"/>
    <cellStyle name="Comma 2 3 71" xfId="7187" xr:uid="{00000000-0005-0000-0000-0000141C0000}"/>
    <cellStyle name="Comma 2 3 72" xfId="7188" xr:uid="{00000000-0005-0000-0000-0000151C0000}"/>
    <cellStyle name="Comma 2 3 73" xfId="7189" xr:uid="{00000000-0005-0000-0000-0000161C0000}"/>
    <cellStyle name="Comma 2 3 74" xfId="7190" xr:uid="{00000000-0005-0000-0000-0000171C0000}"/>
    <cellStyle name="Comma 2 3 75" xfId="7191" xr:uid="{00000000-0005-0000-0000-0000181C0000}"/>
    <cellStyle name="Comma 2 3 76" xfId="7192" xr:uid="{00000000-0005-0000-0000-0000191C0000}"/>
    <cellStyle name="Comma 2 3 77" xfId="7193" xr:uid="{00000000-0005-0000-0000-00001A1C0000}"/>
    <cellStyle name="Comma 2 3 78" xfId="7194" xr:uid="{00000000-0005-0000-0000-00001B1C0000}"/>
    <cellStyle name="Comma 2 3 79" xfId="7195" xr:uid="{00000000-0005-0000-0000-00001C1C0000}"/>
    <cellStyle name="Comma 2 3 8" xfId="7196" xr:uid="{00000000-0005-0000-0000-00001D1C0000}"/>
    <cellStyle name="Comma 2 3 80" xfId="7197" xr:uid="{00000000-0005-0000-0000-00001E1C0000}"/>
    <cellStyle name="Comma 2 3 81" xfId="7198" xr:uid="{00000000-0005-0000-0000-00001F1C0000}"/>
    <cellStyle name="Comma 2 3 82" xfId="7199" xr:uid="{00000000-0005-0000-0000-0000201C0000}"/>
    <cellStyle name="Comma 2 3 83" xfId="7200" xr:uid="{00000000-0005-0000-0000-0000211C0000}"/>
    <cellStyle name="Comma 2 3 84" xfId="7201" xr:uid="{00000000-0005-0000-0000-0000221C0000}"/>
    <cellStyle name="Comma 2 3 85" xfId="7202" xr:uid="{00000000-0005-0000-0000-0000231C0000}"/>
    <cellStyle name="Comma 2 3 86" xfId="7203" xr:uid="{00000000-0005-0000-0000-0000241C0000}"/>
    <cellStyle name="Comma 2 3 87" xfId="7204" xr:uid="{00000000-0005-0000-0000-0000251C0000}"/>
    <cellStyle name="Comma 2 3 88" xfId="7205" xr:uid="{00000000-0005-0000-0000-0000261C0000}"/>
    <cellStyle name="Comma 2 3 89" xfId="7206" xr:uid="{00000000-0005-0000-0000-0000271C0000}"/>
    <cellStyle name="Comma 2 3 9" xfId="7207" xr:uid="{00000000-0005-0000-0000-0000281C0000}"/>
    <cellStyle name="Comma 2 3 90" xfId="7208" xr:uid="{00000000-0005-0000-0000-0000291C0000}"/>
    <cellStyle name="Comma 2 3 91" xfId="7209" xr:uid="{00000000-0005-0000-0000-00002A1C0000}"/>
    <cellStyle name="Comma 2 3 92" xfId="7210" xr:uid="{00000000-0005-0000-0000-00002B1C0000}"/>
    <cellStyle name="Comma 2 3 93" xfId="7211" xr:uid="{00000000-0005-0000-0000-00002C1C0000}"/>
    <cellStyle name="Comma 2 3 94" xfId="7212" xr:uid="{00000000-0005-0000-0000-00002D1C0000}"/>
    <cellStyle name="Comma 2 3 95" xfId="7213" xr:uid="{00000000-0005-0000-0000-00002E1C0000}"/>
    <cellStyle name="Comma 2 30" xfId="7214" xr:uid="{00000000-0005-0000-0000-00002F1C0000}"/>
    <cellStyle name="Comma 2 31" xfId="7215" xr:uid="{00000000-0005-0000-0000-0000301C0000}"/>
    <cellStyle name="Comma 2 32" xfId="7216" xr:uid="{00000000-0005-0000-0000-0000311C0000}"/>
    <cellStyle name="Comma 2 33" xfId="7217" xr:uid="{00000000-0005-0000-0000-0000321C0000}"/>
    <cellStyle name="Comma 2 34" xfId="7218" xr:uid="{00000000-0005-0000-0000-0000331C0000}"/>
    <cellStyle name="Comma 2 35" xfId="7219" xr:uid="{00000000-0005-0000-0000-0000341C0000}"/>
    <cellStyle name="Comma 2 36" xfId="7220" xr:uid="{00000000-0005-0000-0000-0000351C0000}"/>
    <cellStyle name="Comma 2 4" xfId="7221" xr:uid="{00000000-0005-0000-0000-0000361C0000}"/>
    <cellStyle name="Comma 2 4 10" xfId="7222" xr:uid="{00000000-0005-0000-0000-0000371C0000}"/>
    <cellStyle name="Comma 2 4 11" xfId="7223" xr:uid="{00000000-0005-0000-0000-0000381C0000}"/>
    <cellStyle name="Comma 2 4 12" xfId="7224" xr:uid="{00000000-0005-0000-0000-0000391C0000}"/>
    <cellStyle name="Comma 2 4 13" xfId="7225" xr:uid="{00000000-0005-0000-0000-00003A1C0000}"/>
    <cellStyle name="Comma 2 4 14" xfId="7226" xr:uid="{00000000-0005-0000-0000-00003B1C0000}"/>
    <cellStyle name="Comma 2 4 15" xfId="7227" xr:uid="{00000000-0005-0000-0000-00003C1C0000}"/>
    <cellStyle name="Comma 2 4 16" xfId="7228" xr:uid="{00000000-0005-0000-0000-00003D1C0000}"/>
    <cellStyle name="Comma 2 4 17" xfId="7229" xr:uid="{00000000-0005-0000-0000-00003E1C0000}"/>
    <cellStyle name="Comma 2 4 18" xfId="7230" xr:uid="{00000000-0005-0000-0000-00003F1C0000}"/>
    <cellStyle name="Comma 2 4 19" xfId="7231" xr:uid="{00000000-0005-0000-0000-0000401C0000}"/>
    <cellStyle name="Comma 2 4 2" xfId="7232" xr:uid="{00000000-0005-0000-0000-0000411C0000}"/>
    <cellStyle name="Comma 2 4 2 2" xfId="7233" xr:uid="{00000000-0005-0000-0000-0000421C0000}"/>
    <cellStyle name="Comma 2 4 2 3" xfId="7234" xr:uid="{00000000-0005-0000-0000-0000431C0000}"/>
    <cellStyle name="Comma 2 4 2 4" xfId="7235" xr:uid="{00000000-0005-0000-0000-0000441C0000}"/>
    <cellStyle name="Comma 2 4 2 5" xfId="7236" xr:uid="{00000000-0005-0000-0000-0000451C0000}"/>
    <cellStyle name="Comma 2 4 20" xfId="7237" xr:uid="{00000000-0005-0000-0000-0000461C0000}"/>
    <cellStyle name="Comma 2 4 21" xfId="7238" xr:uid="{00000000-0005-0000-0000-0000471C0000}"/>
    <cellStyle name="Comma 2 4 22" xfId="7239" xr:uid="{00000000-0005-0000-0000-0000481C0000}"/>
    <cellStyle name="Comma 2 4 23" xfId="7240" xr:uid="{00000000-0005-0000-0000-0000491C0000}"/>
    <cellStyle name="Comma 2 4 24" xfId="7241" xr:uid="{00000000-0005-0000-0000-00004A1C0000}"/>
    <cellStyle name="Comma 2 4 25" xfId="7242" xr:uid="{00000000-0005-0000-0000-00004B1C0000}"/>
    <cellStyle name="Comma 2 4 26" xfId="7243" xr:uid="{00000000-0005-0000-0000-00004C1C0000}"/>
    <cellStyle name="Comma 2 4 27" xfId="7244" xr:uid="{00000000-0005-0000-0000-00004D1C0000}"/>
    <cellStyle name="Comma 2 4 28" xfId="7245" xr:uid="{00000000-0005-0000-0000-00004E1C0000}"/>
    <cellStyle name="Comma 2 4 29" xfId="7246" xr:uid="{00000000-0005-0000-0000-00004F1C0000}"/>
    <cellStyle name="Comma 2 4 3" xfId="7247" xr:uid="{00000000-0005-0000-0000-0000501C0000}"/>
    <cellStyle name="Comma 2 4 3 2" xfId="14335" xr:uid="{00000000-0005-0000-0000-0000511C0000}"/>
    <cellStyle name="Comma 2 4 3 3" xfId="14336" xr:uid="{00000000-0005-0000-0000-0000521C0000}"/>
    <cellStyle name="Comma 2 4 30" xfId="7248" xr:uid="{00000000-0005-0000-0000-0000531C0000}"/>
    <cellStyle name="Comma 2 4 31" xfId="7249" xr:uid="{00000000-0005-0000-0000-0000541C0000}"/>
    <cellStyle name="Comma 2 4 32" xfId="7250" xr:uid="{00000000-0005-0000-0000-0000551C0000}"/>
    <cellStyle name="Comma 2 4 33" xfId="7251" xr:uid="{00000000-0005-0000-0000-0000561C0000}"/>
    <cellStyle name="Comma 2 4 34" xfId="7252" xr:uid="{00000000-0005-0000-0000-0000571C0000}"/>
    <cellStyle name="Comma 2 4 35" xfId="7253" xr:uid="{00000000-0005-0000-0000-0000581C0000}"/>
    <cellStyle name="Comma 2 4 36" xfId="7254" xr:uid="{00000000-0005-0000-0000-0000591C0000}"/>
    <cellStyle name="Comma 2 4 37" xfId="7255" xr:uid="{00000000-0005-0000-0000-00005A1C0000}"/>
    <cellStyle name="Comma 2 4 38" xfId="7256" xr:uid="{00000000-0005-0000-0000-00005B1C0000}"/>
    <cellStyle name="Comma 2 4 39" xfId="7257" xr:uid="{00000000-0005-0000-0000-00005C1C0000}"/>
    <cellStyle name="Comma 2 4 4" xfId="7258" xr:uid="{00000000-0005-0000-0000-00005D1C0000}"/>
    <cellStyle name="Comma 2 4 40" xfId="7259" xr:uid="{00000000-0005-0000-0000-00005E1C0000}"/>
    <cellStyle name="Comma 2 4 41" xfId="7260" xr:uid="{00000000-0005-0000-0000-00005F1C0000}"/>
    <cellStyle name="Comma 2 4 42" xfId="7261" xr:uid="{00000000-0005-0000-0000-0000601C0000}"/>
    <cellStyle name="Comma 2 4 5" xfId="7262" xr:uid="{00000000-0005-0000-0000-0000611C0000}"/>
    <cellStyle name="Comma 2 4 6" xfId="7263" xr:uid="{00000000-0005-0000-0000-0000621C0000}"/>
    <cellStyle name="Comma 2 4 7" xfId="7264" xr:uid="{00000000-0005-0000-0000-0000631C0000}"/>
    <cellStyle name="Comma 2 4 8" xfId="7265" xr:uid="{00000000-0005-0000-0000-0000641C0000}"/>
    <cellStyle name="Comma 2 4 9" xfId="7266" xr:uid="{00000000-0005-0000-0000-0000651C0000}"/>
    <cellStyle name="Comma 2 5" xfId="7267" xr:uid="{00000000-0005-0000-0000-0000661C0000}"/>
    <cellStyle name="Comma 2 5 10" xfId="7268" xr:uid="{00000000-0005-0000-0000-0000671C0000}"/>
    <cellStyle name="Comma 2 5 11" xfId="7269" xr:uid="{00000000-0005-0000-0000-0000681C0000}"/>
    <cellStyle name="Comma 2 5 12" xfId="7270" xr:uid="{00000000-0005-0000-0000-0000691C0000}"/>
    <cellStyle name="Comma 2 5 13" xfId="7271" xr:uid="{00000000-0005-0000-0000-00006A1C0000}"/>
    <cellStyle name="Comma 2 5 14" xfId="7272" xr:uid="{00000000-0005-0000-0000-00006B1C0000}"/>
    <cellStyle name="Comma 2 5 15" xfId="7273" xr:uid="{00000000-0005-0000-0000-00006C1C0000}"/>
    <cellStyle name="Comma 2 5 16" xfId="7274" xr:uid="{00000000-0005-0000-0000-00006D1C0000}"/>
    <cellStyle name="Comma 2 5 17" xfId="7275" xr:uid="{00000000-0005-0000-0000-00006E1C0000}"/>
    <cellStyle name="Comma 2 5 18" xfId="7276" xr:uid="{00000000-0005-0000-0000-00006F1C0000}"/>
    <cellStyle name="Comma 2 5 19" xfId="7277" xr:uid="{00000000-0005-0000-0000-0000701C0000}"/>
    <cellStyle name="Comma 2 5 2" xfId="7278" xr:uid="{00000000-0005-0000-0000-0000711C0000}"/>
    <cellStyle name="Comma 2 5 20" xfId="7279" xr:uid="{00000000-0005-0000-0000-0000721C0000}"/>
    <cellStyle name="Comma 2 5 21" xfId="7280" xr:uid="{00000000-0005-0000-0000-0000731C0000}"/>
    <cellStyle name="Comma 2 5 22" xfId="7281" xr:uid="{00000000-0005-0000-0000-0000741C0000}"/>
    <cellStyle name="Comma 2 5 23" xfId="7282" xr:uid="{00000000-0005-0000-0000-0000751C0000}"/>
    <cellStyle name="Comma 2 5 24" xfId="7283" xr:uid="{00000000-0005-0000-0000-0000761C0000}"/>
    <cellStyle name="Comma 2 5 25" xfId="7284" xr:uid="{00000000-0005-0000-0000-0000771C0000}"/>
    <cellStyle name="Comma 2 5 26" xfId="7285" xr:uid="{00000000-0005-0000-0000-0000781C0000}"/>
    <cellStyle name="Comma 2 5 27" xfId="7286" xr:uid="{00000000-0005-0000-0000-0000791C0000}"/>
    <cellStyle name="Comma 2 5 28" xfId="7287" xr:uid="{00000000-0005-0000-0000-00007A1C0000}"/>
    <cellStyle name="Comma 2 5 29" xfId="7288" xr:uid="{00000000-0005-0000-0000-00007B1C0000}"/>
    <cellStyle name="Comma 2 5 3" xfId="7289" xr:uid="{00000000-0005-0000-0000-00007C1C0000}"/>
    <cellStyle name="Comma 2 5 30" xfId="7290" xr:uid="{00000000-0005-0000-0000-00007D1C0000}"/>
    <cellStyle name="Comma 2 5 31" xfId="7291" xr:uid="{00000000-0005-0000-0000-00007E1C0000}"/>
    <cellStyle name="Comma 2 5 32" xfId="7292" xr:uid="{00000000-0005-0000-0000-00007F1C0000}"/>
    <cellStyle name="Comma 2 5 33" xfId="7293" xr:uid="{00000000-0005-0000-0000-0000801C0000}"/>
    <cellStyle name="Comma 2 5 34" xfId="7294" xr:uid="{00000000-0005-0000-0000-0000811C0000}"/>
    <cellStyle name="Comma 2 5 35" xfId="7295" xr:uid="{00000000-0005-0000-0000-0000821C0000}"/>
    <cellStyle name="Comma 2 5 36" xfId="7296" xr:uid="{00000000-0005-0000-0000-0000831C0000}"/>
    <cellStyle name="Comma 2 5 37" xfId="7297" xr:uid="{00000000-0005-0000-0000-0000841C0000}"/>
    <cellStyle name="Comma 2 5 38" xfId="7298" xr:uid="{00000000-0005-0000-0000-0000851C0000}"/>
    <cellStyle name="Comma 2 5 39" xfId="7299" xr:uid="{00000000-0005-0000-0000-0000861C0000}"/>
    <cellStyle name="Comma 2 5 4" xfId="7300" xr:uid="{00000000-0005-0000-0000-0000871C0000}"/>
    <cellStyle name="Comma 2 5 4 2" xfId="7301" xr:uid="{00000000-0005-0000-0000-0000881C0000}"/>
    <cellStyle name="Comma 2 5 4 3" xfId="7302" xr:uid="{00000000-0005-0000-0000-0000891C0000}"/>
    <cellStyle name="Comma 2 5 4 4" xfId="7303" xr:uid="{00000000-0005-0000-0000-00008A1C0000}"/>
    <cellStyle name="Comma 2 5 40" xfId="7304" xr:uid="{00000000-0005-0000-0000-00008B1C0000}"/>
    <cellStyle name="Comma 2 5 41" xfId="7305" xr:uid="{00000000-0005-0000-0000-00008C1C0000}"/>
    <cellStyle name="Comma 2 5 42" xfId="7306" xr:uid="{00000000-0005-0000-0000-00008D1C0000}"/>
    <cellStyle name="Comma 2 5 5" xfId="7307" xr:uid="{00000000-0005-0000-0000-00008E1C0000}"/>
    <cellStyle name="Comma 2 5 6" xfId="7308" xr:uid="{00000000-0005-0000-0000-00008F1C0000}"/>
    <cellStyle name="Comma 2 5 7" xfId="7309" xr:uid="{00000000-0005-0000-0000-0000901C0000}"/>
    <cellStyle name="Comma 2 5 8" xfId="7310" xr:uid="{00000000-0005-0000-0000-0000911C0000}"/>
    <cellStyle name="Comma 2 5 9" xfId="7311" xr:uid="{00000000-0005-0000-0000-0000921C0000}"/>
    <cellStyle name="Comma 2 6" xfId="7312" xr:uid="{00000000-0005-0000-0000-0000931C0000}"/>
    <cellStyle name="Comma 2 6 10" xfId="7313" xr:uid="{00000000-0005-0000-0000-0000941C0000}"/>
    <cellStyle name="Comma 2 6 11" xfId="7314" xr:uid="{00000000-0005-0000-0000-0000951C0000}"/>
    <cellStyle name="Comma 2 6 12" xfId="7315" xr:uid="{00000000-0005-0000-0000-0000961C0000}"/>
    <cellStyle name="Comma 2 6 13" xfId="7316" xr:uid="{00000000-0005-0000-0000-0000971C0000}"/>
    <cellStyle name="Comma 2 6 14" xfId="7317" xr:uid="{00000000-0005-0000-0000-0000981C0000}"/>
    <cellStyle name="Comma 2 6 15" xfId="7318" xr:uid="{00000000-0005-0000-0000-0000991C0000}"/>
    <cellStyle name="Comma 2 6 16" xfId="7319" xr:uid="{00000000-0005-0000-0000-00009A1C0000}"/>
    <cellStyle name="Comma 2 6 17" xfId="7320" xr:uid="{00000000-0005-0000-0000-00009B1C0000}"/>
    <cellStyle name="Comma 2 6 18" xfId="7321" xr:uid="{00000000-0005-0000-0000-00009C1C0000}"/>
    <cellStyle name="Comma 2 6 19" xfId="7322" xr:uid="{00000000-0005-0000-0000-00009D1C0000}"/>
    <cellStyle name="Comma 2 6 2" xfId="7323" xr:uid="{00000000-0005-0000-0000-00009E1C0000}"/>
    <cellStyle name="Comma 2 6 20" xfId="7324" xr:uid="{00000000-0005-0000-0000-00009F1C0000}"/>
    <cellStyle name="Comma 2 6 21" xfId="7325" xr:uid="{00000000-0005-0000-0000-0000A01C0000}"/>
    <cellStyle name="Comma 2 6 22" xfId="7326" xr:uid="{00000000-0005-0000-0000-0000A11C0000}"/>
    <cellStyle name="Comma 2 6 23" xfId="7327" xr:uid="{00000000-0005-0000-0000-0000A21C0000}"/>
    <cellStyle name="Comma 2 6 24" xfId="7328" xr:uid="{00000000-0005-0000-0000-0000A31C0000}"/>
    <cellStyle name="Comma 2 6 25" xfId="7329" xr:uid="{00000000-0005-0000-0000-0000A41C0000}"/>
    <cellStyle name="Comma 2 6 26" xfId="7330" xr:uid="{00000000-0005-0000-0000-0000A51C0000}"/>
    <cellStyle name="Comma 2 6 27" xfId="7331" xr:uid="{00000000-0005-0000-0000-0000A61C0000}"/>
    <cellStyle name="Comma 2 6 28" xfId="7332" xr:uid="{00000000-0005-0000-0000-0000A71C0000}"/>
    <cellStyle name="Comma 2 6 29" xfId="7333" xr:uid="{00000000-0005-0000-0000-0000A81C0000}"/>
    <cellStyle name="Comma 2 6 3" xfId="7334" xr:uid="{00000000-0005-0000-0000-0000A91C0000}"/>
    <cellStyle name="Comma 2 6 30" xfId="7335" xr:uid="{00000000-0005-0000-0000-0000AA1C0000}"/>
    <cellStyle name="Comma 2 6 31" xfId="7336" xr:uid="{00000000-0005-0000-0000-0000AB1C0000}"/>
    <cellStyle name="Comma 2 6 32" xfId="7337" xr:uid="{00000000-0005-0000-0000-0000AC1C0000}"/>
    <cellStyle name="Comma 2 6 33" xfId="7338" xr:uid="{00000000-0005-0000-0000-0000AD1C0000}"/>
    <cellStyle name="Comma 2 6 33 2" xfId="7339" xr:uid="{00000000-0005-0000-0000-0000AE1C0000}"/>
    <cellStyle name="Comma 2 6 33 3" xfId="7340" xr:uid="{00000000-0005-0000-0000-0000AF1C0000}"/>
    <cellStyle name="Comma 2 6 34" xfId="7341" xr:uid="{00000000-0005-0000-0000-0000B01C0000}"/>
    <cellStyle name="Comma 2 6 35" xfId="7342" xr:uid="{00000000-0005-0000-0000-0000B11C0000}"/>
    <cellStyle name="Comma 2 6 36" xfId="7343" xr:uid="{00000000-0005-0000-0000-0000B21C0000}"/>
    <cellStyle name="Comma 2 6 37" xfId="7344" xr:uid="{00000000-0005-0000-0000-0000B31C0000}"/>
    <cellStyle name="Comma 2 6 38" xfId="7345" xr:uid="{00000000-0005-0000-0000-0000B41C0000}"/>
    <cellStyle name="Comma 2 6 39" xfId="7346" xr:uid="{00000000-0005-0000-0000-0000B51C0000}"/>
    <cellStyle name="Comma 2 6 4" xfId="7347" xr:uid="{00000000-0005-0000-0000-0000B61C0000}"/>
    <cellStyle name="Comma 2 6 40" xfId="7348" xr:uid="{00000000-0005-0000-0000-0000B71C0000}"/>
    <cellStyle name="Comma 2 6 41" xfId="7349" xr:uid="{00000000-0005-0000-0000-0000B81C0000}"/>
    <cellStyle name="Comma 2 6 42" xfId="7350" xr:uid="{00000000-0005-0000-0000-0000B91C0000}"/>
    <cellStyle name="Comma 2 6 5" xfId="7351" xr:uid="{00000000-0005-0000-0000-0000BA1C0000}"/>
    <cellStyle name="Comma 2 6 6" xfId="7352" xr:uid="{00000000-0005-0000-0000-0000BB1C0000}"/>
    <cellStyle name="Comma 2 6 7" xfId="7353" xr:uid="{00000000-0005-0000-0000-0000BC1C0000}"/>
    <cellStyle name="Comma 2 6 8" xfId="7354" xr:uid="{00000000-0005-0000-0000-0000BD1C0000}"/>
    <cellStyle name="Comma 2 6 9" xfId="7355" xr:uid="{00000000-0005-0000-0000-0000BE1C0000}"/>
    <cellStyle name="Comma 2 7" xfId="7356" xr:uid="{00000000-0005-0000-0000-0000BF1C0000}"/>
    <cellStyle name="Comma 2 7 10" xfId="7357" xr:uid="{00000000-0005-0000-0000-0000C01C0000}"/>
    <cellStyle name="Comma 2 7 11" xfId="7358" xr:uid="{00000000-0005-0000-0000-0000C11C0000}"/>
    <cellStyle name="Comma 2 7 2" xfId="7359" xr:uid="{00000000-0005-0000-0000-0000C21C0000}"/>
    <cellStyle name="Comma 2 7 3" xfId="7360" xr:uid="{00000000-0005-0000-0000-0000C31C0000}"/>
    <cellStyle name="Comma 2 7 4" xfId="7361" xr:uid="{00000000-0005-0000-0000-0000C41C0000}"/>
    <cellStyle name="Comma 2 7 5" xfId="7362" xr:uid="{00000000-0005-0000-0000-0000C51C0000}"/>
    <cellStyle name="Comma 2 7 6" xfId="7363" xr:uid="{00000000-0005-0000-0000-0000C61C0000}"/>
    <cellStyle name="Comma 2 7 7" xfId="7364" xr:uid="{00000000-0005-0000-0000-0000C71C0000}"/>
    <cellStyle name="Comma 2 7 8" xfId="7365" xr:uid="{00000000-0005-0000-0000-0000C81C0000}"/>
    <cellStyle name="Comma 2 7 9" xfId="7366" xr:uid="{00000000-0005-0000-0000-0000C91C0000}"/>
    <cellStyle name="Comma 2 8" xfId="7367" xr:uid="{00000000-0005-0000-0000-0000CA1C0000}"/>
    <cellStyle name="Comma 2 8 10" xfId="7368" xr:uid="{00000000-0005-0000-0000-0000CB1C0000}"/>
    <cellStyle name="Comma 2 8 11" xfId="7369" xr:uid="{00000000-0005-0000-0000-0000CC1C0000}"/>
    <cellStyle name="Comma 2 8 2" xfId="7370" xr:uid="{00000000-0005-0000-0000-0000CD1C0000}"/>
    <cellStyle name="Comma 2 8 3" xfId="7371" xr:uid="{00000000-0005-0000-0000-0000CE1C0000}"/>
    <cellStyle name="Comma 2 8 4" xfId="7372" xr:uid="{00000000-0005-0000-0000-0000CF1C0000}"/>
    <cellStyle name="Comma 2 8 5" xfId="7373" xr:uid="{00000000-0005-0000-0000-0000D01C0000}"/>
    <cellStyle name="Comma 2 8 6" xfId="7374" xr:uid="{00000000-0005-0000-0000-0000D11C0000}"/>
    <cellStyle name="Comma 2 8 7" xfId="7375" xr:uid="{00000000-0005-0000-0000-0000D21C0000}"/>
    <cellStyle name="Comma 2 8 8" xfId="7376" xr:uid="{00000000-0005-0000-0000-0000D31C0000}"/>
    <cellStyle name="Comma 2 8 9" xfId="7377" xr:uid="{00000000-0005-0000-0000-0000D41C0000}"/>
    <cellStyle name="Comma 2 9" xfId="7378" xr:uid="{00000000-0005-0000-0000-0000D51C0000}"/>
    <cellStyle name="Comma 2 9 10" xfId="7379" xr:uid="{00000000-0005-0000-0000-0000D61C0000}"/>
    <cellStyle name="Comma 2 9 11" xfId="7380" xr:uid="{00000000-0005-0000-0000-0000D71C0000}"/>
    <cellStyle name="Comma 2 9 2" xfId="7381" xr:uid="{00000000-0005-0000-0000-0000D81C0000}"/>
    <cellStyle name="Comma 2 9 3" xfId="7382" xr:uid="{00000000-0005-0000-0000-0000D91C0000}"/>
    <cellStyle name="Comma 2 9 4" xfId="7383" xr:uid="{00000000-0005-0000-0000-0000DA1C0000}"/>
    <cellStyle name="Comma 2 9 5" xfId="7384" xr:uid="{00000000-0005-0000-0000-0000DB1C0000}"/>
    <cellStyle name="Comma 2 9 6" xfId="7385" xr:uid="{00000000-0005-0000-0000-0000DC1C0000}"/>
    <cellStyle name="Comma 2 9 7" xfId="7386" xr:uid="{00000000-0005-0000-0000-0000DD1C0000}"/>
    <cellStyle name="Comma 2 9 8" xfId="7387" xr:uid="{00000000-0005-0000-0000-0000DE1C0000}"/>
    <cellStyle name="Comma 2 9 9" xfId="7388" xr:uid="{00000000-0005-0000-0000-0000DF1C0000}"/>
    <cellStyle name="Comma 2_MA LIFE - 12 December 2009 - Stage 01A " xfId="14337" xr:uid="{00000000-0005-0000-0000-0000E01C0000}"/>
    <cellStyle name="Comma 20" xfId="7389" xr:uid="{00000000-0005-0000-0000-0000E11C0000}"/>
    <cellStyle name="Comma 20 2" xfId="14325" xr:uid="{00000000-0005-0000-0000-0000E21C0000}"/>
    <cellStyle name="Comma 21" xfId="7390" xr:uid="{00000000-0005-0000-0000-0000E31C0000}"/>
    <cellStyle name="Comma 21 2" xfId="7391" xr:uid="{00000000-0005-0000-0000-0000E41C0000}"/>
    <cellStyle name="Comma 21 3" xfId="7392" xr:uid="{00000000-0005-0000-0000-0000E51C0000}"/>
    <cellStyle name="Comma 21 4" xfId="7393" xr:uid="{00000000-0005-0000-0000-0000E61C0000}"/>
    <cellStyle name="Comma 21 5" xfId="7394" xr:uid="{00000000-0005-0000-0000-0000E71C0000}"/>
    <cellStyle name="Comma 21 6" xfId="7395" xr:uid="{00000000-0005-0000-0000-0000E81C0000}"/>
    <cellStyle name="Comma 22" xfId="7396" xr:uid="{00000000-0005-0000-0000-0000E91C0000}"/>
    <cellStyle name="Comma 23" xfId="7397" xr:uid="{00000000-0005-0000-0000-0000EA1C0000}"/>
    <cellStyle name="Comma 23 10" xfId="7398" xr:uid="{00000000-0005-0000-0000-0000EB1C0000}"/>
    <cellStyle name="Comma 23 11" xfId="7399" xr:uid="{00000000-0005-0000-0000-0000EC1C0000}"/>
    <cellStyle name="Comma 23 2" xfId="7400" xr:uid="{00000000-0005-0000-0000-0000ED1C0000}"/>
    <cellStyle name="Comma 23 3" xfId="7401" xr:uid="{00000000-0005-0000-0000-0000EE1C0000}"/>
    <cellStyle name="Comma 23 4" xfId="7402" xr:uid="{00000000-0005-0000-0000-0000EF1C0000}"/>
    <cellStyle name="Comma 23 5" xfId="7403" xr:uid="{00000000-0005-0000-0000-0000F01C0000}"/>
    <cellStyle name="Comma 23 6" xfId="7404" xr:uid="{00000000-0005-0000-0000-0000F11C0000}"/>
    <cellStyle name="Comma 23 7" xfId="7405" xr:uid="{00000000-0005-0000-0000-0000F21C0000}"/>
    <cellStyle name="Comma 23 8" xfId="7406" xr:uid="{00000000-0005-0000-0000-0000F31C0000}"/>
    <cellStyle name="Comma 23 9" xfId="7407" xr:uid="{00000000-0005-0000-0000-0000F41C0000}"/>
    <cellStyle name="Comma 24" xfId="7408" xr:uid="{00000000-0005-0000-0000-0000F51C0000}"/>
    <cellStyle name="Comma 25" xfId="7409" xr:uid="{00000000-0005-0000-0000-0000F61C0000}"/>
    <cellStyle name="Comma 25 2" xfId="7410" xr:uid="{00000000-0005-0000-0000-0000F71C0000}"/>
    <cellStyle name="Comma 25 3" xfId="7411" xr:uid="{00000000-0005-0000-0000-0000F81C0000}"/>
    <cellStyle name="Comma 25 4" xfId="7412" xr:uid="{00000000-0005-0000-0000-0000F91C0000}"/>
    <cellStyle name="Comma 25 5" xfId="7413" xr:uid="{00000000-0005-0000-0000-0000FA1C0000}"/>
    <cellStyle name="Comma 26" xfId="7414" xr:uid="{00000000-0005-0000-0000-0000FB1C0000}"/>
    <cellStyle name="Comma 26 2" xfId="7415" xr:uid="{00000000-0005-0000-0000-0000FC1C0000}"/>
    <cellStyle name="Comma 26 3" xfId="7416" xr:uid="{00000000-0005-0000-0000-0000FD1C0000}"/>
    <cellStyle name="Comma 26 4" xfId="7417" xr:uid="{00000000-0005-0000-0000-0000FE1C0000}"/>
    <cellStyle name="Comma 26 5" xfId="7418" xr:uid="{00000000-0005-0000-0000-0000FF1C0000}"/>
    <cellStyle name="Comma 27" xfId="7419" xr:uid="{00000000-0005-0000-0000-0000001D0000}"/>
    <cellStyle name="Comma 27 2" xfId="7420" xr:uid="{00000000-0005-0000-0000-0000011D0000}"/>
    <cellStyle name="Comma 27 3" xfId="7421" xr:uid="{00000000-0005-0000-0000-0000021D0000}"/>
    <cellStyle name="Comma 28" xfId="7422" xr:uid="{00000000-0005-0000-0000-0000031D0000}"/>
    <cellStyle name="Comma 29" xfId="7423" xr:uid="{00000000-0005-0000-0000-0000041D0000}"/>
    <cellStyle name="Comma 3" xfId="7424" xr:uid="{00000000-0005-0000-0000-0000051D0000}"/>
    <cellStyle name="Comma 3 10" xfId="7425" xr:uid="{00000000-0005-0000-0000-0000061D0000}"/>
    <cellStyle name="Comma 3 11" xfId="7426" xr:uid="{00000000-0005-0000-0000-0000071D0000}"/>
    <cellStyle name="Comma 3 12" xfId="7427" xr:uid="{00000000-0005-0000-0000-0000081D0000}"/>
    <cellStyle name="Comma 3 13" xfId="7428" xr:uid="{00000000-0005-0000-0000-0000091D0000}"/>
    <cellStyle name="Comma 3 14" xfId="7429" xr:uid="{00000000-0005-0000-0000-00000A1D0000}"/>
    <cellStyle name="Comma 3 15" xfId="7430" xr:uid="{00000000-0005-0000-0000-00000B1D0000}"/>
    <cellStyle name="Comma 3 16" xfId="7431" xr:uid="{00000000-0005-0000-0000-00000C1D0000}"/>
    <cellStyle name="Comma 3 17" xfId="7432" xr:uid="{00000000-0005-0000-0000-00000D1D0000}"/>
    <cellStyle name="Comma 3 18" xfId="7433" xr:uid="{00000000-0005-0000-0000-00000E1D0000}"/>
    <cellStyle name="Comma 3 19" xfId="7434" xr:uid="{00000000-0005-0000-0000-00000F1D0000}"/>
    <cellStyle name="Comma 3 2" xfId="7435" xr:uid="{00000000-0005-0000-0000-0000101D0000}"/>
    <cellStyle name="Comma 3 2 10" xfId="7436" xr:uid="{00000000-0005-0000-0000-0000111D0000}"/>
    <cellStyle name="Comma 3 2 11" xfId="7437" xr:uid="{00000000-0005-0000-0000-0000121D0000}"/>
    <cellStyle name="Comma 3 2 12" xfId="7438" xr:uid="{00000000-0005-0000-0000-0000131D0000}"/>
    <cellStyle name="Comma 3 2 13" xfId="7439" xr:uid="{00000000-0005-0000-0000-0000141D0000}"/>
    <cellStyle name="Comma 3 2 14" xfId="7440" xr:uid="{00000000-0005-0000-0000-0000151D0000}"/>
    <cellStyle name="Comma 3 2 15" xfId="7441" xr:uid="{00000000-0005-0000-0000-0000161D0000}"/>
    <cellStyle name="Comma 3 2 16" xfId="7442" xr:uid="{00000000-0005-0000-0000-0000171D0000}"/>
    <cellStyle name="Comma 3 2 17" xfId="7443" xr:uid="{00000000-0005-0000-0000-0000181D0000}"/>
    <cellStyle name="Comma 3 2 18" xfId="7444" xr:uid="{00000000-0005-0000-0000-0000191D0000}"/>
    <cellStyle name="Comma 3 2 19" xfId="7445" xr:uid="{00000000-0005-0000-0000-00001A1D0000}"/>
    <cellStyle name="Comma 3 2 2" xfId="7446" xr:uid="{00000000-0005-0000-0000-00001B1D0000}"/>
    <cellStyle name="Comma 3 2 20" xfId="7447" xr:uid="{00000000-0005-0000-0000-00001C1D0000}"/>
    <cellStyle name="Comma 3 2 21" xfId="7448" xr:uid="{00000000-0005-0000-0000-00001D1D0000}"/>
    <cellStyle name="Comma 3 2 22" xfId="7449" xr:uid="{00000000-0005-0000-0000-00001E1D0000}"/>
    <cellStyle name="Comma 3 2 23" xfId="7450" xr:uid="{00000000-0005-0000-0000-00001F1D0000}"/>
    <cellStyle name="Comma 3 2 3" xfId="7451" xr:uid="{00000000-0005-0000-0000-0000201D0000}"/>
    <cellStyle name="Comma 3 2 4" xfId="7452" xr:uid="{00000000-0005-0000-0000-0000211D0000}"/>
    <cellStyle name="Comma 3 2 5" xfId="7453" xr:uid="{00000000-0005-0000-0000-0000221D0000}"/>
    <cellStyle name="Comma 3 2 6" xfId="7454" xr:uid="{00000000-0005-0000-0000-0000231D0000}"/>
    <cellStyle name="Comma 3 2 7" xfId="7455" xr:uid="{00000000-0005-0000-0000-0000241D0000}"/>
    <cellStyle name="Comma 3 2 8" xfId="7456" xr:uid="{00000000-0005-0000-0000-0000251D0000}"/>
    <cellStyle name="Comma 3 2 9" xfId="7457" xr:uid="{00000000-0005-0000-0000-0000261D0000}"/>
    <cellStyle name="Comma 3 20" xfId="7458" xr:uid="{00000000-0005-0000-0000-0000271D0000}"/>
    <cellStyle name="Comma 3 21" xfId="7459" xr:uid="{00000000-0005-0000-0000-0000281D0000}"/>
    <cellStyle name="Comma 3 22" xfId="7460" xr:uid="{00000000-0005-0000-0000-0000291D0000}"/>
    <cellStyle name="Comma 3 23" xfId="7461" xr:uid="{00000000-0005-0000-0000-00002A1D0000}"/>
    <cellStyle name="Comma 3 24" xfId="7462" xr:uid="{00000000-0005-0000-0000-00002B1D0000}"/>
    <cellStyle name="Comma 3 25" xfId="7463" xr:uid="{00000000-0005-0000-0000-00002C1D0000}"/>
    <cellStyle name="Comma 3 26" xfId="7464" xr:uid="{00000000-0005-0000-0000-00002D1D0000}"/>
    <cellStyle name="Comma 3 3" xfId="7465" xr:uid="{00000000-0005-0000-0000-00002E1D0000}"/>
    <cellStyle name="Comma 3 3 2" xfId="14338" xr:uid="{00000000-0005-0000-0000-00002F1D0000}"/>
    <cellStyle name="Comma 3 3 3" xfId="14339" xr:uid="{00000000-0005-0000-0000-0000301D0000}"/>
    <cellStyle name="Comma 3 3 4" xfId="14340" xr:uid="{00000000-0005-0000-0000-0000311D0000}"/>
    <cellStyle name="Comma 3 4" xfId="7466" xr:uid="{00000000-0005-0000-0000-0000321D0000}"/>
    <cellStyle name="Comma 3 47" xfId="14504" xr:uid="{00000000-0005-0000-0000-0000331D0000}"/>
    <cellStyle name="Comma 3 5" xfId="7467" xr:uid="{00000000-0005-0000-0000-0000341D0000}"/>
    <cellStyle name="Comma 3 6" xfId="7468" xr:uid="{00000000-0005-0000-0000-0000351D0000}"/>
    <cellStyle name="Comma 3 7" xfId="7469" xr:uid="{00000000-0005-0000-0000-0000361D0000}"/>
    <cellStyle name="Comma 3 8" xfId="7470" xr:uid="{00000000-0005-0000-0000-0000371D0000}"/>
    <cellStyle name="Comma 3 9" xfId="7471" xr:uid="{00000000-0005-0000-0000-0000381D0000}"/>
    <cellStyle name="Comma 3_Xl0000010" xfId="7472" xr:uid="{00000000-0005-0000-0000-0000391D0000}"/>
    <cellStyle name="Comma 30" xfId="7473" xr:uid="{00000000-0005-0000-0000-00003A1D0000}"/>
    <cellStyle name="Comma 30 2" xfId="7474" xr:uid="{00000000-0005-0000-0000-00003B1D0000}"/>
    <cellStyle name="Comma 30 3" xfId="7475" xr:uid="{00000000-0005-0000-0000-00003C1D0000}"/>
    <cellStyle name="Comma 30 4" xfId="7476" xr:uid="{00000000-0005-0000-0000-00003D1D0000}"/>
    <cellStyle name="Comma 30 5" xfId="7477" xr:uid="{00000000-0005-0000-0000-00003E1D0000}"/>
    <cellStyle name="Comma 31" xfId="7478" xr:uid="{00000000-0005-0000-0000-00003F1D0000}"/>
    <cellStyle name="Comma 32" xfId="14333" xr:uid="{00000000-0005-0000-0000-0000401D0000}"/>
    <cellStyle name="Comma 34" xfId="7479" xr:uid="{00000000-0005-0000-0000-0000411D0000}"/>
    <cellStyle name="Comma 39" xfId="14326" xr:uid="{00000000-0005-0000-0000-0000421D0000}"/>
    <cellStyle name="Comma 4" xfId="7480" xr:uid="{00000000-0005-0000-0000-0000431D0000}"/>
    <cellStyle name="Comma 4 10" xfId="7481" xr:uid="{00000000-0005-0000-0000-0000441D0000}"/>
    <cellStyle name="Comma 4 10 2" xfId="7482" xr:uid="{00000000-0005-0000-0000-0000451D0000}"/>
    <cellStyle name="Comma 4 11" xfId="7483" xr:uid="{00000000-0005-0000-0000-0000461D0000}"/>
    <cellStyle name="Comma 4 12" xfId="7484" xr:uid="{00000000-0005-0000-0000-0000471D0000}"/>
    <cellStyle name="Comma 4 13" xfId="7485" xr:uid="{00000000-0005-0000-0000-0000481D0000}"/>
    <cellStyle name="Comma 4 14" xfId="7486" xr:uid="{00000000-0005-0000-0000-0000491D0000}"/>
    <cellStyle name="Comma 4 15" xfId="7487" xr:uid="{00000000-0005-0000-0000-00004A1D0000}"/>
    <cellStyle name="Comma 4 16" xfId="7488" xr:uid="{00000000-0005-0000-0000-00004B1D0000}"/>
    <cellStyle name="Comma 4 17" xfId="7489" xr:uid="{00000000-0005-0000-0000-00004C1D0000}"/>
    <cellStyle name="Comma 4 18" xfId="7490" xr:uid="{00000000-0005-0000-0000-00004D1D0000}"/>
    <cellStyle name="Comma 4 19" xfId="7491" xr:uid="{00000000-0005-0000-0000-00004E1D0000}"/>
    <cellStyle name="Comma 4 2" xfId="7492" xr:uid="{00000000-0005-0000-0000-00004F1D0000}"/>
    <cellStyle name="Comma 4 2 10" xfId="7493" xr:uid="{00000000-0005-0000-0000-0000501D0000}"/>
    <cellStyle name="Comma 4 2 11" xfId="7494" xr:uid="{00000000-0005-0000-0000-0000511D0000}"/>
    <cellStyle name="Comma 4 2 12" xfId="7495" xr:uid="{00000000-0005-0000-0000-0000521D0000}"/>
    <cellStyle name="Comma 4 2 13" xfId="7496" xr:uid="{00000000-0005-0000-0000-0000531D0000}"/>
    <cellStyle name="Comma 4 2 14" xfId="7497" xr:uid="{00000000-0005-0000-0000-0000541D0000}"/>
    <cellStyle name="Comma 4 2 15" xfId="7498" xr:uid="{00000000-0005-0000-0000-0000551D0000}"/>
    <cellStyle name="Comma 4 2 16" xfId="7499" xr:uid="{00000000-0005-0000-0000-0000561D0000}"/>
    <cellStyle name="Comma 4 2 17" xfId="7500" xr:uid="{00000000-0005-0000-0000-0000571D0000}"/>
    <cellStyle name="Comma 4 2 18" xfId="7501" xr:uid="{00000000-0005-0000-0000-0000581D0000}"/>
    <cellStyle name="Comma 4 2 19" xfId="7502" xr:uid="{00000000-0005-0000-0000-0000591D0000}"/>
    <cellStyle name="Comma 4 2 2" xfId="7503" xr:uid="{00000000-0005-0000-0000-00005A1D0000}"/>
    <cellStyle name="Comma 4 2 20" xfId="7504" xr:uid="{00000000-0005-0000-0000-00005B1D0000}"/>
    <cellStyle name="Comma 4 2 21" xfId="7505" xr:uid="{00000000-0005-0000-0000-00005C1D0000}"/>
    <cellStyle name="Comma 4 2 22" xfId="7506" xr:uid="{00000000-0005-0000-0000-00005D1D0000}"/>
    <cellStyle name="Comma 4 2 23" xfId="7507" xr:uid="{00000000-0005-0000-0000-00005E1D0000}"/>
    <cellStyle name="Comma 4 2 24" xfId="7508" xr:uid="{00000000-0005-0000-0000-00005F1D0000}"/>
    <cellStyle name="Comma 4 2 25" xfId="7509" xr:uid="{00000000-0005-0000-0000-0000601D0000}"/>
    <cellStyle name="Comma 4 2 26" xfId="7510" xr:uid="{00000000-0005-0000-0000-0000611D0000}"/>
    <cellStyle name="Comma 4 2 27" xfId="7511" xr:uid="{00000000-0005-0000-0000-0000621D0000}"/>
    <cellStyle name="Comma 4 2 28" xfId="7512" xr:uid="{00000000-0005-0000-0000-0000631D0000}"/>
    <cellStyle name="Comma 4 2 29" xfId="7513" xr:uid="{00000000-0005-0000-0000-0000641D0000}"/>
    <cellStyle name="Comma 4 2 3" xfId="7514" xr:uid="{00000000-0005-0000-0000-0000651D0000}"/>
    <cellStyle name="Comma 4 2 30" xfId="7515" xr:uid="{00000000-0005-0000-0000-0000661D0000}"/>
    <cellStyle name="Comma 4 2 31" xfId="7516" xr:uid="{00000000-0005-0000-0000-0000671D0000}"/>
    <cellStyle name="Comma 4 2 32" xfId="7517" xr:uid="{00000000-0005-0000-0000-0000681D0000}"/>
    <cellStyle name="Comma 4 2 33" xfId="7518" xr:uid="{00000000-0005-0000-0000-0000691D0000}"/>
    <cellStyle name="Comma 4 2 34" xfId="7519" xr:uid="{00000000-0005-0000-0000-00006A1D0000}"/>
    <cellStyle name="Comma 4 2 35" xfId="7520" xr:uid="{00000000-0005-0000-0000-00006B1D0000}"/>
    <cellStyle name="Comma 4 2 36" xfId="7521" xr:uid="{00000000-0005-0000-0000-00006C1D0000}"/>
    <cellStyle name="Comma 4 2 37" xfId="7522" xr:uid="{00000000-0005-0000-0000-00006D1D0000}"/>
    <cellStyle name="Comma 4 2 38" xfId="7523" xr:uid="{00000000-0005-0000-0000-00006E1D0000}"/>
    <cellStyle name="Comma 4 2 39" xfId="7524" xr:uid="{00000000-0005-0000-0000-00006F1D0000}"/>
    <cellStyle name="Comma 4 2 4" xfId="7525" xr:uid="{00000000-0005-0000-0000-0000701D0000}"/>
    <cellStyle name="Comma 4 2 40" xfId="7526" xr:uid="{00000000-0005-0000-0000-0000711D0000}"/>
    <cellStyle name="Comma 4 2 41" xfId="7527" xr:uid="{00000000-0005-0000-0000-0000721D0000}"/>
    <cellStyle name="Comma 4 2 42" xfId="7528" xr:uid="{00000000-0005-0000-0000-0000731D0000}"/>
    <cellStyle name="Comma 4 2 43" xfId="7529" xr:uid="{00000000-0005-0000-0000-0000741D0000}"/>
    <cellStyle name="Comma 4 2 44" xfId="7530" xr:uid="{00000000-0005-0000-0000-0000751D0000}"/>
    <cellStyle name="Comma 4 2 45" xfId="7531" xr:uid="{00000000-0005-0000-0000-0000761D0000}"/>
    <cellStyle name="Comma 4 2 46" xfId="7532" xr:uid="{00000000-0005-0000-0000-0000771D0000}"/>
    <cellStyle name="Comma 4 2 47" xfId="7533" xr:uid="{00000000-0005-0000-0000-0000781D0000}"/>
    <cellStyle name="Comma 4 2 48" xfId="7534" xr:uid="{00000000-0005-0000-0000-0000791D0000}"/>
    <cellStyle name="Comma 4 2 49" xfId="7535" xr:uid="{00000000-0005-0000-0000-00007A1D0000}"/>
    <cellStyle name="Comma 4 2 5" xfId="7536" xr:uid="{00000000-0005-0000-0000-00007B1D0000}"/>
    <cellStyle name="Comma 4 2 50" xfId="7537" xr:uid="{00000000-0005-0000-0000-00007C1D0000}"/>
    <cellStyle name="Comma 4 2 51" xfId="7538" xr:uid="{00000000-0005-0000-0000-00007D1D0000}"/>
    <cellStyle name="Comma 4 2 52" xfId="7539" xr:uid="{00000000-0005-0000-0000-00007E1D0000}"/>
    <cellStyle name="Comma 4 2 53" xfId="7540" xr:uid="{00000000-0005-0000-0000-00007F1D0000}"/>
    <cellStyle name="Comma 4 2 54" xfId="7541" xr:uid="{00000000-0005-0000-0000-0000801D0000}"/>
    <cellStyle name="Comma 4 2 55" xfId="7542" xr:uid="{00000000-0005-0000-0000-0000811D0000}"/>
    <cellStyle name="Comma 4 2 56" xfId="7543" xr:uid="{00000000-0005-0000-0000-0000821D0000}"/>
    <cellStyle name="Comma 4 2 57" xfId="7544" xr:uid="{00000000-0005-0000-0000-0000831D0000}"/>
    <cellStyle name="Comma 4 2 58" xfId="7545" xr:uid="{00000000-0005-0000-0000-0000841D0000}"/>
    <cellStyle name="Comma 4 2 59" xfId="7546" xr:uid="{00000000-0005-0000-0000-0000851D0000}"/>
    <cellStyle name="Comma 4 2 6" xfId="7547" xr:uid="{00000000-0005-0000-0000-0000861D0000}"/>
    <cellStyle name="Comma 4 2 60" xfId="7548" xr:uid="{00000000-0005-0000-0000-0000871D0000}"/>
    <cellStyle name="Comma 4 2 61" xfId="7549" xr:uid="{00000000-0005-0000-0000-0000881D0000}"/>
    <cellStyle name="Comma 4 2 62" xfId="7550" xr:uid="{00000000-0005-0000-0000-0000891D0000}"/>
    <cellStyle name="Comma 4 2 63" xfId="7551" xr:uid="{00000000-0005-0000-0000-00008A1D0000}"/>
    <cellStyle name="Comma 4 2 64" xfId="7552" xr:uid="{00000000-0005-0000-0000-00008B1D0000}"/>
    <cellStyle name="Comma 4 2 65" xfId="7553" xr:uid="{00000000-0005-0000-0000-00008C1D0000}"/>
    <cellStyle name="Comma 4 2 66" xfId="7554" xr:uid="{00000000-0005-0000-0000-00008D1D0000}"/>
    <cellStyle name="Comma 4 2 67" xfId="7555" xr:uid="{00000000-0005-0000-0000-00008E1D0000}"/>
    <cellStyle name="Comma 4 2 68" xfId="7556" xr:uid="{00000000-0005-0000-0000-00008F1D0000}"/>
    <cellStyle name="Comma 4 2 69" xfId="7557" xr:uid="{00000000-0005-0000-0000-0000901D0000}"/>
    <cellStyle name="Comma 4 2 7" xfId="7558" xr:uid="{00000000-0005-0000-0000-0000911D0000}"/>
    <cellStyle name="Comma 4 2 70" xfId="7559" xr:uid="{00000000-0005-0000-0000-0000921D0000}"/>
    <cellStyle name="Comma 4 2 71" xfId="7560" xr:uid="{00000000-0005-0000-0000-0000931D0000}"/>
    <cellStyle name="Comma 4 2 72" xfId="7561" xr:uid="{00000000-0005-0000-0000-0000941D0000}"/>
    <cellStyle name="Comma 4 2 73" xfId="7562" xr:uid="{00000000-0005-0000-0000-0000951D0000}"/>
    <cellStyle name="Comma 4 2 74" xfId="7563" xr:uid="{00000000-0005-0000-0000-0000961D0000}"/>
    <cellStyle name="Comma 4 2 75" xfId="7564" xr:uid="{00000000-0005-0000-0000-0000971D0000}"/>
    <cellStyle name="Comma 4 2 76" xfId="7565" xr:uid="{00000000-0005-0000-0000-0000981D0000}"/>
    <cellStyle name="Comma 4 2 77" xfId="7566" xr:uid="{00000000-0005-0000-0000-0000991D0000}"/>
    <cellStyle name="Comma 4 2 78" xfId="7567" xr:uid="{00000000-0005-0000-0000-00009A1D0000}"/>
    <cellStyle name="Comma 4 2 79" xfId="7568" xr:uid="{00000000-0005-0000-0000-00009B1D0000}"/>
    <cellStyle name="Comma 4 2 8" xfId="7569" xr:uid="{00000000-0005-0000-0000-00009C1D0000}"/>
    <cellStyle name="Comma 4 2 80" xfId="7570" xr:uid="{00000000-0005-0000-0000-00009D1D0000}"/>
    <cellStyle name="Comma 4 2 81" xfId="7571" xr:uid="{00000000-0005-0000-0000-00009E1D0000}"/>
    <cellStyle name="Comma 4 2 82" xfId="7572" xr:uid="{00000000-0005-0000-0000-00009F1D0000}"/>
    <cellStyle name="Comma 4 2 83" xfId="7573" xr:uid="{00000000-0005-0000-0000-0000A01D0000}"/>
    <cellStyle name="Comma 4 2 84" xfId="7574" xr:uid="{00000000-0005-0000-0000-0000A11D0000}"/>
    <cellStyle name="Comma 4 2 85" xfId="7575" xr:uid="{00000000-0005-0000-0000-0000A21D0000}"/>
    <cellStyle name="Comma 4 2 86" xfId="7576" xr:uid="{00000000-0005-0000-0000-0000A31D0000}"/>
    <cellStyle name="Comma 4 2 87" xfId="7577" xr:uid="{00000000-0005-0000-0000-0000A41D0000}"/>
    <cellStyle name="Comma 4 2 88" xfId="7578" xr:uid="{00000000-0005-0000-0000-0000A51D0000}"/>
    <cellStyle name="Comma 4 2 89" xfId="7579" xr:uid="{00000000-0005-0000-0000-0000A61D0000}"/>
    <cellStyle name="Comma 4 2 9" xfId="7580" xr:uid="{00000000-0005-0000-0000-0000A71D0000}"/>
    <cellStyle name="Comma 4 2 90" xfId="7581" xr:uid="{00000000-0005-0000-0000-0000A81D0000}"/>
    <cellStyle name="Comma 4 2 91" xfId="7582" xr:uid="{00000000-0005-0000-0000-0000A91D0000}"/>
    <cellStyle name="Comma 4 2 92" xfId="7583" xr:uid="{00000000-0005-0000-0000-0000AA1D0000}"/>
    <cellStyle name="Comma 4 2 93" xfId="7584" xr:uid="{00000000-0005-0000-0000-0000AB1D0000}"/>
    <cellStyle name="Comma 4 2 94" xfId="7585" xr:uid="{00000000-0005-0000-0000-0000AC1D0000}"/>
    <cellStyle name="Comma 4 20" xfId="7586" xr:uid="{00000000-0005-0000-0000-0000AD1D0000}"/>
    <cellStyle name="Comma 4 21" xfId="7587" xr:uid="{00000000-0005-0000-0000-0000AE1D0000}"/>
    <cellStyle name="Comma 4 22" xfId="7588" xr:uid="{00000000-0005-0000-0000-0000AF1D0000}"/>
    <cellStyle name="Comma 4 23" xfId="7589" xr:uid="{00000000-0005-0000-0000-0000B01D0000}"/>
    <cellStyle name="Comma 4 24" xfId="7590" xr:uid="{00000000-0005-0000-0000-0000B11D0000}"/>
    <cellStyle name="Comma 4 25" xfId="7591" xr:uid="{00000000-0005-0000-0000-0000B21D0000}"/>
    <cellStyle name="Comma 4 26" xfId="7592" xr:uid="{00000000-0005-0000-0000-0000B31D0000}"/>
    <cellStyle name="Comma 4 27" xfId="7593" xr:uid="{00000000-0005-0000-0000-0000B41D0000}"/>
    <cellStyle name="Comma 4 28" xfId="7594" xr:uid="{00000000-0005-0000-0000-0000B51D0000}"/>
    <cellStyle name="Comma 4 29" xfId="7595" xr:uid="{00000000-0005-0000-0000-0000B61D0000}"/>
    <cellStyle name="Comma 4 3" xfId="7596" xr:uid="{00000000-0005-0000-0000-0000B71D0000}"/>
    <cellStyle name="Comma 4 3 2" xfId="7597" xr:uid="{00000000-0005-0000-0000-0000B81D0000}"/>
    <cellStyle name="Comma 4 3 2 2" xfId="14341" xr:uid="{00000000-0005-0000-0000-0000B91D0000}"/>
    <cellStyle name="Comma 4 3 2 3" xfId="14342" xr:uid="{00000000-0005-0000-0000-0000BA1D0000}"/>
    <cellStyle name="Comma 4 3 3" xfId="14343" xr:uid="{00000000-0005-0000-0000-0000BB1D0000}"/>
    <cellStyle name="Comma 4 3 3 2" xfId="14344" xr:uid="{00000000-0005-0000-0000-0000BC1D0000}"/>
    <cellStyle name="Comma 4 3 3 3" xfId="14345" xr:uid="{00000000-0005-0000-0000-0000BD1D0000}"/>
    <cellStyle name="Comma 4 3 4" xfId="14346" xr:uid="{00000000-0005-0000-0000-0000BE1D0000}"/>
    <cellStyle name="Comma 4 3 4 2" xfId="14347" xr:uid="{00000000-0005-0000-0000-0000BF1D0000}"/>
    <cellStyle name="Comma 4 3 4 3" xfId="14348" xr:uid="{00000000-0005-0000-0000-0000C01D0000}"/>
    <cellStyle name="Comma 4 3 5" xfId="14349" xr:uid="{00000000-0005-0000-0000-0000C11D0000}"/>
    <cellStyle name="Comma 4 3 5 2" xfId="14350" xr:uid="{00000000-0005-0000-0000-0000C21D0000}"/>
    <cellStyle name="Comma 4 3 5 3" xfId="14351" xr:uid="{00000000-0005-0000-0000-0000C31D0000}"/>
    <cellStyle name="Comma 4 3 6" xfId="14352" xr:uid="{00000000-0005-0000-0000-0000C41D0000}"/>
    <cellStyle name="Comma 4 3 7" xfId="14353" xr:uid="{00000000-0005-0000-0000-0000C51D0000}"/>
    <cellStyle name="Comma 4 3 8" xfId="14354" xr:uid="{00000000-0005-0000-0000-0000C61D0000}"/>
    <cellStyle name="Comma 4 30" xfId="7598" xr:uid="{00000000-0005-0000-0000-0000C71D0000}"/>
    <cellStyle name="Comma 4 31" xfId="7599" xr:uid="{00000000-0005-0000-0000-0000C81D0000}"/>
    <cellStyle name="Comma 4 32" xfId="7600" xr:uid="{00000000-0005-0000-0000-0000C91D0000}"/>
    <cellStyle name="Comma 4 33" xfId="7601" xr:uid="{00000000-0005-0000-0000-0000CA1D0000}"/>
    <cellStyle name="Comma 4 34" xfId="7602" xr:uid="{00000000-0005-0000-0000-0000CB1D0000}"/>
    <cellStyle name="Comma 4 35" xfId="7603" xr:uid="{00000000-0005-0000-0000-0000CC1D0000}"/>
    <cellStyle name="Comma 4 36" xfId="7604" xr:uid="{00000000-0005-0000-0000-0000CD1D0000}"/>
    <cellStyle name="Comma 4 37" xfId="7605" xr:uid="{00000000-0005-0000-0000-0000CE1D0000}"/>
    <cellStyle name="Comma 4 38" xfId="7606" xr:uid="{00000000-0005-0000-0000-0000CF1D0000}"/>
    <cellStyle name="Comma 4 39" xfId="7607" xr:uid="{00000000-0005-0000-0000-0000D01D0000}"/>
    <cellStyle name="Comma 4 4" xfId="7608" xr:uid="{00000000-0005-0000-0000-0000D11D0000}"/>
    <cellStyle name="Comma 4 4 2" xfId="14355" xr:uid="{00000000-0005-0000-0000-0000D21D0000}"/>
    <cellStyle name="Comma 4 4 3" xfId="14356" xr:uid="{00000000-0005-0000-0000-0000D31D0000}"/>
    <cellStyle name="Comma 4 40" xfId="7609" xr:uid="{00000000-0005-0000-0000-0000D41D0000}"/>
    <cellStyle name="Comma 4 41" xfId="7610" xr:uid="{00000000-0005-0000-0000-0000D51D0000}"/>
    <cellStyle name="Comma 4 42" xfId="7611" xr:uid="{00000000-0005-0000-0000-0000D61D0000}"/>
    <cellStyle name="Comma 4 43" xfId="7612" xr:uid="{00000000-0005-0000-0000-0000D71D0000}"/>
    <cellStyle name="Comma 4 44" xfId="7613" xr:uid="{00000000-0005-0000-0000-0000D81D0000}"/>
    <cellStyle name="Comma 4 45" xfId="7614" xr:uid="{00000000-0005-0000-0000-0000D91D0000}"/>
    <cellStyle name="Comma 4 46" xfId="7615" xr:uid="{00000000-0005-0000-0000-0000DA1D0000}"/>
    <cellStyle name="Comma 4 47" xfId="7616" xr:uid="{00000000-0005-0000-0000-0000DB1D0000}"/>
    <cellStyle name="Comma 4 48" xfId="7617" xr:uid="{00000000-0005-0000-0000-0000DC1D0000}"/>
    <cellStyle name="Comma 4 49" xfId="7618" xr:uid="{00000000-0005-0000-0000-0000DD1D0000}"/>
    <cellStyle name="Comma 4 5" xfId="7619" xr:uid="{00000000-0005-0000-0000-0000DE1D0000}"/>
    <cellStyle name="Comma 4 5 2" xfId="14357" xr:uid="{00000000-0005-0000-0000-0000DF1D0000}"/>
    <cellStyle name="Comma 4 5 3" xfId="14358" xr:uid="{00000000-0005-0000-0000-0000E01D0000}"/>
    <cellStyle name="Comma 4 50" xfId="7620" xr:uid="{00000000-0005-0000-0000-0000E11D0000}"/>
    <cellStyle name="Comma 4 51" xfId="7621" xr:uid="{00000000-0005-0000-0000-0000E21D0000}"/>
    <cellStyle name="Comma 4 52" xfId="7622" xr:uid="{00000000-0005-0000-0000-0000E31D0000}"/>
    <cellStyle name="Comma 4 53" xfId="7623" xr:uid="{00000000-0005-0000-0000-0000E41D0000}"/>
    <cellStyle name="Comma 4 54" xfId="7624" xr:uid="{00000000-0005-0000-0000-0000E51D0000}"/>
    <cellStyle name="Comma 4 55" xfId="7625" xr:uid="{00000000-0005-0000-0000-0000E61D0000}"/>
    <cellStyle name="Comma 4 56" xfId="7626" xr:uid="{00000000-0005-0000-0000-0000E71D0000}"/>
    <cellStyle name="Comma 4 57" xfId="7627" xr:uid="{00000000-0005-0000-0000-0000E81D0000}"/>
    <cellStyle name="Comma 4 58" xfId="7628" xr:uid="{00000000-0005-0000-0000-0000E91D0000}"/>
    <cellStyle name="Comma 4 59" xfId="7629" xr:uid="{00000000-0005-0000-0000-0000EA1D0000}"/>
    <cellStyle name="Comma 4 6" xfId="7630" xr:uid="{00000000-0005-0000-0000-0000EB1D0000}"/>
    <cellStyle name="Comma 4 6 2" xfId="14359" xr:uid="{00000000-0005-0000-0000-0000EC1D0000}"/>
    <cellStyle name="Comma 4 6 3" xfId="14360" xr:uid="{00000000-0005-0000-0000-0000ED1D0000}"/>
    <cellStyle name="Comma 4 60" xfId="7631" xr:uid="{00000000-0005-0000-0000-0000EE1D0000}"/>
    <cellStyle name="Comma 4 61" xfId="7632" xr:uid="{00000000-0005-0000-0000-0000EF1D0000}"/>
    <cellStyle name="Comma 4 62" xfId="7633" xr:uid="{00000000-0005-0000-0000-0000F01D0000}"/>
    <cellStyle name="Comma 4 63" xfId="7634" xr:uid="{00000000-0005-0000-0000-0000F11D0000}"/>
    <cellStyle name="Comma 4 64" xfId="7635" xr:uid="{00000000-0005-0000-0000-0000F21D0000}"/>
    <cellStyle name="Comma 4 65" xfId="7636" xr:uid="{00000000-0005-0000-0000-0000F31D0000}"/>
    <cellStyle name="Comma 4 66" xfId="7637" xr:uid="{00000000-0005-0000-0000-0000F41D0000}"/>
    <cellStyle name="Comma 4 67" xfId="7638" xr:uid="{00000000-0005-0000-0000-0000F51D0000}"/>
    <cellStyle name="Comma 4 68" xfId="7639" xr:uid="{00000000-0005-0000-0000-0000F61D0000}"/>
    <cellStyle name="Comma 4 69" xfId="7640" xr:uid="{00000000-0005-0000-0000-0000F71D0000}"/>
    <cellStyle name="Comma 4 7" xfId="7641" xr:uid="{00000000-0005-0000-0000-0000F81D0000}"/>
    <cellStyle name="Comma 4 7 2" xfId="14361" xr:uid="{00000000-0005-0000-0000-0000F91D0000}"/>
    <cellStyle name="Comma 4 7 3" xfId="14362" xr:uid="{00000000-0005-0000-0000-0000FA1D0000}"/>
    <cellStyle name="Comma 4 70" xfId="7642" xr:uid="{00000000-0005-0000-0000-0000FB1D0000}"/>
    <cellStyle name="Comma 4 71" xfId="7643" xr:uid="{00000000-0005-0000-0000-0000FC1D0000}"/>
    <cellStyle name="Comma 4 72" xfId="7644" xr:uid="{00000000-0005-0000-0000-0000FD1D0000}"/>
    <cellStyle name="Comma 4 73" xfId="7645" xr:uid="{00000000-0005-0000-0000-0000FE1D0000}"/>
    <cellStyle name="Comma 4 74" xfId="7646" xr:uid="{00000000-0005-0000-0000-0000FF1D0000}"/>
    <cellStyle name="Comma 4 75" xfId="7647" xr:uid="{00000000-0005-0000-0000-0000001E0000}"/>
    <cellStyle name="Comma 4 76" xfId="7648" xr:uid="{00000000-0005-0000-0000-0000011E0000}"/>
    <cellStyle name="Comma 4 77" xfId="7649" xr:uid="{00000000-0005-0000-0000-0000021E0000}"/>
    <cellStyle name="Comma 4 78" xfId="7650" xr:uid="{00000000-0005-0000-0000-0000031E0000}"/>
    <cellStyle name="Comma 4 79" xfId="7651" xr:uid="{00000000-0005-0000-0000-0000041E0000}"/>
    <cellStyle name="Comma 4 8" xfId="7652" xr:uid="{00000000-0005-0000-0000-0000051E0000}"/>
    <cellStyle name="Comma 4 80" xfId="7653" xr:uid="{00000000-0005-0000-0000-0000061E0000}"/>
    <cellStyle name="Comma 4 81" xfId="7654" xr:uid="{00000000-0005-0000-0000-0000071E0000}"/>
    <cellStyle name="Comma 4 82" xfId="7655" xr:uid="{00000000-0005-0000-0000-0000081E0000}"/>
    <cellStyle name="Comma 4 83" xfId="7656" xr:uid="{00000000-0005-0000-0000-0000091E0000}"/>
    <cellStyle name="Comma 4 84" xfId="7657" xr:uid="{00000000-0005-0000-0000-00000A1E0000}"/>
    <cellStyle name="Comma 4 85" xfId="7658" xr:uid="{00000000-0005-0000-0000-00000B1E0000}"/>
    <cellStyle name="Comma 4 86" xfId="7659" xr:uid="{00000000-0005-0000-0000-00000C1E0000}"/>
    <cellStyle name="Comma 4 87" xfId="7660" xr:uid="{00000000-0005-0000-0000-00000D1E0000}"/>
    <cellStyle name="Comma 4 88" xfId="7661" xr:uid="{00000000-0005-0000-0000-00000E1E0000}"/>
    <cellStyle name="Comma 4 89" xfId="7662" xr:uid="{00000000-0005-0000-0000-00000F1E0000}"/>
    <cellStyle name="Comma 4 9" xfId="7663" xr:uid="{00000000-0005-0000-0000-0000101E0000}"/>
    <cellStyle name="Comma 4 90" xfId="7664" xr:uid="{00000000-0005-0000-0000-0000111E0000}"/>
    <cellStyle name="Comma 4 91" xfId="7665" xr:uid="{00000000-0005-0000-0000-0000121E0000}"/>
    <cellStyle name="Comma 4 92" xfId="7666" xr:uid="{00000000-0005-0000-0000-0000131E0000}"/>
    <cellStyle name="Comma 4 93" xfId="7667" xr:uid="{00000000-0005-0000-0000-0000141E0000}"/>
    <cellStyle name="Comma 4 94" xfId="7668" xr:uid="{00000000-0005-0000-0000-0000151E0000}"/>
    <cellStyle name="Comma 4 95" xfId="7669" xr:uid="{00000000-0005-0000-0000-0000161E0000}"/>
    <cellStyle name="Comma 40" xfId="14327" xr:uid="{00000000-0005-0000-0000-0000171E0000}"/>
    <cellStyle name="Comma 41" xfId="14328" xr:uid="{00000000-0005-0000-0000-0000181E0000}"/>
    <cellStyle name="Comma 42" xfId="14329" xr:uid="{00000000-0005-0000-0000-0000191E0000}"/>
    <cellStyle name="Comma 43" xfId="14330" xr:uid="{00000000-0005-0000-0000-00001A1E0000}"/>
    <cellStyle name="Comma 5" xfId="7670" xr:uid="{00000000-0005-0000-0000-00001B1E0000}"/>
    <cellStyle name="Comma 5 10" xfId="7671" xr:uid="{00000000-0005-0000-0000-00001C1E0000}"/>
    <cellStyle name="Comma 5 11" xfId="7672" xr:uid="{00000000-0005-0000-0000-00001D1E0000}"/>
    <cellStyle name="Comma 5 12" xfId="7673" xr:uid="{00000000-0005-0000-0000-00001E1E0000}"/>
    <cellStyle name="Comma 5 13" xfId="7674" xr:uid="{00000000-0005-0000-0000-00001F1E0000}"/>
    <cellStyle name="Comma 5 14" xfId="7675" xr:uid="{00000000-0005-0000-0000-0000201E0000}"/>
    <cellStyle name="Comma 5 15" xfId="7676" xr:uid="{00000000-0005-0000-0000-0000211E0000}"/>
    <cellStyle name="Comma 5 16" xfId="7677" xr:uid="{00000000-0005-0000-0000-0000221E0000}"/>
    <cellStyle name="Comma 5 17" xfId="7678" xr:uid="{00000000-0005-0000-0000-0000231E0000}"/>
    <cellStyle name="Comma 5 18" xfId="7679" xr:uid="{00000000-0005-0000-0000-0000241E0000}"/>
    <cellStyle name="Comma 5 19" xfId="7680" xr:uid="{00000000-0005-0000-0000-0000251E0000}"/>
    <cellStyle name="Comma 5 2" xfId="7681" xr:uid="{00000000-0005-0000-0000-0000261E0000}"/>
    <cellStyle name="Comma 5 2 10" xfId="7682" xr:uid="{00000000-0005-0000-0000-0000271E0000}"/>
    <cellStyle name="Comma 5 2 11" xfId="7683" xr:uid="{00000000-0005-0000-0000-0000281E0000}"/>
    <cellStyle name="Comma 5 2 12" xfId="7684" xr:uid="{00000000-0005-0000-0000-0000291E0000}"/>
    <cellStyle name="Comma 5 2 13" xfId="7685" xr:uid="{00000000-0005-0000-0000-00002A1E0000}"/>
    <cellStyle name="Comma 5 2 14" xfId="7686" xr:uid="{00000000-0005-0000-0000-00002B1E0000}"/>
    <cellStyle name="Comma 5 2 15" xfId="7687" xr:uid="{00000000-0005-0000-0000-00002C1E0000}"/>
    <cellStyle name="Comma 5 2 16" xfId="7688" xr:uid="{00000000-0005-0000-0000-00002D1E0000}"/>
    <cellStyle name="Comma 5 2 17" xfId="7689" xr:uid="{00000000-0005-0000-0000-00002E1E0000}"/>
    <cellStyle name="Comma 5 2 18" xfId="7690" xr:uid="{00000000-0005-0000-0000-00002F1E0000}"/>
    <cellStyle name="Comma 5 2 19" xfId="7691" xr:uid="{00000000-0005-0000-0000-0000301E0000}"/>
    <cellStyle name="Comma 5 2 2" xfId="7692" xr:uid="{00000000-0005-0000-0000-0000311E0000}"/>
    <cellStyle name="Comma 5 2 2 2" xfId="7693" xr:uid="{00000000-0005-0000-0000-0000321E0000}"/>
    <cellStyle name="Comma 5 2 2 3" xfId="7694" xr:uid="{00000000-0005-0000-0000-0000331E0000}"/>
    <cellStyle name="Comma 5 2 20" xfId="7695" xr:uid="{00000000-0005-0000-0000-0000341E0000}"/>
    <cellStyle name="Comma 5 2 21" xfId="7696" xr:uid="{00000000-0005-0000-0000-0000351E0000}"/>
    <cellStyle name="Comma 5 2 22" xfId="7697" xr:uid="{00000000-0005-0000-0000-0000361E0000}"/>
    <cellStyle name="Comma 5 2 23" xfId="7698" xr:uid="{00000000-0005-0000-0000-0000371E0000}"/>
    <cellStyle name="Comma 5 2 24" xfId="7699" xr:uid="{00000000-0005-0000-0000-0000381E0000}"/>
    <cellStyle name="Comma 5 2 25" xfId="7700" xr:uid="{00000000-0005-0000-0000-0000391E0000}"/>
    <cellStyle name="Comma 5 2 26" xfId="7701" xr:uid="{00000000-0005-0000-0000-00003A1E0000}"/>
    <cellStyle name="Comma 5 2 27" xfId="7702" xr:uid="{00000000-0005-0000-0000-00003B1E0000}"/>
    <cellStyle name="Comma 5 2 28" xfId="7703" xr:uid="{00000000-0005-0000-0000-00003C1E0000}"/>
    <cellStyle name="Comma 5 2 29" xfId="7704" xr:uid="{00000000-0005-0000-0000-00003D1E0000}"/>
    <cellStyle name="Comma 5 2 3" xfId="7705" xr:uid="{00000000-0005-0000-0000-00003E1E0000}"/>
    <cellStyle name="Comma 5 2 30" xfId="7706" xr:uid="{00000000-0005-0000-0000-00003F1E0000}"/>
    <cellStyle name="Comma 5 2 31" xfId="7707" xr:uid="{00000000-0005-0000-0000-0000401E0000}"/>
    <cellStyle name="Comma 5 2 32" xfId="7708" xr:uid="{00000000-0005-0000-0000-0000411E0000}"/>
    <cellStyle name="Comma 5 2 33" xfId="7709" xr:uid="{00000000-0005-0000-0000-0000421E0000}"/>
    <cellStyle name="Comma 5 2 34" xfId="7710" xr:uid="{00000000-0005-0000-0000-0000431E0000}"/>
    <cellStyle name="Comma 5 2 35" xfId="7711" xr:uid="{00000000-0005-0000-0000-0000441E0000}"/>
    <cellStyle name="Comma 5 2 36" xfId="7712" xr:uid="{00000000-0005-0000-0000-0000451E0000}"/>
    <cellStyle name="Comma 5 2 37" xfId="7713" xr:uid="{00000000-0005-0000-0000-0000461E0000}"/>
    <cellStyle name="Comma 5 2 38" xfId="7714" xr:uid="{00000000-0005-0000-0000-0000471E0000}"/>
    <cellStyle name="Comma 5 2 39" xfId="7715" xr:uid="{00000000-0005-0000-0000-0000481E0000}"/>
    <cellStyle name="Comma 5 2 4" xfId="7716" xr:uid="{00000000-0005-0000-0000-0000491E0000}"/>
    <cellStyle name="Comma 5 2 40" xfId="7717" xr:uid="{00000000-0005-0000-0000-00004A1E0000}"/>
    <cellStyle name="Comma 5 2 41" xfId="7718" xr:uid="{00000000-0005-0000-0000-00004B1E0000}"/>
    <cellStyle name="Comma 5 2 42" xfId="7719" xr:uid="{00000000-0005-0000-0000-00004C1E0000}"/>
    <cellStyle name="Comma 5 2 5" xfId="7720" xr:uid="{00000000-0005-0000-0000-00004D1E0000}"/>
    <cellStyle name="Comma 5 2 6" xfId="7721" xr:uid="{00000000-0005-0000-0000-00004E1E0000}"/>
    <cellStyle name="Comma 5 2 7" xfId="7722" xr:uid="{00000000-0005-0000-0000-00004F1E0000}"/>
    <cellStyle name="Comma 5 2 8" xfId="7723" xr:uid="{00000000-0005-0000-0000-0000501E0000}"/>
    <cellStyle name="Comma 5 2 9" xfId="7724" xr:uid="{00000000-0005-0000-0000-0000511E0000}"/>
    <cellStyle name="Comma 5 20" xfId="7725" xr:uid="{00000000-0005-0000-0000-0000521E0000}"/>
    <cellStyle name="Comma 5 21" xfId="7726" xr:uid="{00000000-0005-0000-0000-0000531E0000}"/>
    <cellStyle name="Comma 5 22" xfId="7727" xr:uid="{00000000-0005-0000-0000-0000541E0000}"/>
    <cellStyle name="Comma 5 23" xfId="7728" xr:uid="{00000000-0005-0000-0000-0000551E0000}"/>
    <cellStyle name="Comma 5 24" xfId="7729" xr:uid="{00000000-0005-0000-0000-0000561E0000}"/>
    <cellStyle name="Comma 5 25" xfId="7730" xr:uid="{00000000-0005-0000-0000-0000571E0000}"/>
    <cellStyle name="Comma 5 26" xfId="7731" xr:uid="{00000000-0005-0000-0000-0000581E0000}"/>
    <cellStyle name="Comma 5 27" xfId="7732" xr:uid="{00000000-0005-0000-0000-0000591E0000}"/>
    <cellStyle name="Comma 5 28" xfId="7733" xr:uid="{00000000-0005-0000-0000-00005A1E0000}"/>
    <cellStyle name="Comma 5 29" xfId="7734" xr:uid="{00000000-0005-0000-0000-00005B1E0000}"/>
    <cellStyle name="Comma 5 3" xfId="7735" xr:uid="{00000000-0005-0000-0000-00005C1E0000}"/>
    <cellStyle name="Comma 5 3 10" xfId="7736" xr:uid="{00000000-0005-0000-0000-00005D1E0000}"/>
    <cellStyle name="Comma 5 3 11" xfId="7737" xr:uid="{00000000-0005-0000-0000-00005E1E0000}"/>
    <cellStyle name="Comma 5 3 12" xfId="7738" xr:uid="{00000000-0005-0000-0000-00005F1E0000}"/>
    <cellStyle name="Comma 5 3 13" xfId="7739" xr:uid="{00000000-0005-0000-0000-0000601E0000}"/>
    <cellStyle name="Comma 5 3 14" xfId="7740" xr:uid="{00000000-0005-0000-0000-0000611E0000}"/>
    <cellStyle name="Comma 5 3 15" xfId="7741" xr:uid="{00000000-0005-0000-0000-0000621E0000}"/>
    <cellStyle name="Comma 5 3 16" xfId="7742" xr:uid="{00000000-0005-0000-0000-0000631E0000}"/>
    <cellStyle name="Comma 5 3 17" xfId="7743" xr:uid="{00000000-0005-0000-0000-0000641E0000}"/>
    <cellStyle name="Comma 5 3 18" xfId="7744" xr:uid="{00000000-0005-0000-0000-0000651E0000}"/>
    <cellStyle name="Comma 5 3 19" xfId="7745" xr:uid="{00000000-0005-0000-0000-0000661E0000}"/>
    <cellStyle name="Comma 5 3 2" xfId="7746" xr:uid="{00000000-0005-0000-0000-0000671E0000}"/>
    <cellStyle name="Comma 5 3 20" xfId="7747" xr:uid="{00000000-0005-0000-0000-0000681E0000}"/>
    <cellStyle name="Comma 5 3 21" xfId="7748" xr:uid="{00000000-0005-0000-0000-0000691E0000}"/>
    <cellStyle name="Comma 5 3 22" xfId="7749" xr:uid="{00000000-0005-0000-0000-00006A1E0000}"/>
    <cellStyle name="Comma 5 3 23" xfId="7750" xr:uid="{00000000-0005-0000-0000-00006B1E0000}"/>
    <cellStyle name="Comma 5 3 24" xfId="7751" xr:uid="{00000000-0005-0000-0000-00006C1E0000}"/>
    <cellStyle name="Comma 5 3 25" xfId="7752" xr:uid="{00000000-0005-0000-0000-00006D1E0000}"/>
    <cellStyle name="Comma 5 3 26" xfId="7753" xr:uid="{00000000-0005-0000-0000-00006E1E0000}"/>
    <cellStyle name="Comma 5 3 27" xfId="7754" xr:uid="{00000000-0005-0000-0000-00006F1E0000}"/>
    <cellStyle name="Comma 5 3 28" xfId="7755" xr:uid="{00000000-0005-0000-0000-0000701E0000}"/>
    <cellStyle name="Comma 5 3 29" xfId="7756" xr:uid="{00000000-0005-0000-0000-0000711E0000}"/>
    <cellStyle name="Comma 5 3 3" xfId="7757" xr:uid="{00000000-0005-0000-0000-0000721E0000}"/>
    <cellStyle name="Comma 5 3 30" xfId="7758" xr:uid="{00000000-0005-0000-0000-0000731E0000}"/>
    <cellStyle name="Comma 5 3 31" xfId="7759" xr:uid="{00000000-0005-0000-0000-0000741E0000}"/>
    <cellStyle name="Comma 5 3 32" xfId="7760" xr:uid="{00000000-0005-0000-0000-0000751E0000}"/>
    <cellStyle name="Comma 5 3 33" xfId="7761" xr:uid="{00000000-0005-0000-0000-0000761E0000}"/>
    <cellStyle name="Comma 5 3 34" xfId="7762" xr:uid="{00000000-0005-0000-0000-0000771E0000}"/>
    <cellStyle name="Comma 5 3 35" xfId="7763" xr:uid="{00000000-0005-0000-0000-0000781E0000}"/>
    <cellStyle name="Comma 5 3 36" xfId="7764" xr:uid="{00000000-0005-0000-0000-0000791E0000}"/>
    <cellStyle name="Comma 5 3 37" xfId="7765" xr:uid="{00000000-0005-0000-0000-00007A1E0000}"/>
    <cellStyle name="Comma 5 3 38" xfId="7766" xr:uid="{00000000-0005-0000-0000-00007B1E0000}"/>
    <cellStyle name="Comma 5 3 39" xfId="7767" xr:uid="{00000000-0005-0000-0000-00007C1E0000}"/>
    <cellStyle name="Comma 5 3 4" xfId="7768" xr:uid="{00000000-0005-0000-0000-00007D1E0000}"/>
    <cellStyle name="Comma 5 3 40" xfId="7769" xr:uid="{00000000-0005-0000-0000-00007E1E0000}"/>
    <cellStyle name="Comma 5 3 41" xfId="7770" xr:uid="{00000000-0005-0000-0000-00007F1E0000}"/>
    <cellStyle name="Comma 5 3 42" xfId="7771" xr:uid="{00000000-0005-0000-0000-0000801E0000}"/>
    <cellStyle name="Comma 5 3 5" xfId="7772" xr:uid="{00000000-0005-0000-0000-0000811E0000}"/>
    <cellStyle name="Comma 5 3 6" xfId="7773" xr:uid="{00000000-0005-0000-0000-0000821E0000}"/>
    <cellStyle name="Comma 5 3 7" xfId="7774" xr:uid="{00000000-0005-0000-0000-0000831E0000}"/>
    <cellStyle name="Comma 5 3 8" xfId="7775" xr:uid="{00000000-0005-0000-0000-0000841E0000}"/>
    <cellStyle name="Comma 5 3 9" xfId="7776" xr:uid="{00000000-0005-0000-0000-0000851E0000}"/>
    <cellStyle name="Comma 5 30" xfId="7777" xr:uid="{00000000-0005-0000-0000-0000861E0000}"/>
    <cellStyle name="Comma 5 31" xfId="7778" xr:uid="{00000000-0005-0000-0000-0000871E0000}"/>
    <cellStyle name="Comma 5 32" xfId="7779" xr:uid="{00000000-0005-0000-0000-0000881E0000}"/>
    <cellStyle name="Comma 5 33" xfId="7780" xr:uid="{00000000-0005-0000-0000-0000891E0000}"/>
    <cellStyle name="Comma 5 34" xfId="7781" xr:uid="{00000000-0005-0000-0000-00008A1E0000}"/>
    <cellStyle name="Comma 5 35" xfId="7782" xr:uid="{00000000-0005-0000-0000-00008B1E0000}"/>
    <cellStyle name="Comma 5 36" xfId="7783" xr:uid="{00000000-0005-0000-0000-00008C1E0000}"/>
    <cellStyle name="Comma 5 37" xfId="7784" xr:uid="{00000000-0005-0000-0000-00008D1E0000}"/>
    <cellStyle name="Comma 5 38" xfId="7785" xr:uid="{00000000-0005-0000-0000-00008E1E0000}"/>
    <cellStyle name="Comma 5 39" xfId="7786" xr:uid="{00000000-0005-0000-0000-00008F1E0000}"/>
    <cellStyle name="Comma 5 4" xfId="7787" xr:uid="{00000000-0005-0000-0000-0000901E0000}"/>
    <cellStyle name="Comma 5 4 10" xfId="7788" xr:uid="{00000000-0005-0000-0000-0000911E0000}"/>
    <cellStyle name="Comma 5 4 11" xfId="7789" xr:uid="{00000000-0005-0000-0000-0000921E0000}"/>
    <cellStyle name="Comma 5 4 12" xfId="7790" xr:uid="{00000000-0005-0000-0000-0000931E0000}"/>
    <cellStyle name="Comma 5 4 13" xfId="7791" xr:uid="{00000000-0005-0000-0000-0000941E0000}"/>
    <cellStyle name="Comma 5 4 14" xfId="7792" xr:uid="{00000000-0005-0000-0000-0000951E0000}"/>
    <cellStyle name="Comma 5 4 15" xfId="7793" xr:uid="{00000000-0005-0000-0000-0000961E0000}"/>
    <cellStyle name="Comma 5 4 16" xfId="7794" xr:uid="{00000000-0005-0000-0000-0000971E0000}"/>
    <cellStyle name="Comma 5 4 17" xfId="7795" xr:uid="{00000000-0005-0000-0000-0000981E0000}"/>
    <cellStyle name="Comma 5 4 18" xfId="7796" xr:uid="{00000000-0005-0000-0000-0000991E0000}"/>
    <cellStyle name="Comma 5 4 19" xfId="7797" xr:uid="{00000000-0005-0000-0000-00009A1E0000}"/>
    <cellStyle name="Comma 5 4 2" xfId="7798" xr:uid="{00000000-0005-0000-0000-00009B1E0000}"/>
    <cellStyle name="Comma 5 4 20" xfId="7799" xr:uid="{00000000-0005-0000-0000-00009C1E0000}"/>
    <cellStyle name="Comma 5 4 21" xfId="7800" xr:uid="{00000000-0005-0000-0000-00009D1E0000}"/>
    <cellStyle name="Comma 5 4 22" xfId="7801" xr:uid="{00000000-0005-0000-0000-00009E1E0000}"/>
    <cellStyle name="Comma 5 4 23" xfId="7802" xr:uid="{00000000-0005-0000-0000-00009F1E0000}"/>
    <cellStyle name="Comma 5 4 24" xfId="7803" xr:uid="{00000000-0005-0000-0000-0000A01E0000}"/>
    <cellStyle name="Comma 5 4 25" xfId="7804" xr:uid="{00000000-0005-0000-0000-0000A11E0000}"/>
    <cellStyle name="Comma 5 4 26" xfId="7805" xr:uid="{00000000-0005-0000-0000-0000A21E0000}"/>
    <cellStyle name="Comma 5 4 27" xfId="7806" xr:uid="{00000000-0005-0000-0000-0000A31E0000}"/>
    <cellStyle name="Comma 5 4 28" xfId="7807" xr:uid="{00000000-0005-0000-0000-0000A41E0000}"/>
    <cellStyle name="Comma 5 4 29" xfId="7808" xr:uid="{00000000-0005-0000-0000-0000A51E0000}"/>
    <cellStyle name="Comma 5 4 3" xfId="7809" xr:uid="{00000000-0005-0000-0000-0000A61E0000}"/>
    <cellStyle name="Comma 5 4 30" xfId="7810" xr:uid="{00000000-0005-0000-0000-0000A71E0000}"/>
    <cellStyle name="Comma 5 4 31" xfId="7811" xr:uid="{00000000-0005-0000-0000-0000A81E0000}"/>
    <cellStyle name="Comma 5 4 32" xfId="7812" xr:uid="{00000000-0005-0000-0000-0000A91E0000}"/>
    <cellStyle name="Comma 5 4 33" xfId="7813" xr:uid="{00000000-0005-0000-0000-0000AA1E0000}"/>
    <cellStyle name="Comma 5 4 34" xfId="7814" xr:uid="{00000000-0005-0000-0000-0000AB1E0000}"/>
    <cellStyle name="Comma 5 4 35" xfId="7815" xr:uid="{00000000-0005-0000-0000-0000AC1E0000}"/>
    <cellStyle name="Comma 5 4 36" xfId="7816" xr:uid="{00000000-0005-0000-0000-0000AD1E0000}"/>
    <cellStyle name="Comma 5 4 37" xfId="7817" xr:uid="{00000000-0005-0000-0000-0000AE1E0000}"/>
    <cellStyle name="Comma 5 4 38" xfId="7818" xr:uid="{00000000-0005-0000-0000-0000AF1E0000}"/>
    <cellStyle name="Comma 5 4 39" xfId="7819" xr:uid="{00000000-0005-0000-0000-0000B01E0000}"/>
    <cellStyle name="Comma 5 4 4" xfId="7820" xr:uid="{00000000-0005-0000-0000-0000B11E0000}"/>
    <cellStyle name="Comma 5 4 40" xfId="7821" xr:uid="{00000000-0005-0000-0000-0000B21E0000}"/>
    <cellStyle name="Comma 5 4 41" xfId="7822" xr:uid="{00000000-0005-0000-0000-0000B31E0000}"/>
    <cellStyle name="Comma 5 4 42" xfId="7823" xr:uid="{00000000-0005-0000-0000-0000B41E0000}"/>
    <cellStyle name="Comma 5 4 5" xfId="7824" xr:uid="{00000000-0005-0000-0000-0000B51E0000}"/>
    <cellStyle name="Comma 5 4 6" xfId="7825" xr:uid="{00000000-0005-0000-0000-0000B61E0000}"/>
    <cellStyle name="Comma 5 4 7" xfId="7826" xr:uid="{00000000-0005-0000-0000-0000B71E0000}"/>
    <cellStyle name="Comma 5 4 8" xfId="7827" xr:uid="{00000000-0005-0000-0000-0000B81E0000}"/>
    <cellStyle name="Comma 5 4 9" xfId="7828" xr:uid="{00000000-0005-0000-0000-0000B91E0000}"/>
    <cellStyle name="Comma 5 40" xfId="7829" xr:uid="{00000000-0005-0000-0000-0000BA1E0000}"/>
    <cellStyle name="Comma 5 41" xfId="7830" xr:uid="{00000000-0005-0000-0000-0000BB1E0000}"/>
    <cellStyle name="Comma 5 42" xfId="7831" xr:uid="{00000000-0005-0000-0000-0000BC1E0000}"/>
    <cellStyle name="Comma 5 43" xfId="7832" xr:uid="{00000000-0005-0000-0000-0000BD1E0000}"/>
    <cellStyle name="Comma 5 44" xfId="7833" xr:uid="{00000000-0005-0000-0000-0000BE1E0000}"/>
    <cellStyle name="Comma 5 45" xfId="7834" xr:uid="{00000000-0005-0000-0000-0000BF1E0000}"/>
    <cellStyle name="Comma 5 46" xfId="7835" xr:uid="{00000000-0005-0000-0000-0000C01E0000}"/>
    <cellStyle name="Comma 5 47" xfId="7836" xr:uid="{00000000-0005-0000-0000-0000C11E0000}"/>
    <cellStyle name="Comma 5 48" xfId="7837" xr:uid="{00000000-0005-0000-0000-0000C21E0000}"/>
    <cellStyle name="Comma 5 49" xfId="7838" xr:uid="{00000000-0005-0000-0000-0000C31E0000}"/>
    <cellStyle name="Comma 5 5" xfId="7839" xr:uid="{00000000-0005-0000-0000-0000C41E0000}"/>
    <cellStyle name="Comma 5 5 2" xfId="14363" xr:uid="{00000000-0005-0000-0000-0000C51E0000}"/>
    <cellStyle name="Comma 5 5 3" xfId="14364" xr:uid="{00000000-0005-0000-0000-0000C61E0000}"/>
    <cellStyle name="Comma 5 50" xfId="7840" xr:uid="{00000000-0005-0000-0000-0000C71E0000}"/>
    <cellStyle name="Comma 5 51" xfId="7841" xr:uid="{00000000-0005-0000-0000-0000C81E0000}"/>
    <cellStyle name="Comma 5 52" xfId="7842" xr:uid="{00000000-0005-0000-0000-0000C91E0000}"/>
    <cellStyle name="Comma 5 53" xfId="7843" xr:uid="{00000000-0005-0000-0000-0000CA1E0000}"/>
    <cellStyle name="Comma 5 54" xfId="7844" xr:uid="{00000000-0005-0000-0000-0000CB1E0000}"/>
    <cellStyle name="Comma 5 55" xfId="7845" xr:uid="{00000000-0005-0000-0000-0000CC1E0000}"/>
    <cellStyle name="Comma 5 56" xfId="7846" xr:uid="{00000000-0005-0000-0000-0000CD1E0000}"/>
    <cellStyle name="Comma 5 57" xfId="7847" xr:uid="{00000000-0005-0000-0000-0000CE1E0000}"/>
    <cellStyle name="Comma 5 58" xfId="7848" xr:uid="{00000000-0005-0000-0000-0000CF1E0000}"/>
    <cellStyle name="Comma 5 59" xfId="7849" xr:uid="{00000000-0005-0000-0000-0000D01E0000}"/>
    <cellStyle name="Comma 5 6" xfId="7850" xr:uid="{00000000-0005-0000-0000-0000D11E0000}"/>
    <cellStyle name="Comma 5 60" xfId="7851" xr:uid="{00000000-0005-0000-0000-0000D21E0000}"/>
    <cellStyle name="Comma 5 61" xfId="7852" xr:uid="{00000000-0005-0000-0000-0000D31E0000}"/>
    <cellStyle name="Comma 5 62" xfId="7853" xr:uid="{00000000-0005-0000-0000-0000D41E0000}"/>
    <cellStyle name="Comma 5 63" xfId="7854" xr:uid="{00000000-0005-0000-0000-0000D51E0000}"/>
    <cellStyle name="Comma 5 64" xfId="7855" xr:uid="{00000000-0005-0000-0000-0000D61E0000}"/>
    <cellStyle name="Comma 5 65" xfId="7856" xr:uid="{00000000-0005-0000-0000-0000D71E0000}"/>
    <cellStyle name="Comma 5 66" xfId="7857" xr:uid="{00000000-0005-0000-0000-0000D81E0000}"/>
    <cellStyle name="Comma 5 67" xfId="7858" xr:uid="{00000000-0005-0000-0000-0000D91E0000}"/>
    <cellStyle name="Comma 5 68" xfId="7859" xr:uid="{00000000-0005-0000-0000-0000DA1E0000}"/>
    <cellStyle name="Comma 5 69" xfId="7860" xr:uid="{00000000-0005-0000-0000-0000DB1E0000}"/>
    <cellStyle name="Comma 5 7" xfId="7861" xr:uid="{00000000-0005-0000-0000-0000DC1E0000}"/>
    <cellStyle name="Comma 5 70" xfId="7862" xr:uid="{00000000-0005-0000-0000-0000DD1E0000}"/>
    <cellStyle name="Comma 5 71" xfId="7863" xr:uid="{00000000-0005-0000-0000-0000DE1E0000}"/>
    <cellStyle name="Comma 5 72" xfId="7864" xr:uid="{00000000-0005-0000-0000-0000DF1E0000}"/>
    <cellStyle name="Comma 5 73" xfId="7865" xr:uid="{00000000-0005-0000-0000-0000E01E0000}"/>
    <cellStyle name="Comma 5 74" xfId="7866" xr:uid="{00000000-0005-0000-0000-0000E11E0000}"/>
    <cellStyle name="Comma 5 75" xfId="7867" xr:uid="{00000000-0005-0000-0000-0000E21E0000}"/>
    <cellStyle name="Comma 5 76" xfId="7868" xr:uid="{00000000-0005-0000-0000-0000E31E0000}"/>
    <cellStyle name="Comma 5 77" xfId="7869" xr:uid="{00000000-0005-0000-0000-0000E41E0000}"/>
    <cellStyle name="Comma 5 8" xfId="7870" xr:uid="{00000000-0005-0000-0000-0000E51E0000}"/>
    <cellStyle name="Comma 5 9" xfId="7871" xr:uid="{00000000-0005-0000-0000-0000E61E0000}"/>
    <cellStyle name="Comma 6" xfId="7872" xr:uid="{00000000-0005-0000-0000-0000E71E0000}"/>
    <cellStyle name="Comma 6 10" xfId="7873" xr:uid="{00000000-0005-0000-0000-0000E81E0000}"/>
    <cellStyle name="Comma 6 11" xfId="7874" xr:uid="{00000000-0005-0000-0000-0000E91E0000}"/>
    <cellStyle name="Comma 6 12" xfId="7875" xr:uid="{00000000-0005-0000-0000-0000EA1E0000}"/>
    <cellStyle name="Comma 6 13" xfId="7876" xr:uid="{00000000-0005-0000-0000-0000EB1E0000}"/>
    <cellStyle name="Comma 6 14" xfId="7877" xr:uid="{00000000-0005-0000-0000-0000EC1E0000}"/>
    <cellStyle name="Comma 6 15" xfId="7878" xr:uid="{00000000-0005-0000-0000-0000ED1E0000}"/>
    <cellStyle name="Comma 6 16" xfId="7879" xr:uid="{00000000-0005-0000-0000-0000EE1E0000}"/>
    <cellStyle name="Comma 6 17" xfId="7880" xr:uid="{00000000-0005-0000-0000-0000EF1E0000}"/>
    <cellStyle name="Comma 6 18" xfId="7881" xr:uid="{00000000-0005-0000-0000-0000F01E0000}"/>
    <cellStyle name="Comma 6 19" xfId="7882" xr:uid="{00000000-0005-0000-0000-0000F11E0000}"/>
    <cellStyle name="Comma 6 2" xfId="7883" xr:uid="{00000000-0005-0000-0000-0000F21E0000}"/>
    <cellStyle name="Comma 6 2 2" xfId="14365" xr:uid="{00000000-0005-0000-0000-0000F31E0000}"/>
    <cellStyle name="Comma 6 20" xfId="7884" xr:uid="{00000000-0005-0000-0000-0000F41E0000}"/>
    <cellStyle name="Comma 6 21" xfId="7885" xr:uid="{00000000-0005-0000-0000-0000F51E0000}"/>
    <cellStyle name="Comma 6 22" xfId="7886" xr:uid="{00000000-0005-0000-0000-0000F61E0000}"/>
    <cellStyle name="Comma 6 23" xfId="7887" xr:uid="{00000000-0005-0000-0000-0000F71E0000}"/>
    <cellStyle name="Comma 6 24" xfId="7888" xr:uid="{00000000-0005-0000-0000-0000F81E0000}"/>
    <cellStyle name="Comma 6 3" xfId="7889" xr:uid="{00000000-0005-0000-0000-0000F91E0000}"/>
    <cellStyle name="Comma 6 4" xfId="7890" xr:uid="{00000000-0005-0000-0000-0000FA1E0000}"/>
    <cellStyle name="Comma 6 5" xfId="7891" xr:uid="{00000000-0005-0000-0000-0000FB1E0000}"/>
    <cellStyle name="Comma 6 6" xfId="7892" xr:uid="{00000000-0005-0000-0000-0000FC1E0000}"/>
    <cellStyle name="Comma 6 7" xfId="7893" xr:uid="{00000000-0005-0000-0000-0000FD1E0000}"/>
    <cellStyle name="Comma 6 8" xfId="7894" xr:uid="{00000000-0005-0000-0000-0000FE1E0000}"/>
    <cellStyle name="Comma 6 9" xfId="7895" xr:uid="{00000000-0005-0000-0000-0000FF1E0000}"/>
    <cellStyle name="Comma 7" xfId="7896" xr:uid="{00000000-0005-0000-0000-0000001F0000}"/>
    <cellStyle name="Comma 7 10" xfId="7897" xr:uid="{00000000-0005-0000-0000-0000011F0000}"/>
    <cellStyle name="Comma 7 11" xfId="7898" xr:uid="{00000000-0005-0000-0000-0000021F0000}"/>
    <cellStyle name="Comma 7 12" xfId="7899" xr:uid="{00000000-0005-0000-0000-0000031F0000}"/>
    <cellStyle name="Comma 7 13" xfId="7900" xr:uid="{00000000-0005-0000-0000-0000041F0000}"/>
    <cellStyle name="Comma 7 14" xfId="7901" xr:uid="{00000000-0005-0000-0000-0000051F0000}"/>
    <cellStyle name="Comma 7 15" xfId="7902" xr:uid="{00000000-0005-0000-0000-0000061F0000}"/>
    <cellStyle name="Comma 7 16" xfId="7903" xr:uid="{00000000-0005-0000-0000-0000071F0000}"/>
    <cellStyle name="Comma 7 17" xfId="7904" xr:uid="{00000000-0005-0000-0000-0000081F0000}"/>
    <cellStyle name="Comma 7 18" xfId="7905" xr:uid="{00000000-0005-0000-0000-0000091F0000}"/>
    <cellStyle name="Comma 7 19" xfId="7906" xr:uid="{00000000-0005-0000-0000-00000A1F0000}"/>
    <cellStyle name="Comma 7 2" xfId="7907" xr:uid="{00000000-0005-0000-0000-00000B1F0000}"/>
    <cellStyle name="Comma 7 20" xfId="7908" xr:uid="{00000000-0005-0000-0000-00000C1F0000}"/>
    <cellStyle name="Comma 7 21" xfId="7909" xr:uid="{00000000-0005-0000-0000-00000D1F0000}"/>
    <cellStyle name="Comma 7 22" xfId="7910" xr:uid="{00000000-0005-0000-0000-00000E1F0000}"/>
    <cellStyle name="Comma 7 23" xfId="7911" xr:uid="{00000000-0005-0000-0000-00000F1F0000}"/>
    <cellStyle name="Comma 7 24" xfId="7912" xr:uid="{00000000-0005-0000-0000-0000101F0000}"/>
    <cellStyle name="Comma 7 25" xfId="7913" xr:uid="{00000000-0005-0000-0000-0000111F0000}"/>
    <cellStyle name="Comma 7 3" xfId="7914" xr:uid="{00000000-0005-0000-0000-0000121F0000}"/>
    <cellStyle name="Comma 7 4" xfId="7915" xr:uid="{00000000-0005-0000-0000-0000131F0000}"/>
    <cellStyle name="Comma 7 5" xfId="7916" xr:uid="{00000000-0005-0000-0000-0000141F0000}"/>
    <cellStyle name="Comma 7 6" xfId="7917" xr:uid="{00000000-0005-0000-0000-0000151F0000}"/>
    <cellStyle name="Comma 7 7" xfId="7918" xr:uid="{00000000-0005-0000-0000-0000161F0000}"/>
    <cellStyle name="Comma 7 8" xfId="7919" xr:uid="{00000000-0005-0000-0000-0000171F0000}"/>
    <cellStyle name="Comma 7 9" xfId="7920" xr:uid="{00000000-0005-0000-0000-0000181F0000}"/>
    <cellStyle name="Comma 8" xfId="7921" xr:uid="{00000000-0005-0000-0000-0000191F0000}"/>
    <cellStyle name="Comma 8 10" xfId="7922" xr:uid="{00000000-0005-0000-0000-00001A1F0000}"/>
    <cellStyle name="Comma 8 10 10" xfId="7923" xr:uid="{00000000-0005-0000-0000-00001B1F0000}"/>
    <cellStyle name="Comma 8 10 11" xfId="7924" xr:uid="{00000000-0005-0000-0000-00001C1F0000}"/>
    <cellStyle name="Comma 8 10 2" xfId="7925" xr:uid="{00000000-0005-0000-0000-00001D1F0000}"/>
    <cellStyle name="Comma 8 10 3" xfId="7926" xr:uid="{00000000-0005-0000-0000-00001E1F0000}"/>
    <cellStyle name="Comma 8 10 4" xfId="7927" xr:uid="{00000000-0005-0000-0000-00001F1F0000}"/>
    <cellStyle name="Comma 8 10 5" xfId="7928" xr:uid="{00000000-0005-0000-0000-0000201F0000}"/>
    <cellStyle name="Comma 8 10 6" xfId="7929" xr:uid="{00000000-0005-0000-0000-0000211F0000}"/>
    <cellStyle name="Comma 8 10 7" xfId="7930" xr:uid="{00000000-0005-0000-0000-0000221F0000}"/>
    <cellStyle name="Comma 8 10 8" xfId="7931" xr:uid="{00000000-0005-0000-0000-0000231F0000}"/>
    <cellStyle name="Comma 8 10 9" xfId="7932" xr:uid="{00000000-0005-0000-0000-0000241F0000}"/>
    <cellStyle name="Comma 8 11" xfId="7933" xr:uid="{00000000-0005-0000-0000-0000251F0000}"/>
    <cellStyle name="Comma 8 12" xfId="7934" xr:uid="{00000000-0005-0000-0000-0000261F0000}"/>
    <cellStyle name="Comma 8 13" xfId="7935" xr:uid="{00000000-0005-0000-0000-0000271F0000}"/>
    <cellStyle name="Comma 8 14" xfId="7936" xr:uid="{00000000-0005-0000-0000-0000281F0000}"/>
    <cellStyle name="Comma 8 2" xfId="7937" xr:uid="{00000000-0005-0000-0000-0000291F0000}"/>
    <cellStyle name="Comma 8 2 10" xfId="7938" xr:uid="{00000000-0005-0000-0000-00002A1F0000}"/>
    <cellStyle name="Comma 8 2 11" xfId="7939" xr:uid="{00000000-0005-0000-0000-00002B1F0000}"/>
    <cellStyle name="Comma 8 2 2" xfId="7940" xr:uid="{00000000-0005-0000-0000-00002C1F0000}"/>
    <cellStyle name="Comma 8 2 3" xfId="7941" xr:uid="{00000000-0005-0000-0000-00002D1F0000}"/>
    <cellStyle name="Comma 8 2 4" xfId="7942" xr:uid="{00000000-0005-0000-0000-00002E1F0000}"/>
    <cellStyle name="Comma 8 2 5" xfId="7943" xr:uid="{00000000-0005-0000-0000-00002F1F0000}"/>
    <cellStyle name="Comma 8 2 6" xfId="7944" xr:uid="{00000000-0005-0000-0000-0000301F0000}"/>
    <cellStyle name="Comma 8 2 7" xfId="7945" xr:uid="{00000000-0005-0000-0000-0000311F0000}"/>
    <cellStyle name="Comma 8 2 8" xfId="7946" xr:uid="{00000000-0005-0000-0000-0000321F0000}"/>
    <cellStyle name="Comma 8 2 9" xfId="7947" xr:uid="{00000000-0005-0000-0000-0000331F0000}"/>
    <cellStyle name="Comma 8 3" xfId="7948" xr:uid="{00000000-0005-0000-0000-0000341F0000}"/>
    <cellStyle name="Comma 8 3 10" xfId="7949" xr:uid="{00000000-0005-0000-0000-0000351F0000}"/>
    <cellStyle name="Comma 8 3 11" xfId="7950" xr:uid="{00000000-0005-0000-0000-0000361F0000}"/>
    <cellStyle name="Comma 8 3 2" xfId="7951" xr:uid="{00000000-0005-0000-0000-0000371F0000}"/>
    <cellStyle name="Comma 8 3 3" xfId="7952" xr:uid="{00000000-0005-0000-0000-0000381F0000}"/>
    <cellStyle name="Comma 8 3 4" xfId="7953" xr:uid="{00000000-0005-0000-0000-0000391F0000}"/>
    <cellStyle name="Comma 8 3 5" xfId="7954" xr:uid="{00000000-0005-0000-0000-00003A1F0000}"/>
    <cellStyle name="Comma 8 3 6" xfId="7955" xr:uid="{00000000-0005-0000-0000-00003B1F0000}"/>
    <cellStyle name="Comma 8 3 7" xfId="7956" xr:uid="{00000000-0005-0000-0000-00003C1F0000}"/>
    <cellStyle name="Comma 8 3 8" xfId="7957" xr:uid="{00000000-0005-0000-0000-00003D1F0000}"/>
    <cellStyle name="Comma 8 3 9" xfId="7958" xr:uid="{00000000-0005-0000-0000-00003E1F0000}"/>
    <cellStyle name="Comma 8 4" xfId="7959" xr:uid="{00000000-0005-0000-0000-00003F1F0000}"/>
    <cellStyle name="Comma 8 4 10" xfId="7960" xr:uid="{00000000-0005-0000-0000-0000401F0000}"/>
    <cellStyle name="Comma 8 4 11" xfId="7961" xr:uid="{00000000-0005-0000-0000-0000411F0000}"/>
    <cellStyle name="Comma 8 4 2" xfId="7962" xr:uid="{00000000-0005-0000-0000-0000421F0000}"/>
    <cellStyle name="Comma 8 4 3" xfId="7963" xr:uid="{00000000-0005-0000-0000-0000431F0000}"/>
    <cellStyle name="Comma 8 4 4" xfId="7964" xr:uid="{00000000-0005-0000-0000-0000441F0000}"/>
    <cellStyle name="Comma 8 4 5" xfId="7965" xr:uid="{00000000-0005-0000-0000-0000451F0000}"/>
    <cellStyle name="Comma 8 4 6" xfId="7966" xr:uid="{00000000-0005-0000-0000-0000461F0000}"/>
    <cellStyle name="Comma 8 4 7" xfId="7967" xr:uid="{00000000-0005-0000-0000-0000471F0000}"/>
    <cellStyle name="Comma 8 4 8" xfId="7968" xr:uid="{00000000-0005-0000-0000-0000481F0000}"/>
    <cellStyle name="Comma 8 4 9" xfId="7969" xr:uid="{00000000-0005-0000-0000-0000491F0000}"/>
    <cellStyle name="Comma 8 5" xfId="7970" xr:uid="{00000000-0005-0000-0000-00004A1F0000}"/>
    <cellStyle name="Comma 8 5 10" xfId="7971" xr:uid="{00000000-0005-0000-0000-00004B1F0000}"/>
    <cellStyle name="Comma 8 5 11" xfId="7972" xr:uid="{00000000-0005-0000-0000-00004C1F0000}"/>
    <cellStyle name="Comma 8 5 2" xfId="7973" xr:uid="{00000000-0005-0000-0000-00004D1F0000}"/>
    <cellStyle name="Comma 8 5 3" xfId="7974" xr:uid="{00000000-0005-0000-0000-00004E1F0000}"/>
    <cellStyle name="Comma 8 5 4" xfId="7975" xr:uid="{00000000-0005-0000-0000-00004F1F0000}"/>
    <cellStyle name="Comma 8 5 5" xfId="7976" xr:uid="{00000000-0005-0000-0000-0000501F0000}"/>
    <cellStyle name="Comma 8 5 6" xfId="7977" xr:uid="{00000000-0005-0000-0000-0000511F0000}"/>
    <cellStyle name="Comma 8 5 7" xfId="7978" xr:uid="{00000000-0005-0000-0000-0000521F0000}"/>
    <cellStyle name="Comma 8 5 8" xfId="7979" xr:uid="{00000000-0005-0000-0000-0000531F0000}"/>
    <cellStyle name="Comma 8 5 9" xfId="7980" xr:uid="{00000000-0005-0000-0000-0000541F0000}"/>
    <cellStyle name="Comma 8 6" xfId="7981" xr:uid="{00000000-0005-0000-0000-0000551F0000}"/>
    <cellStyle name="Comma 8 6 10" xfId="7982" xr:uid="{00000000-0005-0000-0000-0000561F0000}"/>
    <cellStyle name="Comma 8 6 11" xfId="7983" xr:uid="{00000000-0005-0000-0000-0000571F0000}"/>
    <cellStyle name="Comma 8 6 2" xfId="7984" xr:uid="{00000000-0005-0000-0000-0000581F0000}"/>
    <cellStyle name="Comma 8 6 3" xfId="7985" xr:uid="{00000000-0005-0000-0000-0000591F0000}"/>
    <cellStyle name="Comma 8 6 4" xfId="7986" xr:uid="{00000000-0005-0000-0000-00005A1F0000}"/>
    <cellStyle name="Comma 8 6 5" xfId="7987" xr:uid="{00000000-0005-0000-0000-00005B1F0000}"/>
    <cellStyle name="Comma 8 6 6" xfId="7988" xr:uid="{00000000-0005-0000-0000-00005C1F0000}"/>
    <cellStyle name="Comma 8 6 7" xfId="7989" xr:uid="{00000000-0005-0000-0000-00005D1F0000}"/>
    <cellStyle name="Comma 8 6 8" xfId="7990" xr:uid="{00000000-0005-0000-0000-00005E1F0000}"/>
    <cellStyle name="Comma 8 6 9" xfId="7991" xr:uid="{00000000-0005-0000-0000-00005F1F0000}"/>
    <cellStyle name="Comma 8 7" xfId="7992" xr:uid="{00000000-0005-0000-0000-0000601F0000}"/>
    <cellStyle name="Comma 8 7 10" xfId="7993" xr:uid="{00000000-0005-0000-0000-0000611F0000}"/>
    <cellStyle name="Comma 8 7 11" xfId="7994" xr:uid="{00000000-0005-0000-0000-0000621F0000}"/>
    <cellStyle name="Comma 8 7 2" xfId="7995" xr:uid="{00000000-0005-0000-0000-0000631F0000}"/>
    <cellStyle name="Comma 8 7 3" xfId="7996" xr:uid="{00000000-0005-0000-0000-0000641F0000}"/>
    <cellStyle name="Comma 8 7 4" xfId="7997" xr:uid="{00000000-0005-0000-0000-0000651F0000}"/>
    <cellStyle name="Comma 8 7 5" xfId="7998" xr:uid="{00000000-0005-0000-0000-0000661F0000}"/>
    <cellStyle name="Comma 8 7 6" xfId="7999" xr:uid="{00000000-0005-0000-0000-0000671F0000}"/>
    <cellStyle name="Comma 8 7 7" xfId="8000" xr:uid="{00000000-0005-0000-0000-0000681F0000}"/>
    <cellStyle name="Comma 8 7 8" xfId="8001" xr:uid="{00000000-0005-0000-0000-0000691F0000}"/>
    <cellStyle name="Comma 8 7 9" xfId="8002" xr:uid="{00000000-0005-0000-0000-00006A1F0000}"/>
    <cellStyle name="Comma 8 8" xfId="8003" xr:uid="{00000000-0005-0000-0000-00006B1F0000}"/>
    <cellStyle name="Comma 8 8 10" xfId="8004" xr:uid="{00000000-0005-0000-0000-00006C1F0000}"/>
    <cellStyle name="Comma 8 8 11" xfId="8005" xr:uid="{00000000-0005-0000-0000-00006D1F0000}"/>
    <cellStyle name="Comma 8 8 2" xfId="8006" xr:uid="{00000000-0005-0000-0000-00006E1F0000}"/>
    <cellStyle name="Comma 8 8 3" xfId="8007" xr:uid="{00000000-0005-0000-0000-00006F1F0000}"/>
    <cellStyle name="Comma 8 8 4" xfId="8008" xr:uid="{00000000-0005-0000-0000-0000701F0000}"/>
    <cellStyle name="Comma 8 8 5" xfId="8009" xr:uid="{00000000-0005-0000-0000-0000711F0000}"/>
    <cellStyle name="Comma 8 8 6" xfId="8010" xr:uid="{00000000-0005-0000-0000-0000721F0000}"/>
    <cellStyle name="Comma 8 8 7" xfId="8011" xr:uid="{00000000-0005-0000-0000-0000731F0000}"/>
    <cellStyle name="Comma 8 8 8" xfId="8012" xr:uid="{00000000-0005-0000-0000-0000741F0000}"/>
    <cellStyle name="Comma 8 8 9" xfId="8013" xr:uid="{00000000-0005-0000-0000-0000751F0000}"/>
    <cellStyle name="Comma 8 9" xfId="8014" xr:uid="{00000000-0005-0000-0000-0000761F0000}"/>
    <cellStyle name="Comma 9" xfId="8015" xr:uid="{00000000-0005-0000-0000-0000771F0000}"/>
    <cellStyle name="Comma 9 10" xfId="8016" xr:uid="{00000000-0005-0000-0000-0000781F0000}"/>
    <cellStyle name="Comma 9 10 10" xfId="8017" xr:uid="{00000000-0005-0000-0000-0000791F0000}"/>
    <cellStyle name="Comma 9 10 11" xfId="8018" xr:uid="{00000000-0005-0000-0000-00007A1F0000}"/>
    <cellStyle name="Comma 9 10 2" xfId="8019" xr:uid="{00000000-0005-0000-0000-00007B1F0000}"/>
    <cellStyle name="Comma 9 10 3" xfId="8020" xr:uid="{00000000-0005-0000-0000-00007C1F0000}"/>
    <cellStyle name="Comma 9 10 4" xfId="8021" xr:uid="{00000000-0005-0000-0000-00007D1F0000}"/>
    <cellStyle name="Comma 9 10 5" xfId="8022" xr:uid="{00000000-0005-0000-0000-00007E1F0000}"/>
    <cellStyle name="Comma 9 10 6" xfId="8023" xr:uid="{00000000-0005-0000-0000-00007F1F0000}"/>
    <cellStyle name="Comma 9 10 7" xfId="8024" xr:uid="{00000000-0005-0000-0000-0000801F0000}"/>
    <cellStyle name="Comma 9 10 8" xfId="8025" xr:uid="{00000000-0005-0000-0000-0000811F0000}"/>
    <cellStyle name="Comma 9 10 9" xfId="8026" xr:uid="{00000000-0005-0000-0000-0000821F0000}"/>
    <cellStyle name="Comma 9 11" xfId="8027" xr:uid="{00000000-0005-0000-0000-0000831F0000}"/>
    <cellStyle name="Comma 9 12" xfId="8028" xr:uid="{00000000-0005-0000-0000-0000841F0000}"/>
    <cellStyle name="Comma 9 13" xfId="8029" xr:uid="{00000000-0005-0000-0000-0000851F0000}"/>
    <cellStyle name="Comma 9 14" xfId="8030" xr:uid="{00000000-0005-0000-0000-0000861F0000}"/>
    <cellStyle name="Comma 9 2" xfId="8031" xr:uid="{00000000-0005-0000-0000-0000871F0000}"/>
    <cellStyle name="Comma 9 2 10" xfId="8032" xr:uid="{00000000-0005-0000-0000-0000881F0000}"/>
    <cellStyle name="Comma 9 2 11" xfId="8033" xr:uid="{00000000-0005-0000-0000-0000891F0000}"/>
    <cellStyle name="Comma 9 2 2" xfId="8034" xr:uid="{00000000-0005-0000-0000-00008A1F0000}"/>
    <cellStyle name="Comma 9 2 3" xfId="8035" xr:uid="{00000000-0005-0000-0000-00008B1F0000}"/>
    <cellStyle name="Comma 9 2 4" xfId="8036" xr:uid="{00000000-0005-0000-0000-00008C1F0000}"/>
    <cellStyle name="Comma 9 2 5" xfId="8037" xr:uid="{00000000-0005-0000-0000-00008D1F0000}"/>
    <cellStyle name="Comma 9 2 6" xfId="8038" xr:uid="{00000000-0005-0000-0000-00008E1F0000}"/>
    <cellStyle name="Comma 9 2 7" xfId="8039" xr:uid="{00000000-0005-0000-0000-00008F1F0000}"/>
    <cellStyle name="Comma 9 2 8" xfId="8040" xr:uid="{00000000-0005-0000-0000-0000901F0000}"/>
    <cellStyle name="Comma 9 2 9" xfId="8041" xr:uid="{00000000-0005-0000-0000-0000911F0000}"/>
    <cellStyle name="Comma 9 3" xfId="8042" xr:uid="{00000000-0005-0000-0000-0000921F0000}"/>
    <cellStyle name="Comma 9 3 10" xfId="8043" xr:uid="{00000000-0005-0000-0000-0000931F0000}"/>
    <cellStyle name="Comma 9 3 11" xfId="8044" xr:uid="{00000000-0005-0000-0000-0000941F0000}"/>
    <cellStyle name="Comma 9 3 2" xfId="8045" xr:uid="{00000000-0005-0000-0000-0000951F0000}"/>
    <cellStyle name="Comma 9 3 3" xfId="8046" xr:uid="{00000000-0005-0000-0000-0000961F0000}"/>
    <cellStyle name="Comma 9 3 4" xfId="8047" xr:uid="{00000000-0005-0000-0000-0000971F0000}"/>
    <cellStyle name="Comma 9 3 5" xfId="8048" xr:uid="{00000000-0005-0000-0000-0000981F0000}"/>
    <cellStyle name="Comma 9 3 6" xfId="8049" xr:uid="{00000000-0005-0000-0000-0000991F0000}"/>
    <cellStyle name="Comma 9 3 7" xfId="8050" xr:uid="{00000000-0005-0000-0000-00009A1F0000}"/>
    <cellStyle name="Comma 9 3 8" xfId="8051" xr:uid="{00000000-0005-0000-0000-00009B1F0000}"/>
    <cellStyle name="Comma 9 3 9" xfId="8052" xr:uid="{00000000-0005-0000-0000-00009C1F0000}"/>
    <cellStyle name="Comma 9 4" xfId="8053" xr:uid="{00000000-0005-0000-0000-00009D1F0000}"/>
    <cellStyle name="Comma 9 4 10" xfId="8054" xr:uid="{00000000-0005-0000-0000-00009E1F0000}"/>
    <cellStyle name="Comma 9 4 11" xfId="8055" xr:uid="{00000000-0005-0000-0000-00009F1F0000}"/>
    <cellStyle name="Comma 9 4 2" xfId="8056" xr:uid="{00000000-0005-0000-0000-0000A01F0000}"/>
    <cellStyle name="Comma 9 4 3" xfId="8057" xr:uid="{00000000-0005-0000-0000-0000A11F0000}"/>
    <cellStyle name="Comma 9 4 4" xfId="8058" xr:uid="{00000000-0005-0000-0000-0000A21F0000}"/>
    <cellStyle name="Comma 9 4 5" xfId="8059" xr:uid="{00000000-0005-0000-0000-0000A31F0000}"/>
    <cellStyle name="Comma 9 4 6" xfId="8060" xr:uid="{00000000-0005-0000-0000-0000A41F0000}"/>
    <cellStyle name="Comma 9 4 7" xfId="8061" xr:uid="{00000000-0005-0000-0000-0000A51F0000}"/>
    <cellStyle name="Comma 9 4 8" xfId="8062" xr:uid="{00000000-0005-0000-0000-0000A61F0000}"/>
    <cellStyle name="Comma 9 4 9" xfId="8063" xr:uid="{00000000-0005-0000-0000-0000A71F0000}"/>
    <cellStyle name="Comma 9 5" xfId="8064" xr:uid="{00000000-0005-0000-0000-0000A81F0000}"/>
    <cellStyle name="Comma 9 5 10" xfId="8065" xr:uid="{00000000-0005-0000-0000-0000A91F0000}"/>
    <cellStyle name="Comma 9 5 11" xfId="8066" xr:uid="{00000000-0005-0000-0000-0000AA1F0000}"/>
    <cellStyle name="Comma 9 5 2" xfId="8067" xr:uid="{00000000-0005-0000-0000-0000AB1F0000}"/>
    <cellStyle name="Comma 9 5 3" xfId="8068" xr:uid="{00000000-0005-0000-0000-0000AC1F0000}"/>
    <cellStyle name="Comma 9 5 4" xfId="8069" xr:uid="{00000000-0005-0000-0000-0000AD1F0000}"/>
    <cellStyle name="Comma 9 5 5" xfId="8070" xr:uid="{00000000-0005-0000-0000-0000AE1F0000}"/>
    <cellStyle name="Comma 9 5 6" xfId="8071" xr:uid="{00000000-0005-0000-0000-0000AF1F0000}"/>
    <cellStyle name="Comma 9 5 7" xfId="8072" xr:uid="{00000000-0005-0000-0000-0000B01F0000}"/>
    <cellStyle name="Comma 9 5 8" xfId="8073" xr:uid="{00000000-0005-0000-0000-0000B11F0000}"/>
    <cellStyle name="Comma 9 5 9" xfId="8074" xr:uid="{00000000-0005-0000-0000-0000B21F0000}"/>
    <cellStyle name="Comma 9 6" xfId="8075" xr:uid="{00000000-0005-0000-0000-0000B31F0000}"/>
    <cellStyle name="Comma 9 6 10" xfId="8076" xr:uid="{00000000-0005-0000-0000-0000B41F0000}"/>
    <cellStyle name="Comma 9 6 11" xfId="8077" xr:uid="{00000000-0005-0000-0000-0000B51F0000}"/>
    <cellStyle name="Comma 9 6 2" xfId="8078" xr:uid="{00000000-0005-0000-0000-0000B61F0000}"/>
    <cellStyle name="Comma 9 6 3" xfId="8079" xr:uid="{00000000-0005-0000-0000-0000B71F0000}"/>
    <cellStyle name="Comma 9 6 4" xfId="8080" xr:uid="{00000000-0005-0000-0000-0000B81F0000}"/>
    <cellStyle name="Comma 9 6 5" xfId="8081" xr:uid="{00000000-0005-0000-0000-0000B91F0000}"/>
    <cellStyle name="Comma 9 6 6" xfId="8082" xr:uid="{00000000-0005-0000-0000-0000BA1F0000}"/>
    <cellStyle name="Comma 9 6 7" xfId="8083" xr:uid="{00000000-0005-0000-0000-0000BB1F0000}"/>
    <cellStyle name="Comma 9 6 8" xfId="8084" xr:uid="{00000000-0005-0000-0000-0000BC1F0000}"/>
    <cellStyle name="Comma 9 6 9" xfId="8085" xr:uid="{00000000-0005-0000-0000-0000BD1F0000}"/>
    <cellStyle name="Comma 9 7" xfId="8086" xr:uid="{00000000-0005-0000-0000-0000BE1F0000}"/>
    <cellStyle name="Comma 9 7 10" xfId="8087" xr:uid="{00000000-0005-0000-0000-0000BF1F0000}"/>
    <cellStyle name="Comma 9 7 11" xfId="8088" xr:uid="{00000000-0005-0000-0000-0000C01F0000}"/>
    <cellStyle name="Comma 9 7 2" xfId="8089" xr:uid="{00000000-0005-0000-0000-0000C11F0000}"/>
    <cellStyle name="Comma 9 7 3" xfId="8090" xr:uid="{00000000-0005-0000-0000-0000C21F0000}"/>
    <cellStyle name="Comma 9 7 4" xfId="8091" xr:uid="{00000000-0005-0000-0000-0000C31F0000}"/>
    <cellStyle name="Comma 9 7 5" xfId="8092" xr:uid="{00000000-0005-0000-0000-0000C41F0000}"/>
    <cellStyle name="Comma 9 7 6" xfId="8093" xr:uid="{00000000-0005-0000-0000-0000C51F0000}"/>
    <cellStyle name="Comma 9 7 7" xfId="8094" xr:uid="{00000000-0005-0000-0000-0000C61F0000}"/>
    <cellStyle name="Comma 9 7 8" xfId="8095" xr:uid="{00000000-0005-0000-0000-0000C71F0000}"/>
    <cellStyle name="Comma 9 7 9" xfId="8096" xr:uid="{00000000-0005-0000-0000-0000C81F0000}"/>
    <cellStyle name="Comma 9 8" xfId="8097" xr:uid="{00000000-0005-0000-0000-0000C91F0000}"/>
    <cellStyle name="Comma 9 8 10" xfId="8098" xr:uid="{00000000-0005-0000-0000-0000CA1F0000}"/>
    <cellStyle name="Comma 9 8 11" xfId="8099" xr:uid="{00000000-0005-0000-0000-0000CB1F0000}"/>
    <cellStyle name="Comma 9 8 2" xfId="8100" xr:uid="{00000000-0005-0000-0000-0000CC1F0000}"/>
    <cellStyle name="Comma 9 8 3" xfId="8101" xr:uid="{00000000-0005-0000-0000-0000CD1F0000}"/>
    <cellStyle name="Comma 9 8 4" xfId="8102" xr:uid="{00000000-0005-0000-0000-0000CE1F0000}"/>
    <cellStyle name="Comma 9 8 5" xfId="8103" xr:uid="{00000000-0005-0000-0000-0000CF1F0000}"/>
    <cellStyle name="Comma 9 8 6" xfId="8104" xr:uid="{00000000-0005-0000-0000-0000D01F0000}"/>
    <cellStyle name="Comma 9 8 7" xfId="8105" xr:uid="{00000000-0005-0000-0000-0000D11F0000}"/>
    <cellStyle name="Comma 9 8 8" xfId="8106" xr:uid="{00000000-0005-0000-0000-0000D21F0000}"/>
    <cellStyle name="Comma 9 8 9" xfId="8107" xr:uid="{00000000-0005-0000-0000-0000D31F0000}"/>
    <cellStyle name="Comma 9 9" xfId="8108" xr:uid="{00000000-0005-0000-0000-0000D41F0000}"/>
    <cellStyle name="Currency 2" xfId="8109" xr:uid="{00000000-0005-0000-0000-0000D51F0000}"/>
    <cellStyle name="Currency 2 10" xfId="8110" xr:uid="{00000000-0005-0000-0000-0000D61F0000}"/>
    <cellStyle name="Currency 2 11" xfId="8111" xr:uid="{00000000-0005-0000-0000-0000D71F0000}"/>
    <cellStyle name="Currency 2 12" xfId="8112" xr:uid="{00000000-0005-0000-0000-0000D81F0000}"/>
    <cellStyle name="Currency 2 13" xfId="8113" xr:uid="{00000000-0005-0000-0000-0000D91F0000}"/>
    <cellStyle name="Currency 2 14" xfId="8114" xr:uid="{00000000-0005-0000-0000-0000DA1F0000}"/>
    <cellStyle name="Currency 2 15" xfId="8115" xr:uid="{00000000-0005-0000-0000-0000DB1F0000}"/>
    <cellStyle name="Currency 2 16" xfId="8116" xr:uid="{00000000-0005-0000-0000-0000DC1F0000}"/>
    <cellStyle name="Currency 2 17" xfId="8117" xr:uid="{00000000-0005-0000-0000-0000DD1F0000}"/>
    <cellStyle name="Currency 2 18" xfId="8118" xr:uid="{00000000-0005-0000-0000-0000DE1F0000}"/>
    <cellStyle name="Currency 2 19" xfId="8119" xr:uid="{00000000-0005-0000-0000-0000DF1F0000}"/>
    <cellStyle name="Currency 2 2" xfId="8120" xr:uid="{00000000-0005-0000-0000-0000E01F0000}"/>
    <cellStyle name="Currency 2 2 2" xfId="14366" xr:uid="{00000000-0005-0000-0000-0000E11F0000}"/>
    <cellStyle name="Currency 2 2 3" xfId="14367" xr:uid="{00000000-0005-0000-0000-0000E21F0000}"/>
    <cellStyle name="Currency 2 2 4" xfId="14368" xr:uid="{00000000-0005-0000-0000-0000E31F0000}"/>
    <cellStyle name="Currency 2 20" xfId="8121" xr:uid="{00000000-0005-0000-0000-0000E41F0000}"/>
    <cellStyle name="Currency 2 21" xfId="8122" xr:uid="{00000000-0005-0000-0000-0000E51F0000}"/>
    <cellStyle name="Currency 2 22" xfId="8123" xr:uid="{00000000-0005-0000-0000-0000E61F0000}"/>
    <cellStyle name="Currency 2 23" xfId="8124" xr:uid="{00000000-0005-0000-0000-0000E71F0000}"/>
    <cellStyle name="Currency 2 3" xfId="8125" xr:uid="{00000000-0005-0000-0000-0000E81F0000}"/>
    <cellStyle name="Currency 2 4" xfId="8126" xr:uid="{00000000-0005-0000-0000-0000E91F0000}"/>
    <cellStyle name="Currency 2 5" xfId="8127" xr:uid="{00000000-0005-0000-0000-0000EA1F0000}"/>
    <cellStyle name="Currency 2 6" xfId="8128" xr:uid="{00000000-0005-0000-0000-0000EB1F0000}"/>
    <cellStyle name="Currency 2 7" xfId="8129" xr:uid="{00000000-0005-0000-0000-0000EC1F0000}"/>
    <cellStyle name="Currency 2 8" xfId="8130" xr:uid="{00000000-0005-0000-0000-0000ED1F0000}"/>
    <cellStyle name="Currency 2 9" xfId="8131" xr:uid="{00000000-0005-0000-0000-0000EE1F0000}"/>
    <cellStyle name="Currency 3" xfId="8132" xr:uid="{00000000-0005-0000-0000-0000EF1F0000}"/>
    <cellStyle name="Currency 3 2" xfId="14369" xr:uid="{00000000-0005-0000-0000-0000F01F0000}"/>
    <cellStyle name="Currency 3 3" xfId="14370" xr:uid="{00000000-0005-0000-0000-0000F11F0000}"/>
    <cellStyle name="Currency 4" xfId="14371" xr:uid="{00000000-0005-0000-0000-0000F21F0000}"/>
    <cellStyle name="Currency 4 2" xfId="14372" xr:uid="{00000000-0005-0000-0000-0000F31F0000}"/>
    <cellStyle name="Currency 5" xfId="14373" xr:uid="{00000000-0005-0000-0000-0000F41F0000}"/>
    <cellStyle name="Currency 5 2" xfId="14374" xr:uid="{00000000-0005-0000-0000-0000F51F0000}"/>
    <cellStyle name="Currency 6" xfId="14375" xr:uid="{00000000-0005-0000-0000-0000F61F0000}"/>
    <cellStyle name="Currency 7" xfId="14376" xr:uid="{00000000-0005-0000-0000-0000F71F0000}"/>
    <cellStyle name="Excel Built-in Normal" xfId="8133" xr:uid="{00000000-0005-0000-0000-0000F81F0000}"/>
    <cellStyle name="Excel Built-in Normal 10" xfId="8134" xr:uid="{00000000-0005-0000-0000-0000F91F0000}"/>
    <cellStyle name="Excel Built-in Normal 11" xfId="8135" xr:uid="{00000000-0005-0000-0000-0000FA1F0000}"/>
    <cellStyle name="Excel Built-in Normal 12" xfId="8136" xr:uid="{00000000-0005-0000-0000-0000FB1F0000}"/>
    <cellStyle name="Excel Built-in Normal 13" xfId="8137" xr:uid="{00000000-0005-0000-0000-0000FC1F0000}"/>
    <cellStyle name="Excel Built-in Normal 14" xfId="8138" xr:uid="{00000000-0005-0000-0000-0000FD1F0000}"/>
    <cellStyle name="Excel Built-in Normal 15" xfId="8139" xr:uid="{00000000-0005-0000-0000-0000FE1F0000}"/>
    <cellStyle name="Excel Built-in Normal 16" xfId="8140" xr:uid="{00000000-0005-0000-0000-0000FF1F0000}"/>
    <cellStyle name="Excel Built-in Normal 17" xfId="8141" xr:uid="{00000000-0005-0000-0000-000000200000}"/>
    <cellStyle name="Excel Built-in Normal 18" xfId="8142" xr:uid="{00000000-0005-0000-0000-000001200000}"/>
    <cellStyle name="Excel Built-in Normal 19" xfId="8143" xr:uid="{00000000-0005-0000-0000-000002200000}"/>
    <cellStyle name="Excel Built-in Normal 2" xfId="8144" xr:uid="{00000000-0005-0000-0000-000003200000}"/>
    <cellStyle name="Excel Built-in Normal 2 2" xfId="8145" xr:uid="{00000000-0005-0000-0000-000004200000}"/>
    <cellStyle name="Excel Built-in Normal 2 2 2" xfId="8146" xr:uid="{00000000-0005-0000-0000-000005200000}"/>
    <cellStyle name="Excel Built-in Normal 2 2 3" xfId="8147" xr:uid="{00000000-0005-0000-0000-000006200000}"/>
    <cellStyle name="Excel Built-in Normal 2 2 4" xfId="8148" xr:uid="{00000000-0005-0000-0000-000007200000}"/>
    <cellStyle name="Excel Built-in Normal 2 2 5" xfId="8149" xr:uid="{00000000-0005-0000-0000-000008200000}"/>
    <cellStyle name="Excel Built-in Normal 2 3" xfId="8150" xr:uid="{00000000-0005-0000-0000-000009200000}"/>
    <cellStyle name="Excel Built-in Normal 2 4" xfId="8151" xr:uid="{00000000-0005-0000-0000-00000A200000}"/>
    <cellStyle name="Excel Built-in Normal 2 5" xfId="8152" xr:uid="{00000000-0005-0000-0000-00000B200000}"/>
    <cellStyle name="Excel Built-in Normal 20" xfId="8153" xr:uid="{00000000-0005-0000-0000-00000C200000}"/>
    <cellStyle name="Excel Built-in Normal 21" xfId="8154" xr:uid="{00000000-0005-0000-0000-00000D200000}"/>
    <cellStyle name="Excel Built-in Normal 22" xfId="8155" xr:uid="{00000000-0005-0000-0000-00000E200000}"/>
    <cellStyle name="Excel Built-in Normal 23" xfId="8156" xr:uid="{00000000-0005-0000-0000-00000F200000}"/>
    <cellStyle name="Excel Built-in Normal 24" xfId="8157" xr:uid="{00000000-0005-0000-0000-000010200000}"/>
    <cellStyle name="Excel Built-in Normal 25" xfId="8158" xr:uid="{00000000-0005-0000-0000-000011200000}"/>
    <cellStyle name="Excel Built-in Normal 26" xfId="8159" xr:uid="{00000000-0005-0000-0000-000012200000}"/>
    <cellStyle name="Excel Built-in Normal 27" xfId="8160" xr:uid="{00000000-0005-0000-0000-000013200000}"/>
    <cellStyle name="Excel Built-in Normal 28" xfId="8161" xr:uid="{00000000-0005-0000-0000-000014200000}"/>
    <cellStyle name="Excel Built-in Normal 29" xfId="8162" xr:uid="{00000000-0005-0000-0000-000015200000}"/>
    <cellStyle name="Excel Built-in Normal 3" xfId="8163" xr:uid="{00000000-0005-0000-0000-000016200000}"/>
    <cellStyle name="Excel Built-in Normal 30" xfId="8164" xr:uid="{00000000-0005-0000-0000-000017200000}"/>
    <cellStyle name="Excel Built-in Normal 31" xfId="8165" xr:uid="{00000000-0005-0000-0000-000018200000}"/>
    <cellStyle name="Excel Built-in Normal 32" xfId="8166" xr:uid="{00000000-0005-0000-0000-000019200000}"/>
    <cellStyle name="Excel Built-in Normal 33" xfId="8167" xr:uid="{00000000-0005-0000-0000-00001A200000}"/>
    <cellStyle name="Excel Built-in Normal 34" xfId="8168" xr:uid="{00000000-0005-0000-0000-00001B200000}"/>
    <cellStyle name="Excel Built-in Normal 35" xfId="8169" xr:uid="{00000000-0005-0000-0000-00001C200000}"/>
    <cellStyle name="Excel Built-in Normal 36" xfId="8170" xr:uid="{00000000-0005-0000-0000-00001D200000}"/>
    <cellStyle name="Excel Built-in Normal 37" xfId="8171" xr:uid="{00000000-0005-0000-0000-00001E200000}"/>
    <cellStyle name="Excel Built-in Normal 38" xfId="8172" xr:uid="{00000000-0005-0000-0000-00001F200000}"/>
    <cellStyle name="Excel Built-in Normal 39" xfId="8173" xr:uid="{00000000-0005-0000-0000-000020200000}"/>
    <cellStyle name="Excel Built-in Normal 4" xfId="8174" xr:uid="{00000000-0005-0000-0000-000021200000}"/>
    <cellStyle name="Excel Built-in Normal 40" xfId="8175" xr:uid="{00000000-0005-0000-0000-000022200000}"/>
    <cellStyle name="Excel Built-in Normal 41" xfId="8176" xr:uid="{00000000-0005-0000-0000-000023200000}"/>
    <cellStyle name="Excel Built-in Normal 42" xfId="8177" xr:uid="{00000000-0005-0000-0000-000024200000}"/>
    <cellStyle name="Excel Built-in Normal 43" xfId="8178" xr:uid="{00000000-0005-0000-0000-000025200000}"/>
    <cellStyle name="Excel Built-in Normal 44" xfId="8179" xr:uid="{00000000-0005-0000-0000-000026200000}"/>
    <cellStyle name="Excel Built-in Normal 45" xfId="8180" xr:uid="{00000000-0005-0000-0000-000027200000}"/>
    <cellStyle name="Excel Built-in Normal 46" xfId="8181" xr:uid="{00000000-0005-0000-0000-000028200000}"/>
    <cellStyle name="Excel Built-in Normal 47" xfId="8182" xr:uid="{00000000-0005-0000-0000-000029200000}"/>
    <cellStyle name="Excel Built-in Normal 48" xfId="8183" xr:uid="{00000000-0005-0000-0000-00002A200000}"/>
    <cellStyle name="Excel Built-in Normal 49" xfId="8184" xr:uid="{00000000-0005-0000-0000-00002B200000}"/>
    <cellStyle name="Excel Built-in Normal 5" xfId="8185" xr:uid="{00000000-0005-0000-0000-00002C200000}"/>
    <cellStyle name="Excel Built-in Normal 50" xfId="8186" xr:uid="{00000000-0005-0000-0000-00002D200000}"/>
    <cellStyle name="Excel Built-in Normal 51" xfId="8187" xr:uid="{00000000-0005-0000-0000-00002E200000}"/>
    <cellStyle name="Excel Built-in Normal 52" xfId="8188" xr:uid="{00000000-0005-0000-0000-00002F200000}"/>
    <cellStyle name="Excel Built-in Normal 53" xfId="8189" xr:uid="{00000000-0005-0000-0000-000030200000}"/>
    <cellStyle name="Excel Built-in Normal 54" xfId="8190" xr:uid="{00000000-0005-0000-0000-000031200000}"/>
    <cellStyle name="Excel Built-in Normal 55" xfId="8191" xr:uid="{00000000-0005-0000-0000-000032200000}"/>
    <cellStyle name="Excel Built-in Normal 56" xfId="8192" xr:uid="{00000000-0005-0000-0000-000033200000}"/>
    <cellStyle name="Excel Built-in Normal 57" xfId="8193" xr:uid="{00000000-0005-0000-0000-000034200000}"/>
    <cellStyle name="Excel Built-in Normal 58" xfId="8194" xr:uid="{00000000-0005-0000-0000-000035200000}"/>
    <cellStyle name="Excel Built-in Normal 59" xfId="8195" xr:uid="{00000000-0005-0000-0000-000036200000}"/>
    <cellStyle name="Excel Built-in Normal 6" xfId="8196" xr:uid="{00000000-0005-0000-0000-000037200000}"/>
    <cellStyle name="Excel Built-in Normal 60" xfId="8197" xr:uid="{00000000-0005-0000-0000-000038200000}"/>
    <cellStyle name="Excel Built-in Normal 61" xfId="8198" xr:uid="{00000000-0005-0000-0000-000039200000}"/>
    <cellStyle name="Excel Built-in Normal 62" xfId="8199" xr:uid="{00000000-0005-0000-0000-00003A200000}"/>
    <cellStyle name="Excel Built-in Normal 63" xfId="8200" xr:uid="{00000000-0005-0000-0000-00003B200000}"/>
    <cellStyle name="Excel Built-in Normal 64" xfId="8201" xr:uid="{00000000-0005-0000-0000-00003C200000}"/>
    <cellStyle name="Excel Built-in Normal 65" xfId="8202" xr:uid="{00000000-0005-0000-0000-00003D200000}"/>
    <cellStyle name="Excel Built-in Normal 66" xfId="8203" xr:uid="{00000000-0005-0000-0000-00003E200000}"/>
    <cellStyle name="Excel Built-in Normal 67" xfId="8204" xr:uid="{00000000-0005-0000-0000-00003F200000}"/>
    <cellStyle name="Excel Built-in Normal 68" xfId="8205" xr:uid="{00000000-0005-0000-0000-000040200000}"/>
    <cellStyle name="Excel Built-in Normal 69" xfId="8206" xr:uid="{00000000-0005-0000-0000-000041200000}"/>
    <cellStyle name="Excel Built-in Normal 7" xfId="8207" xr:uid="{00000000-0005-0000-0000-000042200000}"/>
    <cellStyle name="Excel Built-in Normal 70" xfId="8208" xr:uid="{00000000-0005-0000-0000-000043200000}"/>
    <cellStyle name="Excel Built-in Normal 71" xfId="8209" xr:uid="{00000000-0005-0000-0000-000044200000}"/>
    <cellStyle name="Excel Built-in Normal 72" xfId="8210" xr:uid="{00000000-0005-0000-0000-000045200000}"/>
    <cellStyle name="Excel Built-in Normal 73" xfId="8211" xr:uid="{00000000-0005-0000-0000-000046200000}"/>
    <cellStyle name="Excel Built-in Normal 74" xfId="8212" xr:uid="{00000000-0005-0000-0000-000047200000}"/>
    <cellStyle name="Excel Built-in Normal 75" xfId="8213" xr:uid="{00000000-0005-0000-0000-000048200000}"/>
    <cellStyle name="Excel Built-in Normal 76" xfId="8214" xr:uid="{00000000-0005-0000-0000-000049200000}"/>
    <cellStyle name="Excel Built-in Normal 77" xfId="8215" xr:uid="{00000000-0005-0000-0000-00004A200000}"/>
    <cellStyle name="Excel Built-in Normal 78" xfId="8216" xr:uid="{00000000-0005-0000-0000-00004B200000}"/>
    <cellStyle name="Excel Built-in Normal 79" xfId="8217" xr:uid="{00000000-0005-0000-0000-00004C200000}"/>
    <cellStyle name="Excel Built-in Normal 8" xfId="8218" xr:uid="{00000000-0005-0000-0000-00004D200000}"/>
    <cellStyle name="Excel Built-in Normal 80" xfId="8219" xr:uid="{00000000-0005-0000-0000-00004E200000}"/>
    <cellStyle name="Excel Built-in Normal 81" xfId="8220" xr:uid="{00000000-0005-0000-0000-00004F200000}"/>
    <cellStyle name="Excel Built-in Normal 82" xfId="8221" xr:uid="{00000000-0005-0000-0000-000050200000}"/>
    <cellStyle name="Excel Built-in Normal 83" xfId="8222" xr:uid="{00000000-0005-0000-0000-000051200000}"/>
    <cellStyle name="Excel Built-in Normal 84" xfId="8223" xr:uid="{00000000-0005-0000-0000-000052200000}"/>
    <cellStyle name="Excel Built-in Normal 85" xfId="8224" xr:uid="{00000000-0005-0000-0000-000053200000}"/>
    <cellStyle name="Excel Built-in Normal 86" xfId="8225" xr:uid="{00000000-0005-0000-0000-000054200000}"/>
    <cellStyle name="Excel Built-in Normal 87" xfId="8226" xr:uid="{00000000-0005-0000-0000-000055200000}"/>
    <cellStyle name="Excel Built-in Normal 88" xfId="8227" xr:uid="{00000000-0005-0000-0000-000056200000}"/>
    <cellStyle name="Excel Built-in Normal 89" xfId="8228" xr:uid="{00000000-0005-0000-0000-000057200000}"/>
    <cellStyle name="Excel Built-in Normal 9" xfId="8229" xr:uid="{00000000-0005-0000-0000-000058200000}"/>
    <cellStyle name="Excel Built-in Normal 90" xfId="8230" xr:uid="{00000000-0005-0000-0000-000059200000}"/>
    <cellStyle name="Excel Built-in Normal 91" xfId="8231" xr:uid="{00000000-0005-0000-0000-00005A200000}"/>
    <cellStyle name="Excel Built-in Normal 92" xfId="8232" xr:uid="{00000000-0005-0000-0000-00005B200000}"/>
    <cellStyle name="Excel Built-in Normal 93" xfId="8233" xr:uid="{00000000-0005-0000-0000-00005C200000}"/>
    <cellStyle name="Excel Built-in Normal 94" xfId="8234" xr:uid="{00000000-0005-0000-0000-00005D200000}"/>
    <cellStyle name="Explanatory Text 10" xfId="8235" xr:uid="{00000000-0005-0000-0000-00005E200000}"/>
    <cellStyle name="Explanatory Text 11" xfId="8236" xr:uid="{00000000-0005-0000-0000-00005F200000}"/>
    <cellStyle name="Explanatory Text 12" xfId="8237" xr:uid="{00000000-0005-0000-0000-000060200000}"/>
    <cellStyle name="Explanatory Text 13" xfId="8238" xr:uid="{00000000-0005-0000-0000-000061200000}"/>
    <cellStyle name="Explanatory Text 14" xfId="8239" xr:uid="{00000000-0005-0000-0000-000062200000}"/>
    <cellStyle name="Explanatory Text 15" xfId="8240" xr:uid="{00000000-0005-0000-0000-000063200000}"/>
    <cellStyle name="Explanatory Text 16" xfId="8241" xr:uid="{00000000-0005-0000-0000-000064200000}"/>
    <cellStyle name="Explanatory Text 17" xfId="8242" xr:uid="{00000000-0005-0000-0000-000065200000}"/>
    <cellStyle name="Explanatory Text 17 2" xfId="8243" xr:uid="{00000000-0005-0000-0000-000066200000}"/>
    <cellStyle name="Explanatory Text 17 3" xfId="8244" xr:uid="{00000000-0005-0000-0000-000067200000}"/>
    <cellStyle name="Explanatory Text 17 4" xfId="8245" xr:uid="{00000000-0005-0000-0000-000068200000}"/>
    <cellStyle name="Explanatory Text 17 5" xfId="8246" xr:uid="{00000000-0005-0000-0000-000069200000}"/>
    <cellStyle name="Explanatory Text 18" xfId="8247" xr:uid="{00000000-0005-0000-0000-00006A200000}"/>
    <cellStyle name="Explanatory Text 18 2" xfId="8248" xr:uid="{00000000-0005-0000-0000-00006B200000}"/>
    <cellStyle name="Explanatory Text 18 3" xfId="8249" xr:uid="{00000000-0005-0000-0000-00006C200000}"/>
    <cellStyle name="Explanatory Text 18 4" xfId="8250" xr:uid="{00000000-0005-0000-0000-00006D200000}"/>
    <cellStyle name="Explanatory Text 18 5" xfId="8251" xr:uid="{00000000-0005-0000-0000-00006E200000}"/>
    <cellStyle name="Explanatory Text 19" xfId="8252" xr:uid="{00000000-0005-0000-0000-00006F200000}"/>
    <cellStyle name="Explanatory Text 19 2" xfId="8253" xr:uid="{00000000-0005-0000-0000-000070200000}"/>
    <cellStyle name="Explanatory Text 19 3" xfId="8254" xr:uid="{00000000-0005-0000-0000-000071200000}"/>
    <cellStyle name="Explanatory Text 19 4" xfId="8255" xr:uid="{00000000-0005-0000-0000-000072200000}"/>
    <cellStyle name="Explanatory Text 19 5" xfId="8256" xr:uid="{00000000-0005-0000-0000-000073200000}"/>
    <cellStyle name="Explanatory Text 2" xfId="8257" xr:uid="{00000000-0005-0000-0000-000074200000}"/>
    <cellStyle name="Explanatory Text 20" xfId="8258" xr:uid="{00000000-0005-0000-0000-000075200000}"/>
    <cellStyle name="Explanatory Text 20 2" xfId="8259" xr:uid="{00000000-0005-0000-0000-000076200000}"/>
    <cellStyle name="Explanatory Text 20 3" xfId="8260" xr:uid="{00000000-0005-0000-0000-000077200000}"/>
    <cellStyle name="Explanatory Text 20 4" xfId="8261" xr:uid="{00000000-0005-0000-0000-000078200000}"/>
    <cellStyle name="Explanatory Text 20 5" xfId="8262" xr:uid="{00000000-0005-0000-0000-000079200000}"/>
    <cellStyle name="Explanatory Text 21" xfId="8263" xr:uid="{00000000-0005-0000-0000-00007A200000}"/>
    <cellStyle name="Explanatory Text 21 2" xfId="8264" xr:uid="{00000000-0005-0000-0000-00007B200000}"/>
    <cellStyle name="Explanatory Text 21 3" xfId="8265" xr:uid="{00000000-0005-0000-0000-00007C200000}"/>
    <cellStyle name="Explanatory Text 21 4" xfId="8266" xr:uid="{00000000-0005-0000-0000-00007D200000}"/>
    <cellStyle name="Explanatory Text 21 5" xfId="8267" xr:uid="{00000000-0005-0000-0000-00007E200000}"/>
    <cellStyle name="Explanatory Text 22" xfId="8268" xr:uid="{00000000-0005-0000-0000-00007F200000}"/>
    <cellStyle name="Explanatory Text 22 2" xfId="8269" xr:uid="{00000000-0005-0000-0000-000080200000}"/>
    <cellStyle name="Explanatory Text 22 3" xfId="8270" xr:uid="{00000000-0005-0000-0000-000081200000}"/>
    <cellStyle name="Explanatory Text 22 4" xfId="8271" xr:uid="{00000000-0005-0000-0000-000082200000}"/>
    <cellStyle name="Explanatory Text 22 5" xfId="8272" xr:uid="{00000000-0005-0000-0000-000083200000}"/>
    <cellStyle name="Explanatory Text 23" xfId="8273" xr:uid="{00000000-0005-0000-0000-000084200000}"/>
    <cellStyle name="Explanatory Text 24" xfId="8274" xr:uid="{00000000-0005-0000-0000-000085200000}"/>
    <cellStyle name="Explanatory Text 25" xfId="8275" xr:uid="{00000000-0005-0000-0000-000086200000}"/>
    <cellStyle name="Explanatory Text 26" xfId="8276" xr:uid="{00000000-0005-0000-0000-000087200000}"/>
    <cellStyle name="Explanatory Text 3" xfId="8277" xr:uid="{00000000-0005-0000-0000-000088200000}"/>
    <cellStyle name="Explanatory Text 4" xfId="8278" xr:uid="{00000000-0005-0000-0000-000089200000}"/>
    <cellStyle name="Explanatory Text 5" xfId="8279" xr:uid="{00000000-0005-0000-0000-00008A200000}"/>
    <cellStyle name="Explanatory Text 6" xfId="8280" xr:uid="{00000000-0005-0000-0000-00008B200000}"/>
    <cellStyle name="Explanatory Text 7" xfId="8281" xr:uid="{00000000-0005-0000-0000-00008C200000}"/>
    <cellStyle name="Explanatory Text 8" xfId="8282" xr:uid="{00000000-0005-0000-0000-00008D200000}"/>
    <cellStyle name="Explanatory Text 9" xfId="8283" xr:uid="{00000000-0005-0000-0000-00008E200000}"/>
    <cellStyle name="Formula" xfId="8284" xr:uid="{00000000-0005-0000-0000-00008F200000}"/>
    <cellStyle name="Good 10" xfId="8285" xr:uid="{00000000-0005-0000-0000-000090200000}"/>
    <cellStyle name="Good 11" xfId="8286" xr:uid="{00000000-0005-0000-0000-000091200000}"/>
    <cellStyle name="Good 12" xfId="8287" xr:uid="{00000000-0005-0000-0000-000092200000}"/>
    <cellStyle name="Good 13" xfId="8288" xr:uid="{00000000-0005-0000-0000-000093200000}"/>
    <cellStyle name="Good 14" xfId="8289" xr:uid="{00000000-0005-0000-0000-000094200000}"/>
    <cellStyle name="Good 15" xfId="8290" xr:uid="{00000000-0005-0000-0000-000095200000}"/>
    <cellStyle name="Good 16" xfId="8291" xr:uid="{00000000-0005-0000-0000-000096200000}"/>
    <cellStyle name="Good 17" xfId="8292" xr:uid="{00000000-0005-0000-0000-000097200000}"/>
    <cellStyle name="Good 17 2" xfId="8293" xr:uid="{00000000-0005-0000-0000-000098200000}"/>
    <cellStyle name="Good 17 3" xfId="8294" xr:uid="{00000000-0005-0000-0000-000099200000}"/>
    <cellStyle name="Good 17 4" xfId="8295" xr:uid="{00000000-0005-0000-0000-00009A200000}"/>
    <cellStyle name="Good 17 5" xfId="8296" xr:uid="{00000000-0005-0000-0000-00009B200000}"/>
    <cellStyle name="Good 18" xfId="8297" xr:uid="{00000000-0005-0000-0000-00009C200000}"/>
    <cellStyle name="Good 18 2" xfId="8298" xr:uid="{00000000-0005-0000-0000-00009D200000}"/>
    <cellStyle name="Good 18 3" xfId="8299" xr:uid="{00000000-0005-0000-0000-00009E200000}"/>
    <cellStyle name="Good 18 4" xfId="8300" xr:uid="{00000000-0005-0000-0000-00009F200000}"/>
    <cellStyle name="Good 18 5" xfId="8301" xr:uid="{00000000-0005-0000-0000-0000A0200000}"/>
    <cellStyle name="Good 19" xfId="8302" xr:uid="{00000000-0005-0000-0000-0000A1200000}"/>
    <cellStyle name="Good 19 2" xfId="8303" xr:uid="{00000000-0005-0000-0000-0000A2200000}"/>
    <cellStyle name="Good 19 3" xfId="8304" xr:uid="{00000000-0005-0000-0000-0000A3200000}"/>
    <cellStyle name="Good 19 4" xfId="8305" xr:uid="{00000000-0005-0000-0000-0000A4200000}"/>
    <cellStyle name="Good 19 5" xfId="8306" xr:uid="{00000000-0005-0000-0000-0000A5200000}"/>
    <cellStyle name="Good 2" xfId="8307" xr:uid="{00000000-0005-0000-0000-0000A6200000}"/>
    <cellStyle name="Good 20" xfId="8308" xr:uid="{00000000-0005-0000-0000-0000A7200000}"/>
    <cellStyle name="Good 20 2" xfId="8309" xr:uid="{00000000-0005-0000-0000-0000A8200000}"/>
    <cellStyle name="Good 20 3" xfId="8310" xr:uid="{00000000-0005-0000-0000-0000A9200000}"/>
    <cellStyle name="Good 20 4" xfId="8311" xr:uid="{00000000-0005-0000-0000-0000AA200000}"/>
    <cellStyle name="Good 20 5" xfId="8312" xr:uid="{00000000-0005-0000-0000-0000AB200000}"/>
    <cellStyle name="Good 21" xfId="8313" xr:uid="{00000000-0005-0000-0000-0000AC200000}"/>
    <cellStyle name="Good 21 2" xfId="8314" xr:uid="{00000000-0005-0000-0000-0000AD200000}"/>
    <cellStyle name="Good 21 3" xfId="8315" xr:uid="{00000000-0005-0000-0000-0000AE200000}"/>
    <cellStyle name="Good 21 4" xfId="8316" xr:uid="{00000000-0005-0000-0000-0000AF200000}"/>
    <cellStyle name="Good 21 5" xfId="8317" xr:uid="{00000000-0005-0000-0000-0000B0200000}"/>
    <cellStyle name="Good 22" xfId="8318" xr:uid="{00000000-0005-0000-0000-0000B1200000}"/>
    <cellStyle name="Good 22 2" xfId="8319" xr:uid="{00000000-0005-0000-0000-0000B2200000}"/>
    <cellStyle name="Good 22 3" xfId="8320" xr:uid="{00000000-0005-0000-0000-0000B3200000}"/>
    <cellStyle name="Good 22 4" xfId="8321" xr:uid="{00000000-0005-0000-0000-0000B4200000}"/>
    <cellStyle name="Good 22 5" xfId="8322" xr:uid="{00000000-0005-0000-0000-0000B5200000}"/>
    <cellStyle name="Good 23" xfId="8323" xr:uid="{00000000-0005-0000-0000-0000B6200000}"/>
    <cellStyle name="Good 24" xfId="8324" xr:uid="{00000000-0005-0000-0000-0000B7200000}"/>
    <cellStyle name="Good 25" xfId="8325" xr:uid="{00000000-0005-0000-0000-0000B8200000}"/>
    <cellStyle name="Good 26" xfId="8326" xr:uid="{00000000-0005-0000-0000-0000B9200000}"/>
    <cellStyle name="Good 3" xfId="8327" xr:uid="{00000000-0005-0000-0000-0000BA200000}"/>
    <cellStyle name="Good 4" xfId="8328" xr:uid="{00000000-0005-0000-0000-0000BB200000}"/>
    <cellStyle name="Good 5" xfId="8329" xr:uid="{00000000-0005-0000-0000-0000BC200000}"/>
    <cellStyle name="Good 6" xfId="8330" xr:uid="{00000000-0005-0000-0000-0000BD200000}"/>
    <cellStyle name="Good 7" xfId="8331" xr:uid="{00000000-0005-0000-0000-0000BE200000}"/>
    <cellStyle name="Good 8" xfId="8332" xr:uid="{00000000-0005-0000-0000-0000BF200000}"/>
    <cellStyle name="Good 9" xfId="8333" xr:uid="{00000000-0005-0000-0000-0000C0200000}"/>
    <cellStyle name="Heading 1 10" xfId="8334" xr:uid="{00000000-0005-0000-0000-0000C1200000}"/>
    <cellStyle name="Heading 1 11" xfId="8335" xr:uid="{00000000-0005-0000-0000-0000C2200000}"/>
    <cellStyle name="Heading 1 12" xfId="8336" xr:uid="{00000000-0005-0000-0000-0000C3200000}"/>
    <cellStyle name="Heading 1 13" xfId="8337" xr:uid="{00000000-0005-0000-0000-0000C4200000}"/>
    <cellStyle name="Heading 1 14" xfId="8338" xr:uid="{00000000-0005-0000-0000-0000C5200000}"/>
    <cellStyle name="Heading 1 15" xfId="8339" xr:uid="{00000000-0005-0000-0000-0000C6200000}"/>
    <cellStyle name="Heading 1 16" xfId="8340" xr:uid="{00000000-0005-0000-0000-0000C7200000}"/>
    <cellStyle name="Heading 1 17" xfId="8341" xr:uid="{00000000-0005-0000-0000-0000C8200000}"/>
    <cellStyle name="Heading 1 17 2" xfId="8342" xr:uid="{00000000-0005-0000-0000-0000C9200000}"/>
    <cellStyle name="Heading 1 17 3" xfId="8343" xr:uid="{00000000-0005-0000-0000-0000CA200000}"/>
    <cellStyle name="Heading 1 17 4" xfId="8344" xr:uid="{00000000-0005-0000-0000-0000CB200000}"/>
    <cellStyle name="Heading 1 17 5" xfId="8345" xr:uid="{00000000-0005-0000-0000-0000CC200000}"/>
    <cellStyle name="Heading 1 18" xfId="8346" xr:uid="{00000000-0005-0000-0000-0000CD200000}"/>
    <cellStyle name="Heading 1 18 2" xfId="8347" xr:uid="{00000000-0005-0000-0000-0000CE200000}"/>
    <cellStyle name="Heading 1 18 3" xfId="8348" xr:uid="{00000000-0005-0000-0000-0000CF200000}"/>
    <cellStyle name="Heading 1 18 4" xfId="8349" xr:uid="{00000000-0005-0000-0000-0000D0200000}"/>
    <cellStyle name="Heading 1 18 5" xfId="8350" xr:uid="{00000000-0005-0000-0000-0000D1200000}"/>
    <cellStyle name="Heading 1 19" xfId="8351" xr:uid="{00000000-0005-0000-0000-0000D2200000}"/>
    <cellStyle name="Heading 1 19 2" xfId="8352" xr:uid="{00000000-0005-0000-0000-0000D3200000}"/>
    <cellStyle name="Heading 1 19 3" xfId="8353" xr:uid="{00000000-0005-0000-0000-0000D4200000}"/>
    <cellStyle name="Heading 1 19 4" xfId="8354" xr:uid="{00000000-0005-0000-0000-0000D5200000}"/>
    <cellStyle name="Heading 1 19 5" xfId="8355" xr:uid="{00000000-0005-0000-0000-0000D6200000}"/>
    <cellStyle name="Heading 1 2" xfId="8356" xr:uid="{00000000-0005-0000-0000-0000D7200000}"/>
    <cellStyle name="Heading 1 20" xfId="8357" xr:uid="{00000000-0005-0000-0000-0000D8200000}"/>
    <cellStyle name="Heading 1 20 2" xfId="8358" xr:uid="{00000000-0005-0000-0000-0000D9200000}"/>
    <cellStyle name="Heading 1 20 3" xfId="8359" xr:uid="{00000000-0005-0000-0000-0000DA200000}"/>
    <cellStyle name="Heading 1 20 4" xfId="8360" xr:uid="{00000000-0005-0000-0000-0000DB200000}"/>
    <cellStyle name="Heading 1 20 5" xfId="8361" xr:uid="{00000000-0005-0000-0000-0000DC200000}"/>
    <cellStyle name="Heading 1 21" xfId="8362" xr:uid="{00000000-0005-0000-0000-0000DD200000}"/>
    <cellStyle name="Heading 1 21 2" xfId="8363" xr:uid="{00000000-0005-0000-0000-0000DE200000}"/>
    <cellStyle name="Heading 1 21 3" xfId="8364" xr:uid="{00000000-0005-0000-0000-0000DF200000}"/>
    <cellStyle name="Heading 1 21 4" xfId="8365" xr:uid="{00000000-0005-0000-0000-0000E0200000}"/>
    <cellStyle name="Heading 1 21 5" xfId="8366" xr:uid="{00000000-0005-0000-0000-0000E1200000}"/>
    <cellStyle name="Heading 1 22" xfId="8367" xr:uid="{00000000-0005-0000-0000-0000E2200000}"/>
    <cellStyle name="Heading 1 22 2" xfId="8368" xr:uid="{00000000-0005-0000-0000-0000E3200000}"/>
    <cellStyle name="Heading 1 22 3" xfId="8369" xr:uid="{00000000-0005-0000-0000-0000E4200000}"/>
    <cellStyle name="Heading 1 22 4" xfId="8370" xr:uid="{00000000-0005-0000-0000-0000E5200000}"/>
    <cellStyle name="Heading 1 22 5" xfId="8371" xr:uid="{00000000-0005-0000-0000-0000E6200000}"/>
    <cellStyle name="Heading 1 23" xfId="8372" xr:uid="{00000000-0005-0000-0000-0000E7200000}"/>
    <cellStyle name="Heading 1 24" xfId="8373" xr:uid="{00000000-0005-0000-0000-0000E8200000}"/>
    <cellStyle name="Heading 1 25" xfId="8374" xr:uid="{00000000-0005-0000-0000-0000E9200000}"/>
    <cellStyle name="Heading 1 26" xfId="8375" xr:uid="{00000000-0005-0000-0000-0000EA200000}"/>
    <cellStyle name="Heading 1 3" xfId="8376" xr:uid="{00000000-0005-0000-0000-0000EB200000}"/>
    <cellStyle name="Heading 1 4" xfId="8377" xr:uid="{00000000-0005-0000-0000-0000EC200000}"/>
    <cellStyle name="Heading 1 5" xfId="8378" xr:uid="{00000000-0005-0000-0000-0000ED200000}"/>
    <cellStyle name="Heading 1 6" xfId="8379" xr:uid="{00000000-0005-0000-0000-0000EE200000}"/>
    <cellStyle name="Heading 1 7" xfId="8380" xr:uid="{00000000-0005-0000-0000-0000EF200000}"/>
    <cellStyle name="Heading 1 8" xfId="8381" xr:uid="{00000000-0005-0000-0000-0000F0200000}"/>
    <cellStyle name="Heading 1 9" xfId="8382" xr:uid="{00000000-0005-0000-0000-0000F1200000}"/>
    <cellStyle name="Heading 2 10" xfId="8383" xr:uid="{00000000-0005-0000-0000-0000F2200000}"/>
    <cellStyle name="Heading 2 11" xfId="8384" xr:uid="{00000000-0005-0000-0000-0000F3200000}"/>
    <cellStyle name="Heading 2 12" xfId="8385" xr:uid="{00000000-0005-0000-0000-0000F4200000}"/>
    <cellStyle name="Heading 2 13" xfId="8386" xr:uid="{00000000-0005-0000-0000-0000F5200000}"/>
    <cellStyle name="Heading 2 14" xfId="8387" xr:uid="{00000000-0005-0000-0000-0000F6200000}"/>
    <cellStyle name="Heading 2 15" xfId="8388" xr:uid="{00000000-0005-0000-0000-0000F7200000}"/>
    <cellStyle name="Heading 2 16" xfId="8389" xr:uid="{00000000-0005-0000-0000-0000F8200000}"/>
    <cellStyle name="Heading 2 17" xfId="8390" xr:uid="{00000000-0005-0000-0000-0000F9200000}"/>
    <cellStyle name="Heading 2 17 2" xfId="8391" xr:uid="{00000000-0005-0000-0000-0000FA200000}"/>
    <cellStyle name="Heading 2 17 3" xfId="8392" xr:uid="{00000000-0005-0000-0000-0000FB200000}"/>
    <cellStyle name="Heading 2 17 4" xfId="8393" xr:uid="{00000000-0005-0000-0000-0000FC200000}"/>
    <cellStyle name="Heading 2 17 5" xfId="8394" xr:uid="{00000000-0005-0000-0000-0000FD200000}"/>
    <cellStyle name="Heading 2 18" xfId="8395" xr:uid="{00000000-0005-0000-0000-0000FE200000}"/>
    <cellStyle name="Heading 2 18 2" xfId="8396" xr:uid="{00000000-0005-0000-0000-0000FF200000}"/>
    <cellStyle name="Heading 2 18 3" xfId="8397" xr:uid="{00000000-0005-0000-0000-000000210000}"/>
    <cellStyle name="Heading 2 18 4" xfId="8398" xr:uid="{00000000-0005-0000-0000-000001210000}"/>
    <cellStyle name="Heading 2 18 5" xfId="8399" xr:uid="{00000000-0005-0000-0000-000002210000}"/>
    <cellStyle name="Heading 2 19" xfId="8400" xr:uid="{00000000-0005-0000-0000-000003210000}"/>
    <cellStyle name="Heading 2 19 2" xfId="8401" xr:uid="{00000000-0005-0000-0000-000004210000}"/>
    <cellStyle name="Heading 2 19 3" xfId="8402" xr:uid="{00000000-0005-0000-0000-000005210000}"/>
    <cellStyle name="Heading 2 19 4" xfId="8403" xr:uid="{00000000-0005-0000-0000-000006210000}"/>
    <cellStyle name="Heading 2 19 5" xfId="8404" xr:uid="{00000000-0005-0000-0000-000007210000}"/>
    <cellStyle name="Heading 2 2" xfId="8405" xr:uid="{00000000-0005-0000-0000-000008210000}"/>
    <cellStyle name="Heading 2 20" xfId="8406" xr:uid="{00000000-0005-0000-0000-000009210000}"/>
    <cellStyle name="Heading 2 20 2" xfId="8407" xr:uid="{00000000-0005-0000-0000-00000A210000}"/>
    <cellStyle name="Heading 2 20 3" xfId="8408" xr:uid="{00000000-0005-0000-0000-00000B210000}"/>
    <cellStyle name="Heading 2 20 4" xfId="8409" xr:uid="{00000000-0005-0000-0000-00000C210000}"/>
    <cellStyle name="Heading 2 20 5" xfId="8410" xr:uid="{00000000-0005-0000-0000-00000D210000}"/>
    <cellStyle name="Heading 2 21" xfId="8411" xr:uid="{00000000-0005-0000-0000-00000E210000}"/>
    <cellStyle name="Heading 2 21 2" xfId="8412" xr:uid="{00000000-0005-0000-0000-00000F210000}"/>
    <cellStyle name="Heading 2 21 3" xfId="8413" xr:uid="{00000000-0005-0000-0000-000010210000}"/>
    <cellStyle name="Heading 2 21 4" xfId="8414" xr:uid="{00000000-0005-0000-0000-000011210000}"/>
    <cellStyle name="Heading 2 21 5" xfId="8415" xr:uid="{00000000-0005-0000-0000-000012210000}"/>
    <cellStyle name="Heading 2 22" xfId="8416" xr:uid="{00000000-0005-0000-0000-000013210000}"/>
    <cellStyle name="Heading 2 22 2" xfId="8417" xr:uid="{00000000-0005-0000-0000-000014210000}"/>
    <cellStyle name="Heading 2 22 3" xfId="8418" xr:uid="{00000000-0005-0000-0000-000015210000}"/>
    <cellStyle name="Heading 2 22 4" xfId="8419" xr:uid="{00000000-0005-0000-0000-000016210000}"/>
    <cellStyle name="Heading 2 22 5" xfId="8420" xr:uid="{00000000-0005-0000-0000-000017210000}"/>
    <cellStyle name="Heading 2 23" xfId="8421" xr:uid="{00000000-0005-0000-0000-000018210000}"/>
    <cellStyle name="Heading 2 24" xfId="8422" xr:uid="{00000000-0005-0000-0000-000019210000}"/>
    <cellStyle name="Heading 2 25" xfId="8423" xr:uid="{00000000-0005-0000-0000-00001A210000}"/>
    <cellStyle name="Heading 2 26" xfId="8424" xr:uid="{00000000-0005-0000-0000-00001B210000}"/>
    <cellStyle name="Heading 2 3" xfId="8425" xr:uid="{00000000-0005-0000-0000-00001C210000}"/>
    <cellStyle name="Heading 2 4" xfId="8426" xr:uid="{00000000-0005-0000-0000-00001D210000}"/>
    <cellStyle name="Heading 2 5" xfId="8427" xr:uid="{00000000-0005-0000-0000-00001E210000}"/>
    <cellStyle name="Heading 2 6" xfId="8428" xr:uid="{00000000-0005-0000-0000-00001F210000}"/>
    <cellStyle name="Heading 2 7" xfId="8429" xr:uid="{00000000-0005-0000-0000-000020210000}"/>
    <cellStyle name="Heading 2 8" xfId="8430" xr:uid="{00000000-0005-0000-0000-000021210000}"/>
    <cellStyle name="Heading 2 9" xfId="8431" xr:uid="{00000000-0005-0000-0000-000022210000}"/>
    <cellStyle name="Heading 3 10" xfId="8432" xr:uid="{00000000-0005-0000-0000-000023210000}"/>
    <cellStyle name="Heading 3 11" xfId="8433" xr:uid="{00000000-0005-0000-0000-000024210000}"/>
    <cellStyle name="Heading 3 12" xfId="8434" xr:uid="{00000000-0005-0000-0000-000025210000}"/>
    <cellStyle name="Heading 3 13" xfId="8435" xr:uid="{00000000-0005-0000-0000-000026210000}"/>
    <cellStyle name="Heading 3 14" xfId="8436" xr:uid="{00000000-0005-0000-0000-000027210000}"/>
    <cellStyle name="Heading 3 15" xfId="8437" xr:uid="{00000000-0005-0000-0000-000028210000}"/>
    <cellStyle name="Heading 3 16" xfId="8438" xr:uid="{00000000-0005-0000-0000-000029210000}"/>
    <cellStyle name="Heading 3 17" xfId="8439" xr:uid="{00000000-0005-0000-0000-00002A210000}"/>
    <cellStyle name="Heading 3 17 2" xfId="8440" xr:uid="{00000000-0005-0000-0000-00002B210000}"/>
    <cellStyle name="Heading 3 17 3" xfId="8441" xr:uid="{00000000-0005-0000-0000-00002C210000}"/>
    <cellStyle name="Heading 3 17 4" xfId="8442" xr:uid="{00000000-0005-0000-0000-00002D210000}"/>
    <cellStyle name="Heading 3 17 5" xfId="8443" xr:uid="{00000000-0005-0000-0000-00002E210000}"/>
    <cellStyle name="Heading 3 18" xfId="8444" xr:uid="{00000000-0005-0000-0000-00002F210000}"/>
    <cellStyle name="Heading 3 18 2" xfId="8445" xr:uid="{00000000-0005-0000-0000-000030210000}"/>
    <cellStyle name="Heading 3 18 3" xfId="8446" xr:uid="{00000000-0005-0000-0000-000031210000}"/>
    <cellStyle name="Heading 3 18 4" xfId="8447" xr:uid="{00000000-0005-0000-0000-000032210000}"/>
    <cellStyle name="Heading 3 18 5" xfId="8448" xr:uid="{00000000-0005-0000-0000-000033210000}"/>
    <cellStyle name="Heading 3 19" xfId="8449" xr:uid="{00000000-0005-0000-0000-000034210000}"/>
    <cellStyle name="Heading 3 19 2" xfId="8450" xr:uid="{00000000-0005-0000-0000-000035210000}"/>
    <cellStyle name="Heading 3 19 3" xfId="8451" xr:uid="{00000000-0005-0000-0000-000036210000}"/>
    <cellStyle name="Heading 3 19 4" xfId="8452" xr:uid="{00000000-0005-0000-0000-000037210000}"/>
    <cellStyle name="Heading 3 19 5" xfId="8453" xr:uid="{00000000-0005-0000-0000-000038210000}"/>
    <cellStyle name="Heading 3 2" xfId="8454" xr:uid="{00000000-0005-0000-0000-000039210000}"/>
    <cellStyle name="Heading 3 20" xfId="8455" xr:uid="{00000000-0005-0000-0000-00003A210000}"/>
    <cellStyle name="Heading 3 20 2" xfId="8456" xr:uid="{00000000-0005-0000-0000-00003B210000}"/>
    <cellStyle name="Heading 3 20 3" xfId="8457" xr:uid="{00000000-0005-0000-0000-00003C210000}"/>
    <cellStyle name="Heading 3 20 4" xfId="8458" xr:uid="{00000000-0005-0000-0000-00003D210000}"/>
    <cellStyle name="Heading 3 20 5" xfId="8459" xr:uid="{00000000-0005-0000-0000-00003E210000}"/>
    <cellStyle name="Heading 3 21" xfId="8460" xr:uid="{00000000-0005-0000-0000-00003F210000}"/>
    <cellStyle name="Heading 3 21 2" xfId="8461" xr:uid="{00000000-0005-0000-0000-000040210000}"/>
    <cellStyle name="Heading 3 21 3" xfId="8462" xr:uid="{00000000-0005-0000-0000-000041210000}"/>
    <cellStyle name="Heading 3 21 4" xfId="8463" xr:uid="{00000000-0005-0000-0000-000042210000}"/>
    <cellStyle name="Heading 3 21 5" xfId="8464" xr:uid="{00000000-0005-0000-0000-000043210000}"/>
    <cellStyle name="Heading 3 22" xfId="8465" xr:uid="{00000000-0005-0000-0000-000044210000}"/>
    <cellStyle name="Heading 3 22 2" xfId="8466" xr:uid="{00000000-0005-0000-0000-000045210000}"/>
    <cellStyle name="Heading 3 22 3" xfId="8467" xr:uid="{00000000-0005-0000-0000-000046210000}"/>
    <cellStyle name="Heading 3 22 4" xfId="8468" xr:uid="{00000000-0005-0000-0000-000047210000}"/>
    <cellStyle name="Heading 3 22 5" xfId="8469" xr:uid="{00000000-0005-0000-0000-000048210000}"/>
    <cellStyle name="Heading 3 23" xfId="8470" xr:uid="{00000000-0005-0000-0000-000049210000}"/>
    <cellStyle name="Heading 3 24" xfId="8471" xr:uid="{00000000-0005-0000-0000-00004A210000}"/>
    <cellStyle name="Heading 3 25" xfId="8472" xr:uid="{00000000-0005-0000-0000-00004B210000}"/>
    <cellStyle name="Heading 3 26" xfId="8473" xr:uid="{00000000-0005-0000-0000-00004C210000}"/>
    <cellStyle name="Heading 3 3" xfId="8474" xr:uid="{00000000-0005-0000-0000-00004D210000}"/>
    <cellStyle name="Heading 3 4" xfId="8475" xr:uid="{00000000-0005-0000-0000-00004E210000}"/>
    <cellStyle name="Heading 3 5" xfId="8476" xr:uid="{00000000-0005-0000-0000-00004F210000}"/>
    <cellStyle name="Heading 3 6" xfId="8477" xr:uid="{00000000-0005-0000-0000-000050210000}"/>
    <cellStyle name="Heading 3 7" xfId="8478" xr:uid="{00000000-0005-0000-0000-000051210000}"/>
    <cellStyle name="Heading 3 8" xfId="8479" xr:uid="{00000000-0005-0000-0000-000052210000}"/>
    <cellStyle name="Heading 3 9" xfId="8480" xr:uid="{00000000-0005-0000-0000-000053210000}"/>
    <cellStyle name="Heading 4 10" xfId="8481" xr:uid="{00000000-0005-0000-0000-000054210000}"/>
    <cellStyle name="Heading 4 11" xfId="8482" xr:uid="{00000000-0005-0000-0000-000055210000}"/>
    <cellStyle name="Heading 4 12" xfId="8483" xr:uid="{00000000-0005-0000-0000-000056210000}"/>
    <cellStyle name="Heading 4 13" xfId="8484" xr:uid="{00000000-0005-0000-0000-000057210000}"/>
    <cellStyle name="Heading 4 14" xfId="8485" xr:uid="{00000000-0005-0000-0000-000058210000}"/>
    <cellStyle name="Heading 4 15" xfId="8486" xr:uid="{00000000-0005-0000-0000-000059210000}"/>
    <cellStyle name="Heading 4 16" xfId="8487" xr:uid="{00000000-0005-0000-0000-00005A210000}"/>
    <cellStyle name="Heading 4 17" xfId="8488" xr:uid="{00000000-0005-0000-0000-00005B210000}"/>
    <cellStyle name="Heading 4 17 2" xfId="8489" xr:uid="{00000000-0005-0000-0000-00005C210000}"/>
    <cellStyle name="Heading 4 17 3" xfId="8490" xr:uid="{00000000-0005-0000-0000-00005D210000}"/>
    <cellStyle name="Heading 4 17 4" xfId="8491" xr:uid="{00000000-0005-0000-0000-00005E210000}"/>
    <cellStyle name="Heading 4 17 5" xfId="8492" xr:uid="{00000000-0005-0000-0000-00005F210000}"/>
    <cellStyle name="Heading 4 18" xfId="8493" xr:uid="{00000000-0005-0000-0000-000060210000}"/>
    <cellStyle name="Heading 4 18 2" xfId="8494" xr:uid="{00000000-0005-0000-0000-000061210000}"/>
    <cellStyle name="Heading 4 18 3" xfId="8495" xr:uid="{00000000-0005-0000-0000-000062210000}"/>
    <cellStyle name="Heading 4 18 4" xfId="8496" xr:uid="{00000000-0005-0000-0000-000063210000}"/>
    <cellStyle name="Heading 4 18 5" xfId="8497" xr:uid="{00000000-0005-0000-0000-000064210000}"/>
    <cellStyle name="Heading 4 19" xfId="8498" xr:uid="{00000000-0005-0000-0000-000065210000}"/>
    <cellStyle name="Heading 4 19 2" xfId="8499" xr:uid="{00000000-0005-0000-0000-000066210000}"/>
    <cellStyle name="Heading 4 19 3" xfId="8500" xr:uid="{00000000-0005-0000-0000-000067210000}"/>
    <cellStyle name="Heading 4 19 4" xfId="8501" xr:uid="{00000000-0005-0000-0000-000068210000}"/>
    <cellStyle name="Heading 4 19 5" xfId="8502" xr:uid="{00000000-0005-0000-0000-000069210000}"/>
    <cellStyle name="Heading 4 2" xfId="8503" xr:uid="{00000000-0005-0000-0000-00006A210000}"/>
    <cellStyle name="Heading 4 20" xfId="8504" xr:uid="{00000000-0005-0000-0000-00006B210000}"/>
    <cellStyle name="Heading 4 20 2" xfId="8505" xr:uid="{00000000-0005-0000-0000-00006C210000}"/>
    <cellStyle name="Heading 4 20 3" xfId="8506" xr:uid="{00000000-0005-0000-0000-00006D210000}"/>
    <cellStyle name="Heading 4 20 4" xfId="8507" xr:uid="{00000000-0005-0000-0000-00006E210000}"/>
    <cellStyle name="Heading 4 20 5" xfId="8508" xr:uid="{00000000-0005-0000-0000-00006F210000}"/>
    <cellStyle name="Heading 4 21" xfId="8509" xr:uid="{00000000-0005-0000-0000-000070210000}"/>
    <cellStyle name="Heading 4 21 2" xfId="8510" xr:uid="{00000000-0005-0000-0000-000071210000}"/>
    <cellStyle name="Heading 4 21 3" xfId="8511" xr:uid="{00000000-0005-0000-0000-000072210000}"/>
    <cellStyle name="Heading 4 21 4" xfId="8512" xr:uid="{00000000-0005-0000-0000-000073210000}"/>
    <cellStyle name="Heading 4 21 5" xfId="8513" xr:uid="{00000000-0005-0000-0000-000074210000}"/>
    <cellStyle name="Heading 4 22" xfId="8514" xr:uid="{00000000-0005-0000-0000-000075210000}"/>
    <cellStyle name="Heading 4 22 2" xfId="8515" xr:uid="{00000000-0005-0000-0000-000076210000}"/>
    <cellStyle name="Heading 4 22 3" xfId="8516" xr:uid="{00000000-0005-0000-0000-000077210000}"/>
    <cellStyle name="Heading 4 22 4" xfId="8517" xr:uid="{00000000-0005-0000-0000-000078210000}"/>
    <cellStyle name="Heading 4 22 5" xfId="8518" xr:uid="{00000000-0005-0000-0000-000079210000}"/>
    <cellStyle name="Heading 4 23" xfId="8519" xr:uid="{00000000-0005-0000-0000-00007A210000}"/>
    <cellStyle name="Heading 4 24" xfId="8520" xr:uid="{00000000-0005-0000-0000-00007B210000}"/>
    <cellStyle name="Heading 4 25" xfId="8521" xr:uid="{00000000-0005-0000-0000-00007C210000}"/>
    <cellStyle name="Heading 4 26" xfId="8522" xr:uid="{00000000-0005-0000-0000-00007D210000}"/>
    <cellStyle name="Heading 4 3" xfId="8523" xr:uid="{00000000-0005-0000-0000-00007E210000}"/>
    <cellStyle name="Heading 4 4" xfId="8524" xr:uid="{00000000-0005-0000-0000-00007F210000}"/>
    <cellStyle name="Heading 4 5" xfId="8525" xr:uid="{00000000-0005-0000-0000-000080210000}"/>
    <cellStyle name="Heading 4 6" xfId="8526" xr:uid="{00000000-0005-0000-0000-000081210000}"/>
    <cellStyle name="Heading 4 7" xfId="8527" xr:uid="{00000000-0005-0000-0000-000082210000}"/>
    <cellStyle name="Heading 4 8" xfId="8528" xr:uid="{00000000-0005-0000-0000-000083210000}"/>
    <cellStyle name="Heading 4 9" xfId="8529" xr:uid="{00000000-0005-0000-0000-000084210000}"/>
    <cellStyle name="Hyperlink" xfId="14501" builtinId="8"/>
    <cellStyle name="Hyperlink 2" xfId="8530" xr:uid="{00000000-0005-0000-0000-000086210000}"/>
    <cellStyle name="Hyperlink 2 10" xfId="8531" xr:uid="{00000000-0005-0000-0000-000087210000}"/>
    <cellStyle name="Hyperlink 2 2" xfId="8532" xr:uid="{00000000-0005-0000-0000-000088210000}"/>
    <cellStyle name="Hyperlink 2 2 2" xfId="8533" xr:uid="{00000000-0005-0000-0000-000089210000}"/>
    <cellStyle name="Hyperlink 2 2 2 2" xfId="8534" xr:uid="{00000000-0005-0000-0000-00008A210000}"/>
    <cellStyle name="Hyperlink 2 2 2 3" xfId="8535" xr:uid="{00000000-0005-0000-0000-00008B210000}"/>
    <cellStyle name="Hyperlink 2 2 2 4" xfId="8536" xr:uid="{00000000-0005-0000-0000-00008C210000}"/>
    <cellStyle name="Hyperlink 2 2 2 5" xfId="8537" xr:uid="{00000000-0005-0000-0000-00008D210000}"/>
    <cellStyle name="Hyperlink 2 2 3" xfId="8538" xr:uid="{00000000-0005-0000-0000-00008E210000}"/>
    <cellStyle name="Hyperlink 2 2 4" xfId="8539" xr:uid="{00000000-0005-0000-0000-00008F210000}"/>
    <cellStyle name="Hyperlink 2 2 5" xfId="8540" xr:uid="{00000000-0005-0000-0000-000090210000}"/>
    <cellStyle name="Hyperlink 2 3" xfId="8541" xr:uid="{00000000-0005-0000-0000-000091210000}"/>
    <cellStyle name="Hyperlink 2 4" xfId="8542" xr:uid="{00000000-0005-0000-0000-000092210000}"/>
    <cellStyle name="Hyperlink 2 5" xfId="8543" xr:uid="{00000000-0005-0000-0000-000093210000}"/>
    <cellStyle name="Hyperlink 2 6" xfId="8544" xr:uid="{00000000-0005-0000-0000-000094210000}"/>
    <cellStyle name="Hyperlink 2 7" xfId="8545" xr:uid="{00000000-0005-0000-0000-000095210000}"/>
    <cellStyle name="Hyperlink 2 8" xfId="8546" xr:uid="{00000000-0005-0000-0000-000096210000}"/>
    <cellStyle name="Hyperlink 2 9" xfId="8547" xr:uid="{00000000-0005-0000-0000-000097210000}"/>
    <cellStyle name="Hyperlink 3" xfId="8548" xr:uid="{00000000-0005-0000-0000-000098210000}"/>
    <cellStyle name="Input 10" xfId="8549" xr:uid="{00000000-0005-0000-0000-000099210000}"/>
    <cellStyle name="Input 10 10" xfId="8550" xr:uid="{00000000-0005-0000-0000-00009A210000}"/>
    <cellStyle name="Input 10 11" xfId="8551" xr:uid="{00000000-0005-0000-0000-00009B210000}"/>
    <cellStyle name="Input 10 2" xfId="8552" xr:uid="{00000000-0005-0000-0000-00009C210000}"/>
    <cellStyle name="Input 10 2 2" xfId="8553" xr:uid="{00000000-0005-0000-0000-00009D210000}"/>
    <cellStyle name="Input 10 2 3" xfId="8554" xr:uid="{00000000-0005-0000-0000-00009E210000}"/>
    <cellStyle name="Input 10 2 4" xfId="8555" xr:uid="{00000000-0005-0000-0000-00009F210000}"/>
    <cellStyle name="Input 10 2 5" xfId="8556" xr:uid="{00000000-0005-0000-0000-0000A0210000}"/>
    <cellStyle name="Input 10 2 6" xfId="8557" xr:uid="{00000000-0005-0000-0000-0000A1210000}"/>
    <cellStyle name="Input 10 2 7" xfId="8558" xr:uid="{00000000-0005-0000-0000-0000A2210000}"/>
    <cellStyle name="Input 10 3" xfId="8559" xr:uid="{00000000-0005-0000-0000-0000A3210000}"/>
    <cellStyle name="Input 10 3 2" xfId="8560" xr:uid="{00000000-0005-0000-0000-0000A4210000}"/>
    <cellStyle name="Input 10 3 3" xfId="8561" xr:uid="{00000000-0005-0000-0000-0000A5210000}"/>
    <cellStyle name="Input 10 3 4" xfId="8562" xr:uid="{00000000-0005-0000-0000-0000A6210000}"/>
    <cellStyle name="Input 10 3 5" xfId="8563" xr:uid="{00000000-0005-0000-0000-0000A7210000}"/>
    <cellStyle name="Input 10 3 6" xfId="8564" xr:uid="{00000000-0005-0000-0000-0000A8210000}"/>
    <cellStyle name="Input 10 3 7" xfId="8565" xr:uid="{00000000-0005-0000-0000-0000A9210000}"/>
    <cellStyle name="Input 10 4" xfId="8566" xr:uid="{00000000-0005-0000-0000-0000AA210000}"/>
    <cellStyle name="Input 10 4 2" xfId="8567" xr:uid="{00000000-0005-0000-0000-0000AB210000}"/>
    <cellStyle name="Input 10 4 3" xfId="8568" xr:uid="{00000000-0005-0000-0000-0000AC210000}"/>
    <cellStyle name="Input 10 4 4" xfId="8569" xr:uid="{00000000-0005-0000-0000-0000AD210000}"/>
    <cellStyle name="Input 10 4 5" xfId="8570" xr:uid="{00000000-0005-0000-0000-0000AE210000}"/>
    <cellStyle name="Input 10 4 6" xfId="8571" xr:uid="{00000000-0005-0000-0000-0000AF210000}"/>
    <cellStyle name="Input 10 4 7" xfId="8572" xr:uid="{00000000-0005-0000-0000-0000B0210000}"/>
    <cellStyle name="Input 10 5" xfId="8573" xr:uid="{00000000-0005-0000-0000-0000B1210000}"/>
    <cellStyle name="Input 10 5 2" xfId="8574" xr:uid="{00000000-0005-0000-0000-0000B2210000}"/>
    <cellStyle name="Input 10 5 3" xfId="8575" xr:uid="{00000000-0005-0000-0000-0000B3210000}"/>
    <cellStyle name="Input 10 5 4" xfId="8576" xr:uid="{00000000-0005-0000-0000-0000B4210000}"/>
    <cellStyle name="Input 10 5 5" xfId="8577" xr:uid="{00000000-0005-0000-0000-0000B5210000}"/>
    <cellStyle name="Input 10 5 6" xfId="8578" xr:uid="{00000000-0005-0000-0000-0000B6210000}"/>
    <cellStyle name="Input 10 5 7" xfId="8579" xr:uid="{00000000-0005-0000-0000-0000B7210000}"/>
    <cellStyle name="Input 10 6" xfId="8580" xr:uid="{00000000-0005-0000-0000-0000B8210000}"/>
    <cellStyle name="Input 10 7" xfId="8581" xr:uid="{00000000-0005-0000-0000-0000B9210000}"/>
    <cellStyle name="Input 10 8" xfId="8582" xr:uid="{00000000-0005-0000-0000-0000BA210000}"/>
    <cellStyle name="Input 10 9" xfId="8583" xr:uid="{00000000-0005-0000-0000-0000BB210000}"/>
    <cellStyle name="Input 11" xfId="8584" xr:uid="{00000000-0005-0000-0000-0000BC210000}"/>
    <cellStyle name="Input 11 10" xfId="8585" xr:uid="{00000000-0005-0000-0000-0000BD210000}"/>
    <cellStyle name="Input 11 11" xfId="8586" xr:uid="{00000000-0005-0000-0000-0000BE210000}"/>
    <cellStyle name="Input 11 2" xfId="8587" xr:uid="{00000000-0005-0000-0000-0000BF210000}"/>
    <cellStyle name="Input 11 2 2" xfId="8588" xr:uid="{00000000-0005-0000-0000-0000C0210000}"/>
    <cellStyle name="Input 11 2 3" xfId="8589" xr:uid="{00000000-0005-0000-0000-0000C1210000}"/>
    <cellStyle name="Input 11 2 4" xfId="8590" xr:uid="{00000000-0005-0000-0000-0000C2210000}"/>
    <cellStyle name="Input 11 2 5" xfId="8591" xr:uid="{00000000-0005-0000-0000-0000C3210000}"/>
    <cellStyle name="Input 11 2 6" xfId="8592" xr:uid="{00000000-0005-0000-0000-0000C4210000}"/>
    <cellStyle name="Input 11 2 7" xfId="8593" xr:uid="{00000000-0005-0000-0000-0000C5210000}"/>
    <cellStyle name="Input 11 3" xfId="8594" xr:uid="{00000000-0005-0000-0000-0000C6210000}"/>
    <cellStyle name="Input 11 3 2" xfId="8595" xr:uid="{00000000-0005-0000-0000-0000C7210000}"/>
    <cellStyle name="Input 11 3 3" xfId="8596" xr:uid="{00000000-0005-0000-0000-0000C8210000}"/>
    <cellStyle name="Input 11 3 4" xfId="8597" xr:uid="{00000000-0005-0000-0000-0000C9210000}"/>
    <cellStyle name="Input 11 3 5" xfId="8598" xr:uid="{00000000-0005-0000-0000-0000CA210000}"/>
    <cellStyle name="Input 11 3 6" xfId="8599" xr:uid="{00000000-0005-0000-0000-0000CB210000}"/>
    <cellStyle name="Input 11 3 7" xfId="8600" xr:uid="{00000000-0005-0000-0000-0000CC210000}"/>
    <cellStyle name="Input 11 4" xfId="8601" xr:uid="{00000000-0005-0000-0000-0000CD210000}"/>
    <cellStyle name="Input 11 4 2" xfId="8602" xr:uid="{00000000-0005-0000-0000-0000CE210000}"/>
    <cellStyle name="Input 11 4 3" xfId="8603" xr:uid="{00000000-0005-0000-0000-0000CF210000}"/>
    <cellStyle name="Input 11 4 4" xfId="8604" xr:uid="{00000000-0005-0000-0000-0000D0210000}"/>
    <cellStyle name="Input 11 4 5" xfId="8605" xr:uid="{00000000-0005-0000-0000-0000D1210000}"/>
    <cellStyle name="Input 11 4 6" xfId="8606" xr:uid="{00000000-0005-0000-0000-0000D2210000}"/>
    <cellStyle name="Input 11 4 7" xfId="8607" xr:uid="{00000000-0005-0000-0000-0000D3210000}"/>
    <cellStyle name="Input 11 5" xfId="8608" xr:uid="{00000000-0005-0000-0000-0000D4210000}"/>
    <cellStyle name="Input 11 5 2" xfId="8609" xr:uid="{00000000-0005-0000-0000-0000D5210000}"/>
    <cellStyle name="Input 11 5 3" xfId="8610" xr:uid="{00000000-0005-0000-0000-0000D6210000}"/>
    <cellStyle name="Input 11 5 4" xfId="8611" xr:uid="{00000000-0005-0000-0000-0000D7210000}"/>
    <cellStyle name="Input 11 5 5" xfId="8612" xr:uid="{00000000-0005-0000-0000-0000D8210000}"/>
    <cellStyle name="Input 11 5 6" xfId="8613" xr:uid="{00000000-0005-0000-0000-0000D9210000}"/>
    <cellStyle name="Input 11 5 7" xfId="8614" xr:uid="{00000000-0005-0000-0000-0000DA210000}"/>
    <cellStyle name="Input 11 6" xfId="8615" xr:uid="{00000000-0005-0000-0000-0000DB210000}"/>
    <cellStyle name="Input 11 7" xfId="8616" xr:uid="{00000000-0005-0000-0000-0000DC210000}"/>
    <cellStyle name="Input 11 8" xfId="8617" xr:uid="{00000000-0005-0000-0000-0000DD210000}"/>
    <cellStyle name="Input 11 9" xfId="8618" xr:uid="{00000000-0005-0000-0000-0000DE210000}"/>
    <cellStyle name="Input 12" xfId="8619" xr:uid="{00000000-0005-0000-0000-0000DF210000}"/>
    <cellStyle name="Input 12 10" xfId="8620" xr:uid="{00000000-0005-0000-0000-0000E0210000}"/>
    <cellStyle name="Input 12 11" xfId="8621" xr:uid="{00000000-0005-0000-0000-0000E1210000}"/>
    <cellStyle name="Input 12 2" xfId="8622" xr:uid="{00000000-0005-0000-0000-0000E2210000}"/>
    <cellStyle name="Input 12 2 2" xfId="8623" xr:uid="{00000000-0005-0000-0000-0000E3210000}"/>
    <cellStyle name="Input 12 2 3" xfId="8624" xr:uid="{00000000-0005-0000-0000-0000E4210000}"/>
    <cellStyle name="Input 12 2 4" xfId="8625" xr:uid="{00000000-0005-0000-0000-0000E5210000}"/>
    <cellStyle name="Input 12 2 5" xfId="8626" xr:uid="{00000000-0005-0000-0000-0000E6210000}"/>
    <cellStyle name="Input 12 2 6" xfId="8627" xr:uid="{00000000-0005-0000-0000-0000E7210000}"/>
    <cellStyle name="Input 12 2 7" xfId="8628" xr:uid="{00000000-0005-0000-0000-0000E8210000}"/>
    <cellStyle name="Input 12 3" xfId="8629" xr:uid="{00000000-0005-0000-0000-0000E9210000}"/>
    <cellStyle name="Input 12 3 2" xfId="8630" xr:uid="{00000000-0005-0000-0000-0000EA210000}"/>
    <cellStyle name="Input 12 3 3" xfId="8631" xr:uid="{00000000-0005-0000-0000-0000EB210000}"/>
    <cellStyle name="Input 12 3 4" xfId="8632" xr:uid="{00000000-0005-0000-0000-0000EC210000}"/>
    <cellStyle name="Input 12 3 5" xfId="8633" xr:uid="{00000000-0005-0000-0000-0000ED210000}"/>
    <cellStyle name="Input 12 3 6" xfId="8634" xr:uid="{00000000-0005-0000-0000-0000EE210000}"/>
    <cellStyle name="Input 12 3 7" xfId="8635" xr:uid="{00000000-0005-0000-0000-0000EF210000}"/>
    <cellStyle name="Input 12 4" xfId="8636" xr:uid="{00000000-0005-0000-0000-0000F0210000}"/>
    <cellStyle name="Input 12 4 2" xfId="8637" xr:uid="{00000000-0005-0000-0000-0000F1210000}"/>
    <cellStyle name="Input 12 4 3" xfId="8638" xr:uid="{00000000-0005-0000-0000-0000F2210000}"/>
    <cellStyle name="Input 12 4 4" xfId="8639" xr:uid="{00000000-0005-0000-0000-0000F3210000}"/>
    <cellStyle name="Input 12 4 5" xfId="8640" xr:uid="{00000000-0005-0000-0000-0000F4210000}"/>
    <cellStyle name="Input 12 4 6" xfId="8641" xr:uid="{00000000-0005-0000-0000-0000F5210000}"/>
    <cellStyle name="Input 12 4 7" xfId="8642" xr:uid="{00000000-0005-0000-0000-0000F6210000}"/>
    <cellStyle name="Input 12 5" xfId="8643" xr:uid="{00000000-0005-0000-0000-0000F7210000}"/>
    <cellStyle name="Input 12 5 2" xfId="8644" xr:uid="{00000000-0005-0000-0000-0000F8210000}"/>
    <cellStyle name="Input 12 5 3" xfId="8645" xr:uid="{00000000-0005-0000-0000-0000F9210000}"/>
    <cellStyle name="Input 12 5 4" xfId="8646" xr:uid="{00000000-0005-0000-0000-0000FA210000}"/>
    <cellStyle name="Input 12 5 5" xfId="8647" xr:uid="{00000000-0005-0000-0000-0000FB210000}"/>
    <cellStyle name="Input 12 5 6" xfId="8648" xr:uid="{00000000-0005-0000-0000-0000FC210000}"/>
    <cellStyle name="Input 12 5 7" xfId="8649" xr:uid="{00000000-0005-0000-0000-0000FD210000}"/>
    <cellStyle name="Input 12 6" xfId="8650" xr:uid="{00000000-0005-0000-0000-0000FE210000}"/>
    <cellStyle name="Input 12 7" xfId="8651" xr:uid="{00000000-0005-0000-0000-0000FF210000}"/>
    <cellStyle name="Input 12 8" xfId="8652" xr:uid="{00000000-0005-0000-0000-000000220000}"/>
    <cellStyle name="Input 12 9" xfId="8653" xr:uid="{00000000-0005-0000-0000-000001220000}"/>
    <cellStyle name="Input 13" xfId="8654" xr:uid="{00000000-0005-0000-0000-000002220000}"/>
    <cellStyle name="Input 13 10" xfId="8655" xr:uid="{00000000-0005-0000-0000-000003220000}"/>
    <cellStyle name="Input 13 11" xfId="8656" xr:uid="{00000000-0005-0000-0000-000004220000}"/>
    <cellStyle name="Input 13 2" xfId="8657" xr:uid="{00000000-0005-0000-0000-000005220000}"/>
    <cellStyle name="Input 13 2 2" xfId="8658" xr:uid="{00000000-0005-0000-0000-000006220000}"/>
    <cellStyle name="Input 13 2 3" xfId="8659" xr:uid="{00000000-0005-0000-0000-000007220000}"/>
    <cellStyle name="Input 13 2 4" xfId="8660" xr:uid="{00000000-0005-0000-0000-000008220000}"/>
    <cellStyle name="Input 13 2 5" xfId="8661" xr:uid="{00000000-0005-0000-0000-000009220000}"/>
    <cellStyle name="Input 13 2 6" xfId="8662" xr:uid="{00000000-0005-0000-0000-00000A220000}"/>
    <cellStyle name="Input 13 2 7" xfId="8663" xr:uid="{00000000-0005-0000-0000-00000B220000}"/>
    <cellStyle name="Input 13 3" xfId="8664" xr:uid="{00000000-0005-0000-0000-00000C220000}"/>
    <cellStyle name="Input 13 3 2" xfId="8665" xr:uid="{00000000-0005-0000-0000-00000D220000}"/>
    <cellStyle name="Input 13 3 3" xfId="8666" xr:uid="{00000000-0005-0000-0000-00000E220000}"/>
    <cellStyle name="Input 13 3 4" xfId="8667" xr:uid="{00000000-0005-0000-0000-00000F220000}"/>
    <cellStyle name="Input 13 3 5" xfId="8668" xr:uid="{00000000-0005-0000-0000-000010220000}"/>
    <cellStyle name="Input 13 3 6" xfId="8669" xr:uid="{00000000-0005-0000-0000-000011220000}"/>
    <cellStyle name="Input 13 3 7" xfId="8670" xr:uid="{00000000-0005-0000-0000-000012220000}"/>
    <cellStyle name="Input 13 4" xfId="8671" xr:uid="{00000000-0005-0000-0000-000013220000}"/>
    <cellStyle name="Input 13 4 2" xfId="8672" xr:uid="{00000000-0005-0000-0000-000014220000}"/>
    <cellStyle name="Input 13 4 3" xfId="8673" xr:uid="{00000000-0005-0000-0000-000015220000}"/>
    <cellStyle name="Input 13 4 4" xfId="8674" xr:uid="{00000000-0005-0000-0000-000016220000}"/>
    <cellStyle name="Input 13 4 5" xfId="8675" xr:uid="{00000000-0005-0000-0000-000017220000}"/>
    <cellStyle name="Input 13 4 6" xfId="8676" xr:uid="{00000000-0005-0000-0000-000018220000}"/>
    <cellStyle name="Input 13 4 7" xfId="8677" xr:uid="{00000000-0005-0000-0000-000019220000}"/>
    <cellStyle name="Input 13 5" xfId="8678" xr:uid="{00000000-0005-0000-0000-00001A220000}"/>
    <cellStyle name="Input 13 5 2" xfId="8679" xr:uid="{00000000-0005-0000-0000-00001B220000}"/>
    <cellStyle name="Input 13 5 3" xfId="8680" xr:uid="{00000000-0005-0000-0000-00001C220000}"/>
    <cellStyle name="Input 13 5 4" xfId="8681" xr:uid="{00000000-0005-0000-0000-00001D220000}"/>
    <cellStyle name="Input 13 5 5" xfId="8682" xr:uid="{00000000-0005-0000-0000-00001E220000}"/>
    <cellStyle name="Input 13 5 6" xfId="8683" xr:uid="{00000000-0005-0000-0000-00001F220000}"/>
    <cellStyle name="Input 13 5 7" xfId="8684" xr:uid="{00000000-0005-0000-0000-000020220000}"/>
    <cellStyle name="Input 13 6" xfId="8685" xr:uid="{00000000-0005-0000-0000-000021220000}"/>
    <cellStyle name="Input 13 7" xfId="8686" xr:uid="{00000000-0005-0000-0000-000022220000}"/>
    <cellStyle name="Input 13 8" xfId="8687" xr:uid="{00000000-0005-0000-0000-000023220000}"/>
    <cellStyle name="Input 13 9" xfId="8688" xr:uid="{00000000-0005-0000-0000-000024220000}"/>
    <cellStyle name="Input 14" xfId="8689" xr:uid="{00000000-0005-0000-0000-000025220000}"/>
    <cellStyle name="Input 14 10" xfId="8690" xr:uid="{00000000-0005-0000-0000-000026220000}"/>
    <cellStyle name="Input 14 11" xfId="8691" xr:uid="{00000000-0005-0000-0000-000027220000}"/>
    <cellStyle name="Input 14 2" xfId="8692" xr:uid="{00000000-0005-0000-0000-000028220000}"/>
    <cellStyle name="Input 14 2 2" xfId="8693" xr:uid="{00000000-0005-0000-0000-000029220000}"/>
    <cellStyle name="Input 14 2 3" xfId="8694" xr:uid="{00000000-0005-0000-0000-00002A220000}"/>
    <cellStyle name="Input 14 2 4" xfId="8695" xr:uid="{00000000-0005-0000-0000-00002B220000}"/>
    <cellStyle name="Input 14 2 5" xfId="8696" xr:uid="{00000000-0005-0000-0000-00002C220000}"/>
    <cellStyle name="Input 14 2 6" xfId="8697" xr:uid="{00000000-0005-0000-0000-00002D220000}"/>
    <cellStyle name="Input 14 2 7" xfId="8698" xr:uid="{00000000-0005-0000-0000-00002E220000}"/>
    <cellStyle name="Input 14 3" xfId="8699" xr:uid="{00000000-0005-0000-0000-00002F220000}"/>
    <cellStyle name="Input 14 3 2" xfId="8700" xr:uid="{00000000-0005-0000-0000-000030220000}"/>
    <cellStyle name="Input 14 3 3" xfId="8701" xr:uid="{00000000-0005-0000-0000-000031220000}"/>
    <cellStyle name="Input 14 3 4" xfId="8702" xr:uid="{00000000-0005-0000-0000-000032220000}"/>
    <cellStyle name="Input 14 3 5" xfId="8703" xr:uid="{00000000-0005-0000-0000-000033220000}"/>
    <cellStyle name="Input 14 3 6" xfId="8704" xr:uid="{00000000-0005-0000-0000-000034220000}"/>
    <cellStyle name="Input 14 3 7" xfId="8705" xr:uid="{00000000-0005-0000-0000-000035220000}"/>
    <cellStyle name="Input 14 4" xfId="8706" xr:uid="{00000000-0005-0000-0000-000036220000}"/>
    <cellStyle name="Input 14 4 2" xfId="8707" xr:uid="{00000000-0005-0000-0000-000037220000}"/>
    <cellStyle name="Input 14 4 3" xfId="8708" xr:uid="{00000000-0005-0000-0000-000038220000}"/>
    <cellStyle name="Input 14 4 4" xfId="8709" xr:uid="{00000000-0005-0000-0000-000039220000}"/>
    <cellStyle name="Input 14 4 5" xfId="8710" xr:uid="{00000000-0005-0000-0000-00003A220000}"/>
    <cellStyle name="Input 14 4 6" xfId="8711" xr:uid="{00000000-0005-0000-0000-00003B220000}"/>
    <cellStyle name="Input 14 4 7" xfId="8712" xr:uid="{00000000-0005-0000-0000-00003C220000}"/>
    <cellStyle name="Input 14 5" xfId="8713" xr:uid="{00000000-0005-0000-0000-00003D220000}"/>
    <cellStyle name="Input 14 5 2" xfId="8714" xr:uid="{00000000-0005-0000-0000-00003E220000}"/>
    <cellStyle name="Input 14 5 3" xfId="8715" xr:uid="{00000000-0005-0000-0000-00003F220000}"/>
    <cellStyle name="Input 14 5 4" xfId="8716" xr:uid="{00000000-0005-0000-0000-000040220000}"/>
    <cellStyle name="Input 14 5 5" xfId="8717" xr:uid="{00000000-0005-0000-0000-000041220000}"/>
    <cellStyle name="Input 14 5 6" xfId="8718" xr:uid="{00000000-0005-0000-0000-000042220000}"/>
    <cellStyle name="Input 14 5 7" xfId="8719" xr:uid="{00000000-0005-0000-0000-000043220000}"/>
    <cellStyle name="Input 14 6" xfId="8720" xr:uid="{00000000-0005-0000-0000-000044220000}"/>
    <cellStyle name="Input 14 7" xfId="8721" xr:uid="{00000000-0005-0000-0000-000045220000}"/>
    <cellStyle name="Input 14 8" xfId="8722" xr:uid="{00000000-0005-0000-0000-000046220000}"/>
    <cellStyle name="Input 14 9" xfId="8723" xr:uid="{00000000-0005-0000-0000-000047220000}"/>
    <cellStyle name="Input 15" xfId="8724" xr:uid="{00000000-0005-0000-0000-000048220000}"/>
    <cellStyle name="Input 15 10" xfId="8725" xr:uid="{00000000-0005-0000-0000-000049220000}"/>
    <cellStyle name="Input 15 11" xfId="8726" xr:uid="{00000000-0005-0000-0000-00004A220000}"/>
    <cellStyle name="Input 15 2" xfId="8727" xr:uid="{00000000-0005-0000-0000-00004B220000}"/>
    <cellStyle name="Input 15 2 2" xfId="8728" xr:uid="{00000000-0005-0000-0000-00004C220000}"/>
    <cellStyle name="Input 15 2 3" xfId="8729" xr:uid="{00000000-0005-0000-0000-00004D220000}"/>
    <cellStyle name="Input 15 2 4" xfId="8730" xr:uid="{00000000-0005-0000-0000-00004E220000}"/>
    <cellStyle name="Input 15 2 5" xfId="8731" xr:uid="{00000000-0005-0000-0000-00004F220000}"/>
    <cellStyle name="Input 15 2 6" xfId="8732" xr:uid="{00000000-0005-0000-0000-000050220000}"/>
    <cellStyle name="Input 15 2 7" xfId="8733" xr:uid="{00000000-0005-0000-0000-000051220000}"/>
    <cellStyle name="Input 15 3" xfId="8734" xr:uid="{00000000-0005-0000-0000-000052220000}"/>
    <cellStyle name="Input 15 3 2" xfId="8735" xr:uid="{00000000-0005-0000-0000-000053220000}"/>
    <cellStyle name="Input 15 3 3" xfId="8736" xr:uid="{00000000-0005-0000-0000-000054220000}"/>
    <cellStyle name="Input 15 3 4" xfId="8737" xr:uid="{00000000-0005-0000-0000-000055220000}"/>
    <cellStyle name="Input 15 3 5" xfId="8738" xr:uid="{00000000-0005-0000-0000-000056220000}"/>
    <cellStyle name="Input 15 3 6" xfId="8739" xr:uid="{00000000-0005-0000-0000-000057220000}"/>
    <cellStyle name="Input 15 3 7" xfId="8740" xr:uid="{00000000-0005-0000-0000-000058220000}"/>
    <cellStyle name="Input 15 4" xfId="8741" xr:uid="{00000000-0005-0000-0000-000059220000}"/>
    <cellStyle name="Input 15 4 2" xfId="8742" xr:uid="{00000000-0005-0000-0000-00005A220000}"/>
    <cellStyle name="Input 15 4 3" xfId="8743" xr:uid="{00000000-0005-0000-0000-00005B220000}"/>
    <cellStyle name="Input 15 4 4" xfId="8744" xr:uid="{00000000-0005-0000-0000-00005C220000}"/>
    <cellStyle name="Input 15 4 5" xfId="8745" xr:uid="{00000000-0005-0000-0000-00005D220000}"/>
    <cellStyle name="Input 15 4 6" xfId="8746" xr:uid="{00000000-0005-0000-0000-00005E220000}"/>
    <cellStyle name="Input 15 4 7" xfId="8747" xr:uid="{00000000-0005-0000-0000-00005F220000}"/>
    <cellStyle name="Input 15 5" xfId="8748" xr:uid="{00000000-0005-0000-0000-000060220000}"/>
    <cellStyle name="Input 15 5 2" xfId="8749" xr:uid="{00000000-0005-0000-0000-000061220000}"/>
    <cellStyle name="Input 15 5 3" xfId="8750" xr:uid="{00000000-0005-0000-0000-000062220000}"/>
    <cellStyle name="Input 15 5 4" xfId="8751" xr:uid="{00000000-0005-0000-0000-000063220000}"/>
    <cellStyle name="Input 15 5 5" xfId="8752" xr:uid="{00000000-0005-0000-0000-000064220000}"/>
    <cellStyle name="Input 15 5 6" xfId="8753" xr:uid="{00000000-0005-0000-0000-000065220000}"/>
    <cellStyle name="Input 15 5 7" xfId="8754" xr:uid="{00000000-0005-0000-0000-000066220000}"/>
    <cellStyle name="Input 15 6" xfId="8755" xr:uid="{00000000-0005-0000-0000-000067220000}"/>
    <cellStyle name="Input 15 7" xfId="8756" xr:uid="{00000000-0005-0000-0000-000068220000}"/>
    <cellStyle name="Input 15 8" xfId="8757" xr:uid="{00000000-0005-0000-0000-000069220000}"/>
    <cellStyle name="Input 15 9" xfId="8758" xr:uid="{00000000-0005-0000-0000-00006A220000}"/>
    <cellStyle name="Input 16" xfId="8759" xr:uid="{00000000-0005-0000-0000-00006B220000}"/>
    <cellStyle name="Input 16 10" xfId="8760" xr:uid="{00000000-0005-0000-0000-00006C220000}"/>
    <cellStyle name="Input 16 11" xfId="8761" xr:uid="{00000000-0005-0000-0000-00006D220000}"/>
    <cellStyle name="Input 16 2" xfId="8762" xr:uid="{00000000-0005-0000-0000-00006E220000}"/>
    <cellStyle name="Input 16 2 2" xfId="8763" xr:uid="{00000000-0005-0000-0000-00006F220000}"/>
    <cellStyle name="Input 16 2 3" xfId="8764" xr:uid="{00000000-0005-0000-0000-000070220000}"/>
    <cellStyle name="Input 16 2 4" xfId="8765" xr:uid="{00000000-0005-0000-0000-000071220000}"/>
    <cellStyle name="Input 16 2 5" xfId="8766" xr:uid="{00000000-0005-0000-0000-000072220000}"/>
    <cellStyle name="Input 16 2 6" xfId="8767" xr:uid="{00000000-0005-0000-0000-000073220000}"/>
    <cellStyle name="Input 16 2 7" xfId="8768" xr:uid="{00000000-0005-0000-0000-000074220000}"/>
    <cellStyle name="Input 16 3" xfId="8769" xr:uid="{00000000-0005-0000-0000-000075220000}"/>
    <cellStyle name="Input 16 3 2" xfId="8770" xr:uid="{00000000-0005-0000-0000-000076220000}"/>
    <cellStyle name="Input 16 3 3" xfId="8771" xr:uid="{00000000-0005-0000-0000-000077220000}"/>
    <cellStyle name="Input 16 3 4" xfId="8772" xr:uid="{00000000-0005-0000-0000-000078220000}"/>
    <cellStyle name="Input 16 3 5" xfId="8773" xr:uid="{00000000-0005-0000-0000-000079220000}"/>
    <cellStyle name="Input 16 3 6" xfId="8774" xr:uid="{00000000-0005-0000-0000-00007A220000}"/>
    <cellStyle name="Input 16 3 7" xfId="8775" xr:uid="{00000000-0005-0000-0000-00007B220000}"/>
    <cellStyle name="Input 16 4" xfId="8776" xr:uid="{00000000-0005-0000-0000-00007C220000}"/>
    <cellStyle name="Input 16 4 2" xfId="8777" xr:uid="{00000000-0005-0000-0000-00007D220000}"/>
    <cellStyle name="Input 16 4 3" xfId="8778" xr:uid="{00000000-0005-0000-0000-00007E220000}"/>
    <cellStyle name="Input 16 4 4" xfId="8779" xr:uid="{00000000-0005-0000-0000-00007F220000}"/>
    <cellStyle name="Input 16 4 5" xfId="8780" xr:uid="{00000000-0005-0000-0000-000080220000}"/>
    <cellStyle name="Input 16 4 6" xfId="8781" xr:uid="{00000000-0005-0000-0000-000081220000}"/>
    <cellStyle name="Input 16 4 7" xfId="8782" xr:uid="{00000000-0005-0000-0000-000082220000}"/>
    <cellStyle name="Input 16 5" xfId="8783" xr:uid="{00000000-0005-0000-0000-000083220000}"/>
    <cellStyle name="Input 16 5 2" xfId="8784" xr:uid="{00000000-0005-0000-0000-000084220000}"/>
    <cellStyle name="Input 16 5 3" xfId="8785" xr:uid="{00000000-0005-0000-0000-000085220000}"/>
    <cellStyle name="Input 16 5 4" xfId="8786" xr:uid="{00000000-0005-0000-0000-000086220000}"/>
    <cellStyle name="Input 16 5 5" xfId="8787" xr:uid="{00000000-0005-0000-0000-000087220000}"/>
    <cellStyle name="Input 16 5 6" xfId="8788" xr:uid="{00000000-0005-0000-0000-000088220000}"/>
    <cellStyle name="Input 16 5 7" xfId="8789" xr:uid="{00000000-0005-0000-0000-000089220000}"/>
    <cellStyle name="Input 16 6" xfId="8790" xr:uid="{00000000-0005-0000-0000-00008A220000}"/>
    <cellStyle name="Input 16 7" xfId="8791" xr:uid="{00000000-0005-0000-0000-00008B220000}"/>
    <cellStyle name="Input 16 8" xfId="8792" xr:uid="{00000000-0005-0000-0000-00008C220000}"/>
    <cellStyle name="Input 16 9" xfId="8793" xr:uid="{00000000-0005-0000-0000-00008D220000}"/>
    <cellStyle name="Input 17" xfId="8794" xr:uid="{00000000-0005-0000-0000-00008E220000}"/>
    <cellStyle name="Input 17 10" xfId="8795" xr:uid="{00000000-0005-0000-0000-00008F220000}"/>
    <cellStyle name="Input 17 11" xfId="8796" xr:uid="{00000000-0005-0000-0000-000090220000}"/>
    <cellStyle name="Input 17 2" xfId="8797" xr:uid="{00000000-0005-0000-0000-000091220000}"/>
    <cellStyle name="Input 17 2 2" xfId="8798" xr:uid="{00000000-0005-0000-0000-000092220000}"/>
    <cellStyle name="Input 17 2 3" xfId="8799" xr:uid="{00000000-0005-0000-0000-000093220000}"/>
    <cellStyle name="Input 17 2 4" xfId="8800" xr:uid="{00000000-0005-0000-0000-000094220000}"/>
    <cellStyle name="Input 17 2 5" xfId="8801" xr:uid="{00000000-0005-0000-0000-000095220000}"/>
    <cellStyle name="Input 17 2 6" xfId="8802" xr:uid="{00000000-0005-0000-0000-000096220000}"/>
    <cellStyle name="Input 17 2 7" xfId="8803" xr:uid="{00000000-0005-0000-0000-000097220000}"/>
    <cellStyle name="Input 17 3" xfId="8804" xr:uid="{00000000-0005-0000-0000-000098220000}"/>
    <cellStyle name="Input 17 3 2" xfId="8805" xr:uid="{00000000-0005-0000-0000-000099220000}"/>
    <cellStyle name="Input 17 3 3" xfId="8806" xr:uid="{00000000-0005-0000-0000-00009A220000}"/>
    <cellStyle name="Input 17 3 4" xfId="8807" xr:uid="{00000000-0005-0000-0000-00009B220000}"/>
    <cellStyle name="Input 17 3 5" xfId="8808" xr:uid="{00000000-0005-0000-0000-00009C220000}"/>
    <cellStyle name="Input 17 3 6" xfId="8809" xr:uid="{00000000-0005-0000-0000-00009D220000}"/>
    <cellStyle name="Input 17 3 7" xfId="8810" xr:uid="{00000000-0005-0000-0000-00009E220000}"/>
    <cellStyle name="Input 17 4" xfId="8811" xr:uid="{00000000-0005-0000-0000-00009F220000}"/>
    <cellStyle name="Input 17 4 2" xfId="8812" xr:uid="{00000000-0005-0000-0000-0000A0220000}"/>
    <cellStyle name="Input 17 4 3" xfId="8813" xr:uid="{00000000-0005-0000-0000-0000A1220000}"/>
    <cellStyle name="Input 17 4 4" xfId="8814" xr:uid="{00000000-0005-0000-0000-0000A2220000}"/>
    <cellStyle name="Input 17 4 5" xfId="8815" xr:uid="{00000000-0005-0000-0000-0000A3220000}"/>
    <cellStyle name="Input 17 4 6" xfId="8816" xr:uid="{00000000-0005-0000-0000-0000A4220000}"/>
    <cellStyle name="Input 17 4 7" xfId="8817" xr:uid="{00000000-0005-0000-0000-0000A5220000}"/>
    <cellStyle name="Input 17 5" xfId="8818" xr:uid="{00000000-0005-0000-0000-0000A6220000}"/>
    <cellStyle name="Input 17 5 2" xfId="8819" xr:uid="{00000000-0005-0000-0000-0000A7220000}"/>
    <cellStyle name="Input 17 5 3" xfId="8820" xr:uid="{00000000-0005-0000-0000-0000A8220000}"/>
    <cellStyle name="Input 17 5 4" xfId="8821" xr:uid="{00000000-0005-0000-0000-0000A9220000}"/>
    <cellStyle name="Input 17 5 5" xfId="8822" xr:uid="{00000000-0005-0000-0000-0000AA220000}"/>
    <cellStyle name="Input 17 5 6" xfId="8823" xr:uid="{00000000-0005-0000-0000-0000AB220000}"/>
    <cellStyle name="Input 17 5 7" xfId="8824" xr:uid="{00000000-0005-0000-0000-0000AC220000}"/>
    <cellStyle name="Input 17 6" xfId="8825" xr:uid="{00000000-0005-0000-0000-0000AD220000}"/>
    <cellStyle name="Input 17 7" xfId="8826" xr:uid="{00000000-0005-0000-0000-0000AE220000}"/>
    <cellStyle name="Input 17 8" xfId="8827" xr:uid="{00000000-0005-0000-0000-0000AF220000}"/>
    <cellStyle name="Input 17 9" xfId="8828" xr:uid="{00000000-0005-0000-0000-0000B0220000}"/>
    <cellStyle name="Input 18" xfId="8829" xr:uid="{00000000-0005-0000-0000-0000B1220000}"/>
    <cellStyle name="Input 18 10" xfId="8830" xr:uid="{00000000-0005-0000-0000-0000B2220000}"/>
    <cellStyle name="Input 18 11" xfId="8831" xr:uid="{00000000-0005-0000-0000-0000B3220000}"/>
    <cellStyle name="Input 18 2" xfId="8832" xr:uid="{00000000-0005-0000-0000-0000B4220000}"/>
    <cellStyle name="Input 18 2 2" xfId="8833" xr:uid="{00000000-0005-0000-0000-0000B5220000}"/>
    <cellStyle name="Input 18 2 3" xfId="8834" xr:uid="{00000000-0005-0000-0000-0000B6220000}"/>
    <cellStyle name="Input 18 2 4" xfId="8835" xr:uid="{00000000-0005-0000-0000-0000B7220000}"/>
    <cellStyle name="Input 18 2 5" xfId="8836" xr:uid="{00000000-0005-0000-0000-0000B8220000}"/>
    <cellStyle name="Input 18 2 6" xfId="8837" xr:uid="{00000000-0005-0000-0000-0000B9220000}"/>
    <cellStyle name="Input 18 2 7" xfId="8838" xr:uid="{00000000-0005-0000-0000-0000BA220000}"/>
    <cellStyle name="Input 18 3" xfId="8839" xr:uid="{00000000-0005-0000-0000-0000BB220000}"/>
    <cellStyle name="Input 18 3 2" xfId="8840" xr:uid="{00000000-0005-0000-0000-0000BC220000}"/>
    <cellStyle name="Input 18 3 3" xfId="8841" xr:uid="{00000000-0005-0000-0000-0000BD220000}"/>
    <cellStyle name="Input 18 3 4" xfId="8842" xr:uid="{00000000-0005-0000-0000-0000BE220000}"/>
    <cellStyle name="Input 18 3 5" xfId="8843" xr:uid="{00000000-0005-0000-0000-0000BF220000}"/>
    <cellStyle name="Input 18 3 6" xfId="8844" xr:uid="{00000000-0005-0000-0000-0000C0220000}"/>
    <cellStyle name="Input 18 3 7" xfId="8845" xr:uid="{00000000-0005-0000-0000-0000C1220000}"/>
    <cellStyle name="Input 18 4" xfId="8846" xr:uid="{00000000-0005-0000-0000-0000C2220000}"/>
    <cellStyle name="Input 18 4 2" xfId="8847" xr:uid="{00000000-0005-0000-0000-0000C3220000}"/>
    <cellStyle name="Input 18 4 3" xfId="8848" xr:uid="{00000000-0005-0000-0000-0000C4220000}"/>
    <cellStyle name="Input 18 4 4" xfId="8849" xr:uid="{00000000-0005-0000-0000-0000C5220000}"/>
    <cellStyle name="Input 18 4 5" xfId="8850" xr:uid="{00000000-0005-0000-0000-0000C6220000}"/>
    <cellStyle name="Input 18 4 6" xfId="8851" xr:uid="{00000000-0005-0000-0000-0000C7220000}"/>
    <cellStyle name="Input 18 4 7" xfId="8852" xr:uid="{00000000-0005-0000-0000-0000C8220000}"/>
    <cellStyle name="Input 18 5" xfId="8853" xr:uid="{00000000-0005-0000-0000-0000C9220000}"/>
    <cellStyle name="Input 18 5 2" xfId="8854" xr:uid="{00000000-0005-0000-0000-0000CA220000}"/>
    <cellStyle name="Input 18 5 3" xfId="8855" xr:uid="{00000000-0005-0000-0000-0000CB220000}"/>
    <cellStyle name="Input 18 5 4" xfId="8856" xr:uid="{00000000-0005-0000-0000-0000CC220000}"/>
    <cellStyle name="Input 18 5 5" xfId="8857" xr:uid="{00000000-0005-0000-0000-0000CD220000}"/>
    <cellStyle name="Input 18 5 6" xfId="8858" xr:uid="{00000000-0005-0000-0000-0000CE220000}"/>
    <cellStyle name="Input 18 5 7" xfId="8859" xr:uid="{00000000-0005-0000-0000-0000CF220000}"/>
    <cellStyle name="Input 18 6" xfId="8860" xr:uid="{00000000-0005-0000-0000-0000D0220000}"/>
    <cellStyle name="Input 18 7" xfId="8861" xr:uid="{00000000-0005-0000-0000-0000D1220000}"/>
    <cellStyle name="Input 18 8" xfId="8862" xr:uid="{00000000-0005-0000-0000-0000D2220000}"/>
    <cellStyle name="Input 18 9" xfId="8863" xr:uid="{00000000-0005-0000-0000-0000D3220000}"/>
    <cellStyle name="Input 19" xfId="8864" xr:uid="{00000000-0005-0000-0000-0000D4220000}"/>
    <cellStyle name="Input 19 10" xfId="8865" xr:uid="{00000000-0005-0000-0000-0000D5220000}"/>
    <cellStyle name="Input 19 11" xfId="8866" xr:uid="{00000000-0005-0000-0000-0000D6220000}"/>
    <cellStyle name="Input 19 2" xfId="8867" xr:uid="{00000000-0005-0000-0000-0000D7220000}"/>
    <cellStyle name="Input 19 2 2" xfId="8868" xr:uid="{00000000-0005-0000-0000-0000D8220000}"/>
    <cellStyle name="Input 19 2 3" xfId="8869" xr:uid="{00000000-0005-0000-0000-0000D9220000}"/>
    <cellStyle name="Input 19 2 4" xfId="8870" xr:uid="{00000000-0005-0000-0000-0000DA220000}"/>
    <cellStyle name="Input 19 2 5" xfId="8871" xr:uid="{00000000-0005-0000-0000-0000DB220000}"/>
    <cellStyle name="Input 19 2 6" xfId="8872" xr:uid="{00000000-0005-0000-0000-0000DC220000}"/>
    <cellStyle name="Input 19 2 7" xfId="8873" xr:uid="{00000000-0005-0000-0000-0000DD220000}"/>
    <cellStyle name="Input 19 3" xfId="8874" xr:uid="{00000000-0005-0000-0000-0000DE220000}"/>
    <cellStyle name="Input 19 3 2" xfId="8875" xr:uid="{00000000-0005-0000-0000-0000DF220000}"/>
    <cellStyle name="Input 19 3 3" xfId="8876" xr:uid="{00000000-0005-0000-0000-0000E0220000}"/>
    <cellStyle name="Input 19 3 4" xfId="8877" xr:uid="{00000000-0005-0000-0000-0000E1220000}"/>
    <cellStyle name="Input 19 3 5" xfId="8878" xr:uid="{00000000-0005-0000-0000-0000E2220000}"/>
    <cellStyle name="Input 19 3 6" xfId="8879" xr:uid="{00000000-0005-0000-0000-0000E3220000}"/>
    <cellStyle name="Input 19 3 7" xfId="8880" xr:uid="{00000000-0005-0000-0000-0000E4220000}"/>
    <cellStyle name="Input 19 4" xfId="8881" xr:uid="{00000000-0005-0000-0000-0000E5220000}"/>
    <cellStyle name="Input 19 4 2" xfId="8882" xr:uid="{00000000-0005-0000-0000-0000E6220000}"/>
    <cellStyle name="Input 19 4 3" xfId="8883" xr:uid="{00000000-0005-0000-0000-0000E7220000}"/>
    <cellStyle name="Input 19 4 4" xfId="8884" xr:uid="{00000000-0005-0000-0000-0000E8220000}"/>
    <cellStyle name="Input 19 4 5" xfId="8885" xr:uid="{00000000-0005-0000-0000-0000E9220000}"/>
    <cellStyle name="Input 19 4 6" xfId="8886" xr:uid="{00000000-0005-0000-0000-0000EA220000}"/>
    <cellStyle name="Input 19 4 7" xfId="8887" xr:uid="{00000000-0005-0000-0000-0000EB220000}"/>
    <cellStyle name="Input 19 5" xfId="8888" xr:uid="{00000000-0005-0000-0000-0000EC220000}"/>
    <cellStyle name="Input 19 5 2" xfId="8889" xr:uid="{00000000-0005-0000-0000-0000ED220000}"/>
    <cellStyle name="Input 19 5 3" xfId="8890" xr:uid="{00000000-0005-0000-0000-0000EE220000}"/>
    <cellStyle name="Input 19 5 4" xfId="8891" xr:uid="{00000000-0005-0000-0000-0000EF220000}"/>
    <cellStyle name="Input 19 5 5" xfId="8892" xr:uid="{00000000-0005-0000-0000-0000F0220000}"/>
    <cellStyle name="Input 19 5 6" xfId="8893" xr:uid="{00000000-0005-0000-0000-0000F1220000}"/>
    <cellStyle name="Input 19 5 7" xfId="8894" xr:uid="{00000000-0005-0000-0000-0000F2220000}"/>
    <cellStyle name="Input 19 6" xfId="8895" xr:uid="{00000000-0005-0000-0000-0000F3220000}"/>
    <cellStyle name="Input 19 7" xfId="8896" xr:uid="{00000000-0005-0000-0000-0000F4220000}"/>
    <cellStyle name="Input 19 8" xfId="8897" xr:uid="{00000000-0005-0000-0000-0000F5220000}"/>
    <cellStyle name="Input 19 9" xfId="8898" xr:uid="{00000000-0005-0000-0000-0000F6220000}"/>
    <cellStyle name="Input 2" xfId="8899" xr:uid="{00000000-0005-0000-0000-0000F7220000}"/>
    <cellStyle name="Input 2 10" xfId="8900" xr:uid="{00000000-0005-0000-0000-0000F8220000}"/>
    <cellStyle name="Input 2 11" xfId="8901" xr:uid="{00000000-0005-0000-0000-0000F9220000}"/>
    <cellStyle name="Input 2 2" xfId="8902" xr:uid="{00000000-0005-0000-0000-0000FA220000}"/>
    <cellStyle name="Input 2 2 2" xfId="8903" xr:uid="{00000000-0005-0000-0000-0000FB220000}"/>
    <cellStyle name="Input 2 2 3" xfId="8904" xr:uid="{00000000-0005-0000-0000-0000FC220000}"/>
    <cellStyle name="Input 2 2 4" xfId="8905" xr:uid="{00000000-0005-0000-0000-0000FD220000}"/>
    <cellStyle name="Input 2 2 5" xfId="8906" xr:uid="{00000000-0005-0000-0000-0000FE220000}"/>
    <cellStyle name="Input 2 2 6" xfId="8907" xr:uid="{00000000-0005-0000-0000-0000FF220000}"/>
    <cellStyle name="Input 2 2 7" xfId="8908" xr:uid="{00000000-0005-0000-0000-000000230000}"/>
    <cellStyle name="Input 2 3" xfId="8909" xr:uid="{00000000-0005-0000-0000-000001230000}"/>
    <cellStyle name="Input 2 3 2" xfId="8910" xr:uid="{00000000-0005-0000-0000-000002230000}"/>
    <cellStyle name="Input 2 3 3" xfId="8911" xr:uid="{00000000-0005-0000-0000-000003230000}"/>
    <cellStyle name="Input 2 3 4" xfId="8912" xr:uid="{00000000-0005-0000-0000-000004230000}"/>
    <cellStyle name="Input 2 3 5" xfId="8913" xr:uid="{00000000-0005-0000-0000-000005230000}"/>
    <cellStyle name="Input 2 3 6" xfId="8914" xr:uid="{00000000-0005-0000-0000-000006230000}"/>
    <cellStyle name="Input 2 3 7" xfId="8915" xr:uid="{00000000-0005-0000-0000-000007230000}"/>
    <cellStyle name="Input 2 4" xfId="8916" xr:uid="{00000000-0005-0000-0000-000008230000}"/>
    <cellStyle name="Input 2 4 2" xfId="8917" xr:uid="{00000000-0005-0000-0000-000009230000}"/>
    <cellStyle name="Input 2 4 3" xfId="8918" xr:uid="{00000000-0005-0000-0000-00000A230000}"/>
    <cellStyle name="Input 2 4 4" xfId="8919" xr:uid="{00000000-0005-0000-0000-00000B230000}"/>
    <cellStyle name="Input 2 4 5" xfId="8920" xr:uid="{00000000-0005-0000-0000-00000C230000}"/>
    <cellStyle name="Input 2 4 6" xfId="8921" xr:uid="{00000000-0005-0000-0000-00000D230000}"/>
    <cellStyle name="Input 2 4 7" xfId="8922" xr:uid="{00000000-0005-0000-0000-00000E230000}"/>
    <cellStyle name="Input 2 5" xfId="8923" xr:uid="{00000000-0005-0000-0000-00000F230000}"/>
    <cellStyle name="Input 2 5 2" xfId="8924" xr:uid="{00000000-0005-0000-0000-000010230000}"/>
    <cellStyle name="Input 2 5 3" xfId="8925" xr:uid="{00000000-0005-0000-0000-000011230000}"/>
    <cellStyle name="Input 2 5 4" xfId="8926" xr:uid="{00000000-0005-0000-0000-000012230000}"/>
    <cellStyle name="Input 2 5 5" xfId="8927" xr:uid="{00000000-0005-0000-0000-000013230000}"/>
    <cellStyle name="Input 2 5 6" xfId="8928" xr:uid="{00000000-0005-0000-0000-000014230000}"/>
    <cellStyle name="Input 2 5 7" xfId="8929" xr:uid="{00000000-0005-0000-0000-000015230000}"/>
    <cellStyle name="Input 2 6" xfId="8930" xr:uid="{00000000-0005-0000-0000-000016230000}"/>
    <cellStyle name="Input 2 7" xfId="8931" xr:uid="{00000000-0005-0000-0000-000017230000}"/>
    <cellStyle name="Input 2 8" xfId="8932" xr:uid="{00000000-0005-0000-0000-000018230000}"/>
    <cellStyle name="Input 2 9" xfId="8933" xr:uid="{00000000-0005-0000-0000-000019230000}"/>
    <cellStyle name="Input 20" xfId="8934" xr:uid="{00000000-0005-0000-0000-00001A230000}"/>
    <cellStyle name="Input 20 10" xfId="8935" xr:uid="{00000000-0005-0000-0000-00001B230000}"/>
    <cellStyle name="Input 20 11" xfId="8936" xr:uid="{00000000-0005-0000-0000-00001C230000}"/>
    <cellStyle name="Input 20 2" xfId="8937" xr:uid="{00000000-0005-0000-0000-00001D230000}"/>
    <cellStyle name="Input 20 2 2" xfId="8938" xr:uid="{00000000-0005-0000-0000-00001E230000}"/>
    <cellStyle name="Input 20 2 3" xfId="8939" xr:uid="{00000000-0005-0000-0000-00001F230000}"/>
    <cellStyle name="Input 20 2 4" xfId="8940" xr:uid="{00000000-0005-0000-0000-000020230000}"/>
    <cellStyle name="Input 20 2 5" xfId="8941" xr:uid="{00000000-0005-0000-0000-000021230000}"/>
    <cellStyle name="Input 20 2 6" xfId="8942" xr:uid="{00000000-0005-0000-0000-000022230000}"/>
    <cellStyle name="Input 20 2 7" xfId="8943" xr:uid="{00000000-0005-0000-0000-000023230000}"/>
    <cellStyle name="Input 20 3" xfId="8944" xr:uid="{00000000-0005-0000-0000-000024230000}"/>
    <cellStyle name="Input 20 3 2" xfId="8945" xr:uid="{00000000-0005-0000-0000-000025230000}"/>
    <cellStyle name="Input 20 3 3" xfId="8946" xr:uid="{00000000-0005-0000-0000-000026230000}"/>
    <cellStyle name="Input 20 3 4" xfId="8947" xr:uid="{00000000-0005-0000-0000-000027230000}"/>
    <cellStyle name="Input 20 3 5" xfId="8948" xr:uid="{00000000-0005-0000-0000-000028230000}"/>
    <cellStyle name="Input 20 3 6" xfId="8949" xr:uid="{00000000-0005-0000-0000-000029230000}"/>
    <cellStyle name="Input 20 3 7" xfId="8950" xr:uid="{00000000-0005-0000-0000-00002A230000}"/>
    <cellStyle name="Input 20 4" xfId="8951" xr:uid="{00000000-0005-0000-0000-00002B230000}"/>
    <cellStyle name="Input 20 4 2" xfId="8952" xr:uid="{00000000-0005-0000-0000-00002C230000}"/>
    <cellStyle name="Input 20 4 3" xfId="8953" xr:uid="{00000000-0005-0000-0000-00002D230000}"/>
    <cellStyle name="Input 20 4 4" xfId="8954" xr:uid="{00000000-0005-0000-0000-00002E230000}"/>
    <cellStyle name="Input 20 4 5" xfId="8955" xr:uid="{00000000-0005-0000-0000-00002F230000}"/>
    <cellStyle name="Input 20 4 6" xfId="8956" xr:uid="{00000000-0005-0000-0000-000030230000}"/>
    <cellStyle name="Input 20 4 7" xfId="8957" xr:uid="{00000000-0005-0000-0000-000031230000}"/>
    <cellStyle name="Input 20 5" xfId="8958" xr:uid="{00000000-0005-0000-0000-000032230000}"/>
    <cellStyle name="Input 20 5 2" xfId="8959" xr:uid="{00000000-0005-0000-0000-000033230000}"/>
    <cellStyle name="Input 20 5 3" xfId="8960" xr:uid="{00000000-0005-0000-0000-000034230000}"/>
    <cellStyle name="Input 20 5 4" xfId="8961" xr:uid="{00000000-0005-0000-0000-000035230000}"/>
    <cellStyle name="Input 20 5 5" xfId="8962" xr:uid="{00000000-0005-0000-0000-000036230000}"/>
    <cellStyle name="Input 20 5 6" xfId="8963" xr:uid="{00000000-0005-0000-0000-000037230000}"/>
    <cellStyle name="Input 20 5 7" xfId="8964" xr:uid="{00000000-0005-0000-0000-000038230000}"/>
    <cellStyle name="Input 20 6" xfId="8965" xr:uid="{00000000-0005-0000-0000-000039230000}"/>
    <cellStyle name="Input 20 7" xfId="8966" xr:uid="{00000000-0005-0000-0000-00003A230000}"/>
    <cellStyle name="Input 20 8" xfId="8967" xr:uid="{00000000-0005-0000-0000-00003B230000}"/>
    <cellStyle name="Input 20 9" xfId="8968" xr:uid="{00000000-0005-0000-0000-00003C230000}"/>
    <cellStyle name="Input 21" xfId="8969" xr:uid="{00000000-0005-0000-0000-00003D230000}"/>
    <cellStyle name="Input 21 10" xfId="8970" xr:uid="{00000000-0005-0000-0000-00003E230000}"/>
    <cellStyle name="Input 21 11" xfId="8971" xr:uid="{00000000-0005-0000-0000-00003F230000}"/>
    <cellStyle name="Input 21 2" xfId="8972" xr:uid="{00000000-0005-0000-0000-000040230000}"/>
    <cellStyle name="Input 21 2 2" xfId="8973" xr:uid="{00000000-0005-0000-0000-000041230000}"/>
    <cellStyle name="Input 21 2 3" xfId="8974" xr:uid="{00000000-0005-0000-0000-000042230000}"/>
    <cellStyle name="Input 21 2 4" xfId="8975" xr:uid="{00000000-0005-0000-0000-000043230000}"/>
    <cellStyle name="Input 21 2 5" xfId="8976" xr:uid="{00000000-0005-0000-0000-000044230000}"/>
    <cellStyle name="Input 21 2 6" xfId="8977" xr:uid="{00000000-0005-0000-0000-000045230000}"/>
    <cellStyle name="Input 21 2 7" xfId="8978" xr:uid="{00000000-0005-0000-0000-000046230000}"/>
    <cellStyle name="Input 21 3" xfId="8979" xr:uid="{00000000-0005-0000-0000-000047230000}"/>
    <cellStyle name="Input 21 3 2" xfId="8980" xr:uid="{00000000-0005-0000-0000-000048230000}"/>
    <cellStyle name="Input 21 3 3" xfId="8981" xr:uid="{00000000-0005-0000-0000-000049230000}"/>
    <cellStyle name="Input 21 3 4" xfId="8982" xr:uid="{00000000-0005-0000-0000-00004A230000}"/>
    <cellStyle name="Input 21 3 5" xfId="8983" xr:uid="{00000000-0005-0000-0000-00004B230000}"/>
    <cellStyle name="Input 21 3 6" xfId="8984" xr:uid="{00000000-0005-0000-0000-00004C230000}"/>
    <cellStyle name="Input 21 3 7" xfId="8985" xr:uid="{00000000-0005-0000-0000-00004D230000}"/>
    <cellStyle name="Input 21 4" xfId="8986" xr:uid="{00000000-0005-0000-0000-00004E230000}"/>
    <cellStyle name="Input 21 4 2" xfId="8987" xr:uid="{00000000-0005-0000-0000-00004F230000}"/>
    <cellStyle name="Input 21 4 3" xfId="8988" xr:uid="{00000000-0005-0000-0000-000050230000}"/>
    <cellStyle name="Input 21 4 4" xfId="8989" xr:uid="{00000000-0005-0000-0000-000051230000}"/>
    <cellStyle name="Input 21 4 5" xfId="8990" xr:uid="{00000000-0005-0000-0000-000052230000}"/>
    <cellStyle name="Input 21 4 6" xfId="8991" xr:uid="{00000000-0005-0000-0000-000053230000}"/>
    <cellStyle name="Input 21 4 7" xfId="8992" xr:uid="{00000000-0005-0000-0000-000054230000}"/>
    <cellStyle name="Input 21 5" xfId="8993" xr:uid="{00000000-0005-0000-0000-000055230000}"/>
    <cellStyle name="Input 21 5 2" xfId="8994" xr:uid="{00000000-0005-0000-0000-000056230000}"/>
    <cellStyle name="Input 21 5 3" xfId="8995" xr:uid="{00000000-0005-0000-0000-000057230000}"/>
    <cellStyle name="Input 21 5 4" xfId="8996" xr:uid="{00000000-0005-0000-0000-000058230000}"/>
    <cellStyle name="Input 21 5 5" xfId="8997" xr:uid="{00000000-0005-0000-0000-000059230000}"/>
    <cellStyle name="Input 21 5 6" xfId="8998" xr:uid="{00000000-0005-0000-0000-00005A230000}"/>
    <cellStyle name="Input 21 5 7" xfId="8999" xr:uid="{00000000-0005-0000-0000-00005B230000}"/>
    <cellStyle name="Input 21 6" xfId="9000" xr:uid="{00000000-0005-0000-0000-00005C230000}"/>
    <cellStyle name="Input 21 7" xfId="9001" xr:uid="{00000000-0005-0000-0000-00005D230000}"/>
    <cellStyle name="Input 21 8" xfId="9002" xr:uid="{00000000-0005-0000-0000-00005E230000}"/>
    <cellStyle name="Input 21 9" xfId="9003" xr:uid="{00000000-0005-0000-0000-00005F230000}"/>
    <cellStyle name="Input 22" xfId="9004" xr:uid="{00000000-0005-0000-0000-000060230000}"/>
    <cellStyle name="Input 22 10" xfId="9005" xr:uid="{00000000-0005-0000-0000-000061230000}"/>
    <cellStyle name="Input 22 11" xfId="9006" xr:uid="{00000000-0005-0000-0000-000062230000}"/>
    <cellStyle name="Input 22 2" xfId="9007" xr:uid="{00000000-0005-0000-0000-000063230000}"/>
    <cellStyle name="Input 22 2 2" xfId="9008" xr:uid="{00000000-0005-0000-0000-000064230000}"/>
    <cellStyle name="Input 22 2 3" xfId="9009" xr:uid="{00000000-0005-0000-0000-000065230000}"/>
    <cellStyle name="Input 22 2 4" xfId="9010" xr:uid="{00000000-0005-0000-0000-000066230000}"/>
    <cellStyle name="Input 22 2 5" xfId="9011" xr:uid="{00000000-0005-0000-0000-000067230000}"/>
    <cellStyle name="Input 22 2 6" xfId="9012" xr:uid="{00000000-0005-0000-0000-000068230000}"/>
    <cellStyle name="Input 22 2 7" xfId="9013" xr:uid="{00000000-0005-0000-0000-000069230000}"/>
    <cellStyle name="Input 22 3" xfId="9014" xr:uid="{00000000-0005-0000-0000-00006A230000}"/>
    <cellStyle name="Input 22 3 2" xfId="9015" xr:uid="{00000000-0005-0000-0000-00006B230000}"/>
    <cellStyle name="Input 22 3 3" xfId="9016" xr:uid="{00000000-0005-0000-0000-00006C230000}"/>
    <cellStyle name="Input 22 3 4" xfId="9017" xr:uid="{00000000-0005-0000-0000-00006D230000}"/>
    <cellStyle name="Input 22 3 5" xfId="9018" xr:uid="{00000000-0005-0000-0000-00006E230000}"/>
    <cellStyle name="Input 22 3 6" xfId="9019" xr:uid="{00000000-0005-0000-0000-00006F230000}"/>
    <cellStyle name="Input 22 3 7" xfId="9020" xr:uid="{00000000-0005-0000-0000-000070230000}"/>
    <cellStyle name="Input 22 4" xfId="9021" xr:uid="{00000000-0005-0000-0000-000071230000}"/>
    <cellStyle name="Input 22 4 2" xfId="9022" xr:uid="{00000000-0005-0000-0000-000072230000}"/>
    <cellStyle name="Input 22 4 3" xfId="9023" xr:uid="{00000000-0005-0000-0000-000073230000}"/>
    <cellStyle name="Input 22 4 4" xfId="9024" xr:uid="{00000000-0005-0000-0000-000074230000}"/>
    <cellStyle name="Input 22 4 5" xfId="9025" xr:uid="{00000000-0005-0000-0000-000075230000}"/>
    <cellStyle name="Input 22 4 6" xfId="9026" xr:uid="{00000000-0005-0000-0000-000076230000}"/>
    <cellStyle name="Input 22 4 7" xfId="9027" xr:uid="{00000000-0005-0000-0000-000077230000}"/>
    <cellStyle name="Input 22 5" xfId="9028" xr:uid="{00000000-0005-0000-0000-000078230000}"/>
    <cellStyle name="Input 22 5 2" xfId="9029" xr:uid="{00000000-0005-0000-0000-000079230000}"/>
    <cellStyle name="Input 22 5 3" xfId="9030" xr:uid="{00000000-0005-0000-0000-00007A230000}"/>
    <cellStyle name="Input 22 5 4" xfId="9031" xr:uid="{00000000-0005-0000-0000-00007B230000}"/>
    <cellStyle name="Input 22 5 5" xfId="9032" xr:uid="{00000000-0005-0000-0000-00007C230000}"/>
    <cellStyle name="Input 22 5 6" xfId="9033" xr:uid="{00000000-0005-0000-0000-00007D230000}"/>
    <cellStyle name="Input 22 5 7" xfId="9034" xr:uid="{00000000-0005-0000-0000-00007E230000}"/>
    <cellStyle name="Input 22 6" xfId="9035" xr:uid="{00000000-0005-0000-0000-00007F230000}"/>
    <cellStyle name="Input 22 7" xfId="9036" xr:uid="{00000000-0005-0000-0000-000080230000}"/>
    <cellStyle name="Input 22 8" xfId="9037" xr:uid="{00000000-0005-0000-0000-000081230000}"/>
    <cellStyle name="Input 22 9" xfId="9038" xr:uid="{00000000-0005-0000-0000-000082230000}"/>
    <cellStyle name="Input 23" xfId="9039" xr:uid="{00000000-0005-0000-0000-000083230000}"/>
    <cellStyle name="Input 23 2" xfId="9040" xr:uid="{00000000-0005-0000-0000-000084230000}"/>
    <cellStyle name="Input 23 3" xfId="9041" xr:uid="{00000000-0005-0000-0000-000085230000}"/>
    <cellStyle name="Input 23 4" xfId="9042" xr:uid="{00000000-0005-0000-0000-000086230000}"/>
    <cellStyle name="Input 23 5" xfId="9043" xr:uid="{00000000-0005-0000-0000-000087230000}"/>
    <cellStyle name="Input 23 6" xfId="9044" xr:uid="{00000000-0005-0000-0000-000088230000}"/>
    <cellStyle name="Input 23 7" xfId="9045" xr:uid="{00000000-0005-0000-0000-000089230000}"/>
    <cellStyle name="Input 24" xfId="9046" xr:uid="{00000000-0005-0000-0000-00008A230000}"/>
    <cellStyle name="Input 24 2" xfId="9047" xr:uid="{00000000-0005-0000-0000-00008B230000}"/>
    <cellStyle name="Input 24 3" xfId="9048" xr:uid="{00000000-0005-0000-0000-00008C230000}"/>
    <cellStyle name="Input 24 4" xfId="9049" xr:uid="{00000000-0005-0000-0000-00008D230000}"/>
    <cellStyle name="Input 24 5" xfId="9050" xr:uid="{00000000-0005-0000-0000-00008E230000}"/>
    <cellStyle name="Input 24 6" xfId="9051" xr:uid="{00000000-0005-0000-0000-00008F230000}"/>
    <cellStyle name="Input 24 7" xfId="9052" xr:uid="{00000000-0005-0000-0000-000090230000}"/>
    <cellStyle name="Input 25" xfId="9053" xr:uid="{00000000-0005-0000-0000-000091230000}"/>
    <cellStyle name="Input 25 2" xfId="9054" xr:uid="{00000000-0005-0000-0000-000092230000}"/>
    <cellStyle name="Input 25 3" xfId="9055" xr:uid="{00000000-0005-0000-0000-000093230000}"/>
    <cellStyle name="Input 25 4" xfId="9056" xr:uid="{00000000-0005-0000-0000-000094230000}"/>
    <cellStyle name="Input 25 5" xfId="9057" xr:uid="{00000000-0005-0000-0000-000095230000}"/>
    <cellStyle name="Input 25 6" xfId="9058" xr:uid="{00000000-0005-0000-0000-000096230000}"/>
    <cellStyle name="Input 25 7" xfId="9059" xr:uid="{00000000-0005-0000-0000-000097230000}"/>
    <cellStyle name="Input 26" xfId="9060" xr:uid="{00000000-0005-0000-0000-000098230000}"/>
    <cellStyle name="Input 26 2" xfId="9061" xr:uid="{00000000-0005-0000-0000-000099230000}"/>
    <cellStyle name="Input 26 3" xfId="9062" xr:uid="{00000000-0005-0000-0000-00009A230000}"/>
    <cellStyle name="Input 26 4" xfId="9063" xr:uid="{00000000-0005-0000-0000-00009B230000}"/>
    <cellStyle name="Input 26 5" xfId="9064" xr:uid="{00000000-0005-0000-0000-00009C230000}"/>
    <cellStyle name="Input 26 6" xfId="9065" xr:uid="{00000000-0005-0000-0000-00009D230000}"/>
    <cellStyle name="Input 26 7" xfId="9066" xr:uid="{00000000-0005-0000-0000-00009E230000}"/>
    <cellStyle name="Input 3" xfId="9067" xr:uid="{00000000-0005-0000-0000-00009F230000}"/>
    <cellStyle name="Input 3 10" xfId="9068" xr:uid="{00000000-0005-0000-0000-0000A0230000}"/>
    <cellStyle name="Input 3 11" xfId="9069" xr:uid="{00000000-0005-0000-0000-0000A1230000}"/>
    <cellStyle name="Input 3 2" xfId="9070" xr:uid="{00000000-0005-0000-0000-0000A2230000}"/>
    <cellStyle name="Input 3 2 2" xfId="9071" xr:uid="{00000000-0005-0000-0000-0000A3230000}"/>
    <cellStyle name="Input 3 2 3" xfId="9072" xr:uid="{00000000-0005-0000-0000-0000A4230000}"/>
    <cellStyle name="Input 3 2 4" xfId="9073" xr:uid="{00000000-0005-0000-0000-0000A5230000}"/>
    <cellStyle name="Input 3 2 5" xfId="9074" xr:uid="{00000000-0005-0000-0000-0000A6230000}"/>
    <cellStyle name="Input 3 2 6" xfId="9075" xr:uid="{00000000-0005-0000-0000-0000A7230000}"/>
    <cellStyle name="Input 3 2 7" xfId="9076" xr:uid="{00000000-0005-0000-0000-0000A8230000}"/>
    <cellStyle name="Input 3 3" xfId="9077" xr:uid="{00000000-0005-0000-0000-0000A9230000}"/>
    <cellStyle name="Input 3 3 2" xfId="9078" xr:uid="{00000000-0005-0000-0000-0000AA230000}"/>
    <cellStyle name="Input 3 3 3" xfId="9079" xr:uid="{00000000-0005-0000-0000-0000AB230000}"/>
    <cellStyle name="Input 3 3 4" xfId="9080" xr:uid="{00000000-0005-0000-0000-0000AC230000}"/>
    <cellStyle name="Input 3 3 5" xfId="9081" xr:uid="{00000000-0005-0000-0000-0000AD230000}"/>
    <cellStyle name="Input 3 3 6" xfId="9082" xr:uid="{00000000-0005-0000-0000-0000AE230000}"/>
    <cellStyle name="Input 3 3 7" xfId="9083" xr:uid="{00000000-0005-0000-0000-0000AF230000}"/>
    <cellStyle name="Input 3 4" xfId="9084" xr:uid="{00000000-0005-0000-0000-0000B0230000}"/>
    <cellStyle name="Input 3 4 2" xfId="9085" xr:uid="{00000000-0005-0000-0000-0000B1230000}"/>
    <cellStyle name="Input 3 4 3" xfId="9086" xr:uid="{00000000-0005-0000-0000-0000B2230000}"/>
    <cellStyle name="Input 3 4 4" xfId="9087" xr:uid="{00000000-0005-0000-0000-0000B3230000}"/>
    <cellStyle name="Input 3 4 5" xfId="9088" xr:uid="{00000000-0005-0000-0000-0000B4230000}"/>
    <cellStyle name="Input 3 4 6" xfId="9089" xr:uid="{00000000-0005-0000-0000-0000B5230000}"/>
    <cellStyle name="Input 3 4 7" xfId="9090" xr:uid="{00000000-0005-0000-0000-0000B6230000}"/>
    <cellStyle name="Input 3 5" xfId="9091" xr:uid="{00000000-0005-0000-0000-0000B7230000}"/>
    <cellStyle name="Input 3 5 2" xfId="9092" xr:uid="{00000000-0005-0000-0000-0000B8230000}"/>
    <cellStyle name="Input 3 5 3" xfId="9093" xr:uid="{00000000-0005-0000-0000-0000B9230000}"/>
    <cellStyle name="Input 3 5 4" xfId="9094" xr:uid="{00000000-0005-0000-0000-0000BA230000}"/>
    <cellStyle name="Input 3 5 5" xfId="9095" xr:uid="{00000000-0005-0000-0000-0000BB230000}"/>
    <cellStyle name="Input 3 5 6" xfId="9096" xr:uid="{00000000-0005-0000-0000-0000BC230000}"/>
    <cellStyle name="Input 3 5 7" xfId="9097" xr:uid="{00000000-0005-0000-0000-0000BD230000}"/>
    <cellStyle name="Input 3 6" xfId="9098" xr:uid="{00000000-0005-0000-0000-0000BE230000}"/>
    <cellStyle name="Input 3 7" xfId="9099" xr:uid="{00000000-0005-0000-0000-0000BF230000}"/>
    <cellStyle name="Input 3 8" xfId="9100" xr:uid="{00000000-0005-0000-0000-0000C0230000}"/>
    <cellStyle name="Input 3 9" xfId="9101" xr:uid="{00000000-0005-0000-0000-0000C1230000}"/>
    <cellStyle name="Input 4" xfId="9102" xr:uid="{00000000-0005-0000-0000-0000C2230000}"/>
    <cellStyle name="Input 4 10" xfId="9103" xr:uid="{00000000-0005-0000-0000-0000C3230000}"/>
    <cellStyle name="Input 4 11" xfId="9104" xr:uid="{00000000-0005-0000-0000-0000C4230000}"/>
    <cellStyle name="Input 4 2" xfId="9105" xr:uid="{00000000-0005-0000-0000-0000C5230000}"/>
    <cellStyle name="Input 4 2 2" xfId="9106" xr:uid="{00000000-0005-0000-0000-0000C6230000}"/>
    <cellStyle name="Input 4 2 3" xfId="9107" xr:uid="{00000000-0005-0000-0000-0000C7230000}"/>
    <cellStyle name="Input 4 2 4" xfId="9108" xr:uid="{00000000-0005-0000-0000-0000C8230000}"/>
    <cellStyle name="Input 4 2 5" xfId="9109" xr:uid="{00000000-0005-0000-0000-0000C9230000}"/>
    <cellStyle name="Input 4 2 6" xfId="9110" xr:uid="{00000000-0005-0000-0000-0000CA230000}"/>
    <cellStyle name="Input 4 2 7" xfId="9111" xr:uid="{00000000-0005-0000-0000-0000CB230000}"/>
    <cellStyle name="Input 4 3" xfId="9112" xr:uid="{00000000-0005-0000-0000-0000CC230000}"/>
    <cellStyle name="Input 4 3 2" xfId="9113" xr:uid="{00000000-0005-0000-0000-0000CD230000}"/>
    <cellStyle name="Input 4 3 3" xfId="9114" xr:uid="{00000000-0005-0000-0000-0000CE230000}"/>
    <cellStyle name="Input 4 3 4" xfId="9115" xr:uid="{00000000-0005-0000-0000-0000CF230000}"/>
    <cellStyle name="Input 4 3 5" xfId="9116" xr:uid="{00000000-0005-0000-0000-0000D0230000}"/>
    <cellStyle name="Input 4 3 6" xfId="9117" xr:uid="{00000000-0005-0000-0000-0000D1230000}"/>
    <cellStyle name="Input 4 3 7" xfId="9118" xr:uid="{00000000-0005-0000-0000-0000D2230000}"/>
    <cellStyle name="Input 4 4" xfId="9119" xr:uid="{00000000-0005-0000-0000-0000D3230000}"/>
    <cellStyle name="Input 4 4 2" xfId="9120" xr:uid="{00000000-0005-0000-0000-0000D4230000}"/>
    <cellStyle name="Input 4 4 3" xfId="9121" xr:uid="{00000000-0005-0000-0000-0000D5230000}"/>
    <cellStyle name="Input 4 4 4" xfId="9122" xr:uid="{00000000-0005-0000-0000-0000D6230000}"/>
    <cellStyle name="Input 4 4 5" xfId="9123" xr:uid="{00000000-0005-0000-0000-0000D7230000}"/>
    <cellStyle name="Input 4 4 6" xfId="9124" xr:uid="{00000000-0005-0000-0000-0000D8230000}"/>
    <cellStyle name="Input 4 4 7" xfId="9125" xr:uid="{00000000-0005-0000-0000-0000D9230000}"/>
    <cellStyle name="Input 4 5" xfId="9126" xr:uid="{00000000-0005-0000-0000-0000DA230000}"/>
    <cellStyle name="Input 4 5 2" xfId="9127" xr:uid="{00000000-0005-0000-0000-0000DB230000}"/>
    <cellStyle name="Input 4 5 3" xfId="9128" xr:uid="{00000000-0005-0000-0000-0000DC230000}"/>
    <cellStyle name="Input 4 5 4" xfId="9129" xr:uid="{00000000-0005-0000-0000-0000DD230000}"/>
    <cellStyle name="Input 4 5 5" xfId="9130" xr:uid="{00000000-0005-0000-0000-0000DE230000}"/>
    <cellStyle name="Input 4 5 6" xfId="9131" xr:uid="{00000000-0005-0000-0000-0000DF230000}"/>
    <cellStyle name="Input 4 5 7" xfId="9132" xr:uid="{00000000-0005-0000-0000-0000E0230000}"/>
    <cellStyle name="Input 4 6" xfId="9133" xr:uid="{00000000-0005-0000-0000-0000E1230000}"/>
    <cellStyle name="Input 4 7" xfId="9134" xr:uid="{00000000-0005-0000-0000-0000E2230000}"/>
    <cellStyle name="Input 4 8" xfId="9135" xr:uid="{00000000-0005-0000-0000-0000E3230000}"/>
    <cellStyle name="Input 4 9" xfId="9136" xr:uid="{00000000-0005-0000-0000-0000E4230000}"/>
    <cellStyle name="Input 5" xfId="9137" xr:uid="{00000000-0005-0000-0000-0000E5230000}"/>
    <cellStyle name="Input 5 10" xfId="9138" xr:uid="{00000000-0005-0000-0000-0000E6230000}"/>
    <cellStyle name="Input 5 11" xfId="9139" xr:uid="{00000000-0005-0000-0000-0000E7230000}"/>
    <cellStyle name="Input 5 2" xfId="9140" xr:uid="{00000000-0005-0000-0000-0000E8230000}"/>
    <cellStyle name="Input 5 2 2" xfId="9141" xr:uid="{00000000-0005-0000-0000-0000E9230000}"/>
    <cellStyle name="Input 5 2 3" xfId="9142" xr:uid="{00000000-0005-0000-0000-0000EA230000}"/>
    <cellStyle name="Input 5 2 4" xfId="9143" xr:uid="{00000000-0005-0000-0000-0000EB230000}"/>
    <cellStyle name="Input 5 2 5" xfId="9144" xr:uid="{00000000-0005-0000-0000-0000EC230000}"/>
    <cellStyle name="Input 5 2 6" xfId="9145" xr:uid="{00000000-0005-0000-0000-0000ED230000}"/>
    <cellStyle name="Input 5 2 7" xfId="9146" xr:uid="{00000000-0005-0000-0000-0000EE230000}"/>
    <cellStyle name="Input 5 3" xfId="9147" xr:uid="{00000000-0005-0000-0000-0000EF230000}"/>
    <cellStyle name="Input 5 3 2" xfId="9148" xr:uid="{00000000-0005-0000-0000-0000F0230000}"/>
    <cellStyle name="Input 5 3 3" xfId="9149" xr:uid="{00000000-0005-0000-0000-0000F1230000}"/>
    <cellStyle name="Input 5 3 4" xfId="9150" xr:uid="{00000000-0005-0000-0000-0000F2230000}"/>
    <cellStyle name="Input 5 3 5" xfId="9151" xr:uid="{00000000-0005-0000-0000-0000F3230000}"/>
    <cellStyle name="Input 5 3 6" xfId="9152" xr:uid="{00000000-0005-0000-0000-0000F4230000}"/>
    <cellStyle name="Input 5 3 7" xfId="9153" xr:uid="{00000000-0005-0000-0000-0000F5230000}"/>
    <cellStyle name="Input 5 4" xfId="9154" xr:uid="{00000000-0005-0000-0000-0000F6230000}"/>
    <cellStyle name="Input 5 4 2" xfId="9155" xr:uid="{00000000-0005-0000-0000-0000F7230000}"/>
    <cellStyle name="Input 5 4 3" xfId="9156" xr:uid="{00000000-0005-0000-0000-0000F8230000}"/>
    <cellStyle name="Input 5 4 4" xfId="9157" xr:uid="{00000000-0005-0000-0000-0000F9230000}"/>
    <cellStyle name="Input 5 4 5" xfId="9158" xr:uid="{00000000-0005-0000-0000-0000FA230000}"/>
    <cellStyle name="Input 5 4 6" xfId="9159" xr:uid="{00000000-0005-0000-0000-0000FB230000}"/>
    <cellStyle name="Input 5 4 7" xfId="9160" xr:uid="{00000000-0005-0000-0000-0000FC230000}"/>
    <cellStyle name="Input 5 5" xfId="9161" xr:uid="{00000000-0005-0000-0000-0000FD230000}"/>
    <cellStyle name="Input 5 5 2" xfId="9162" xr:uid="{00000000-0005-0000-0000-0000FE230000}"/>
    <cellStyle name="Input 5 5 3" xfId="9163" xr:uid="{00000000-0005-0000-0000-0000FF230000}"/>
    <cellStyle name="Input 5 5 4" xfId="9164" xr:uid="{00000000-0005-0000-0000-000000240000}"/>
    <cellStyle name="Input 5 5 5" xfId="9165" xr:uid="{00000000-0005-0000-0000-000001240000}"/>
    <cellStyle name="Input 5 5 6" xfId="9166" xr:uid="{00000000-0005-0000-0000-000002240000}"/>
    <cellStyle name="Input 5 5 7" xfId="9167" xr:uid="{00000000-0005-0000-0000-000003240000}"/>
    <cellStyle name="Input 5 6" xfId="9168" xr:uid="{00000000-0005-0000-0000-000004240000}"/>
    <cellStyle name="Input 5 7" xfId="9169" xr:uid="{00000000-0005-0000-0000-000005240000}"/>
    <cellStyle name="Input 5 8" xfId="9170" xr:uid="{00000000-0005-0000-0000-000006240000}"/>
    <cellStyle name="Input 5 9" xfId="9171" xr:uid="{00000000-0005-0000-0000-000007240000}"/>
    <cellStyle name="Input 6" xfId="9172" xr:uid="{00000000-0005-0000-0000-000008240000}"/>
    <cellStyle name="Input 6 10" xfId="9173" xr:uid="{00000000-0005-0000-0000-000009240000}"/>
    <cellStyle name="Input 6 11" xfId="9174" xr:uid="{00000000-0005-0000-0000-00000A240000}"/>
    <cellStyle name="Input 6 2" xfId="9175" xr:uid="{00000000-0005-0000-0000-00000B240000}"/>
    <cellStyle name="Input 6 2 2" xfId="9176" xr:uid="{00000000-0005-0000-0000-00000C240000}"/>
    <cellStyle name="Input 6 2 3" xfId="9177" xr:uid="{00000000-0005-0000-0000-00000D240000}"/>
    <cellStyle name="Input 6 2 4" xfId="9178" xr:uid="{00000000-0005-0000-0000-00000E240000}"/>
    <cellStyle name="Input 6 2 5" xfId="9179" xr:uid="{00000000-0005-0000-0000-00000F240000}"/>
    <cellStyle name="Input 6 2 6" xfId="9180" xr:uid="{00000000-0005-0000-0000-000010240000}"/>
    <cellStyle name="Input 6 2 7" xfId="9181" xr:uid="{00000000-0005-0000-0000-000011240000}"/>
    <cellStyle name="Input 6 3" xfId="9182" xr:uid="{00000000-0005-0000-0000-000012240000}"/>
    <cellStyle name="Input 6 3 2" xfId="9183" xr:uid="{00000000-0005-0000-0000-000013240000}"/>
    <cellStyle name="Input 6 3 3" xfId="9184" xr:uid="{00000000-0005-0000-0000-000014240000}"/>
    <cellStyle name="Input 6 3 4" xfId="9185" xr:uid="{00000000-0005-0000-0000-000015240000}"/>
    <cellStyle name="Input 6 3 5" xfId="9186" xr:uid="{00000000-0005-0000-0000-000016240000}"/>
    <cellStyle name="Input 6 3 6" xfId="9187" xr:uid="{00000000-0005-0000-0000-000017240000}"/>
    <cellStyle name="Input 6 3 7" xfId="9188" xr:uid="{00000000-0005-0000-0000-000018240000}"/>
    <cellStyle name="Input 6 4" xfId="9189" xr:uid="{00000000-0005-0000-0000-000019240000}"/>
    <cellStyle name="Input 6 4 2" xfId="9190" xr:uid="{00000000-0005-0000-0000-00001A240000}"/>
    <cellStyle name="Input 6 4 3" xfId="9191" xr:uid="{00000000-0005-0000-0000-00001B240000}"/>
    <cellStyle name="Input 6 4 4" xfId="9192" xr:uid="{00000000-0005-0000-0000-00001C240000}"/>
    <cellStyle name="Input 6 4 5" xfId="9193" xr:uid="{00000000-0005-0000-0000-00001D240000}"/>
    <cellStyle name="Input 6 4 6" xfId="9194" xr:uid="{00000000-0005-0000-0000-00001E240000}"/>
    <cellStyle name="Input 6 4 7" xfId="9195" xr:uid="{00000000-0005-0000-0000-00001F240000}"/>
    <cellStyle name="Input 6 5" xfId="9196" xr:uid="{00000000-0005-0000-0000-000020240000}"/>
    <cellStyle name="Input 6 5 2" xfId="9197" xr:uid="{00000000-0005-0000-0000-000021240000}"/>
    <cellStyle name="Input 6 5 3" xfId="9198" xr:uid="{00000000-0005-0000-0000-000022240000}"/>
    <cellStyle name="Input 6 5 4" xfId="9199" xr:uid="{00000000-0005-0000-0000-000023240000}"/>
    <cellStyle name="Input 6 5 5" xfId="9200" xr:uid="{00000000-0005-0000-0000-000024240000}"/>
    <cellStyle name="Input 6 5 6" xfId="9201" xr:uid="{00000000-0005-0000-0000-000025240000}"/>
    <cellStyle name="Input 6 5 7" xfId="9202" xr:uid="{00000000-0005-0000-0000-000026240000}"/>
    <cellStyle name="Input 6 6" xfId="9203" xr:uid="{00000000-0005-0000-0000-000027240000}"/>
    <cellStyle name="Input 6 7" xfId="9204" xr:uid="{00000000-0005-0000-0000-000028240000}"/>
    <cellStyle name="Input 6 8" xfId="9205" xr:uid="{00000000-0005-0000-0000-000029240000}"/>
    <cellStyle name="Input 6 9" xfId="9206" xr:uid="{00000000-0005-0000-0000-00002A240000}"/>
    <cellStyle name="Input 7" xfId="9207" xr:uid="{00000000-0005-0000-0000-00002B240000}"/>
    <cellStyle name="Input 7 10" xfId="9208" xr:uid="{00000000-0005-0000-0000-00002C240000}"/>
    <cellStyle name="Input 7 11" xfId="9209" xr:uid="{00000000-0005-0000-0000-00002D240000}"/>
    <cellStyle name="Input 7 2" xfId="9210" xr:uid="{00000000-0005-0000-0000-00002E240000}"/>
    <cellStyle name="Input 7 2 2" xfId="9211" xr:uid="{00000000-0005-0000-0000-00002F240000}"/>
    <cellStyle name="Input 7 2 3" xfId="9212" xr:uid="{00000000-0005-0000-0000-000030240000}"/>
    <cellStyle name="Input 7 2 4" xfId="9213" xr:uid="{00000000-0005-0000-0000-000031240000}"/>
    <cellStyle name="Input 7 2 5" xfId="9214" xr:uid="{00000000-0005-0000-0000-000032240000}"/>
    <cellStyle name="Input 7 2 6" xfId="9215" xr:uid="{00000000-0005-0000-0000-000033240000}"/>
    <cellStyle name="Input 7 2 7" xfId="9216" xr:uid="{00000000-0005-0000-0000-000034240000}"/>
    <cellStyle name="Input 7 3" xfId="9217" xr:uid="{00000000-0005-0000-0000-000035240000}"/>
    <cellStyle name="Input 7 3 2" xfId="9218" xr:uid="{00000000-0005-0000-0000-000036240000}"/>
    <cellStyle name="Input 7 3 3" xfId="9219" xr:uid="{00000000-0005-0000-0000-000037240000}"/>
    <cellStyle name="Input 7 3 4" xfId="9220" xr:uid="{00000000-0005-0000-0000-000038240000}"/>
    <cellStyle name="Input 7 3 5" xfId="9221" xr:uid="{00000000-0005-0000-0000-000039240000}"/>
    <cellStyle name="Input 7 3 6" xfId="9222" xr:uid="{00000000-0005-0000-0000-00003A240000}"/>
    <cellStyle name="Input 7 3 7" xfId="9223" xr:uid="{00000000-0005-0000-0000-00003B240000}"/>
    <cellStyle name="Input 7 4" xfId="9224" xr:uid="{00000000-0005-0000-0000-00003C240000}"/>
    <cellStyle name="Input 7 4 2" xfId="9225" xr:uid="{00000000-0005-0000-0000-00003D240000}"/>
    <cellStyle name="Input 7 4 3" xfId="9226" xr:uid="{00000000-0005-0000-0000-00003E240000}"/>
    <cellStyle name="Input 7 4 4" xfId="9227" xr:uid="{00000000-0005-0000-0000-00003F240000}"/>
    <cellStyle name="Input 7 4 5" xfId="9228" xr:uid="{00000000-0005-0000-0000-000040240000}"/>
    <cellStyle name="Input 7 4 6" xfId="9229" xr:uid="{00000000-0005-0000-0000-000041240000}"/>
    <cellStyle name="Input 7 4 7" xfId="9230" xr:uid="{00000000-0005-0000-0000-000042240000}"/>
    <cellStyle name="Input 7 5" xfId="9231" xr:uid="{00000000-0005-0000-0000-000043240000}"/>
    <cellStyle name="Input 7 5 2" xfId="9232" xr:uid="{00000000-0005-0000-0000-000044240000}"/>
    <cellStyle name="Input 7 5 3" xfId="9233" xr:uid="{00000000-0005-0000-0000-000045240000}"/>
    <cellStyle name="Input 7 5 4" xfId="9234" xr:uid="{00000000-0005-0000-0000-000046240000}"/>
    <cellStyle name="Input 7 5 5" xfId="9235" xr:uid="{00000000-0005-0000-0000-000047240000}"/>
    <cellStyle name="Input 7 5 6" xfId="9236" xr:uid="{00000000-0005-0000-0000-000048240000}"/>
    <cellStyle name="Input 7 5 7" xfId="9237" xr:uid="{00000000-0005-0000-0000-000049240000}"/>
    <cellStyle name="Input 7 6" xfId="9238" xr:uid="{00000000-0005-0000-0000-00004A240000}"/>
    <cellStyle name="Input 7 7" xfId="9239" xr:uid="{00000000-0005-0000-0000-00004B240000}"/>
    <cellStyle name="Input 7 8" xfId="9240" xr:uid="{00000000-0005-0000-0000-00004C240000}"/>
    <cellStyle name="Input 7 9" xfId="9241" xr:uid="{00000000-0005-0000-0000-00004D240000}"/>
    <cellStyle name="Input 8" xfId="9242" xr:uid="{00000000-0005-0000-0000-00004E240000}"/>
    <cellStyle name="Input 8 10" xfId="9243" xr:uid="{00000000-0005-0000-0000-00004F240000}"/>
    <cellStyle name="Input 8 11" xfId="9244" xr:uid="{00000000-0005-0000-0000-000050240000}"/>
    <cellStyle name="Input 8 2" xfId="9245" xr:uid="{00000000-0005-0000-0000-000051240000}"/>
    <cellStyle name="Input 8 2 2" xfId="9246" xr:uid="{00000000-0005-0000-0000-000052240000}"/>
    <cellStyle name="Input 8 2 3" xfId="9247" xr:uid="{00000000-0005-0000-0000-000053240000}"/>
    <cellStyle name="Input 8 2 4" xfId="9248" xr:uid="{00000000-0005-0000-0000-000054240000}"/>
    <cellStyle name="Input 8 2 5" xfId="9249" xr:uid="{00000000-0005-0000-0000-000055240000}"/>
    <cellStyle name="Input 8 2 6" xfId="9250" xr:uid="{00000000-0005-0000-0000-000056240000}"/>
    <cellStyle name="Input 8 2 7" xfId="9251" xr:uid="{00000000-0005-0000-0000-000057240000}"/>
    <cellStyle name="Input 8 3" xfId="9252" xr:uid="{00000000-0005-0000-0000-000058240000}"/>
    <cellStyle name="Input 8 3 2" xfId="9253" xr:uid="{00000000-0005-0000-0000-000059240000}"/>
    <cellStyle name="Input 8 3 3" xfId="9254" xr:uid="{00000000-0005-0000-0000-00005A240000}"/>
    <cellStyle name="Input 8 3 4" xfId="9255" xr:uid="{00000000-0005-0000-0000-00005B240000}"/>
    <cellStyle name="Input 8 3 5" xfId="9256" xr:uid="{00000000-0005-0000-0000-00005C240000}"/>
    <cellStyle name="Input 8 3 6" xfId="9257" xr:uid="{00000000-0005-0000-0000-00005D240000}"/>
    <cellStyle name="Input 8 3 7" xfId="9258" xr:uid="{00000000-0005-0000-0000-00005E240000}"/>
    <cellStyle name="Input 8 4" xfId="9259" xr:uid="{00000000-0005-0000-0000-00005F240000}"/>
    <cellStyle name="Input 8 4 2" xfId="9260" xr:uid="{00000000-0005-0000-0000-000060240000}"/>
    <cellStyle name="Input 8 4 3" xfId="9261" xr:uid="{00000000-0005-0000-0000-000061240000}"/>
    <cellStyle name="Input 8 4 4" xfId="9262" xr:uid="{00000000-0005-0000-0000-000062240000}"/>
    <cellStyle name="Input 8 4 5" xfId="9263" xr:uid="{00000000-0005-0000-0000-000063240000}"/>
    <cellStyle name="Input 8 4 6" xfId="9264" xr:uid="{00000000-0005-0000-0000-000064240000}"/>
    <cellStyle name="Input 8 4 7" xfId="9265" xr:uid="{00000000-0005-0000-0000-000065240000}"/>
    <cellStyle name="Input 8 5" xfId="9266" xr:uid="{00000000-0005-0000-0000-000066240000}"/>
    <cellStyle name="Input 8 5 2" xfId="9267" xr:uid="{00000000-0005-0000-0000-000067240000}"/>
    <cellStyle name="Input 8 5 3" xfId="9268" xr:uid="{00000000-0005-0000-0000-000068240000}"/>
    <cellStyle name="Input 8 5 4" xfId="9269" xr:uid="{00000000-0005-0000-0000-000069240000}"/>
    <cellStyle name="Input 8 5 5" xfId="9270" xr:uid="{00000000-0005-0000-0000-00006A240000}"/>
    <cellStyle name="Input 8 5 6" xfId="9271" xr:uid="{00000000-0005-0000-0000-00006B240000}"/>
    <cellStyle name="Input 8 5 7" xfId="9272" xr:uid="{00000000-0005-0000-0000-00006C240000}"/>
    <cellStyle name="Input 8 6" xfId="9273" xr:uid="{00000000-0005-0000-0000-00006D240000}"/>
    <cellStyle name="Input 8 7" xfId="9274" xr:uid="{00000000-0005-0000-0000-00006E240000}"/>
    <cellStyle name="Input 8 8" xfId="9275" xr:uid="{00000000-0005-0000-0000-00006F240000}"/>
    <cellStyle name="Input 8 9" xfId="9276" xr:uid="{00000000-0005-0000-0000-000070240000}"/>
    <cellStyle name="Input 9" xfId="9277" xr:uid="{00000000-0005-0000-0000-000071240000}"/>
    <cellStyle name="Input 9 10" xfId="9278" xr:uid="{00000000-0005-0000-0000-000072240000}"/>
    <cellStyle name="Input 9 11" xfId="9279" xr:uid="{00000000-0005-0000-0000-000073240000}"/>
    <cellStyle name="Input 9 2" xfId="9280" xr:uid="{00000000-0005-0000-0000-000074240000}"/>
    <cellStyle name="Input 9 2 2" xfId="9281" xr:uid="{00000000-0005-0000-0000-000075240000}"/>
    <cellStyle name="Input 9 2 3" xfId="9282" xr:uid="{00000000-0005-0000-0000-000076240000}"/>
    <cellStyle name="Input 9 2 4" xfId="9283" xr:uid="{00000000-0005-0000-0000-000077240000}"/>
    <cellStyle name="Input 9 2 5" xfId="9284" xr:uid="{00000000-0005-0000-0000-000078240000}"/>
    <cellStyle name="Input 9 2 6" xfId="9285" xr:uid="{00000000-0005-0000-0000-000079240000}"/>
    <cellStyle name="Input 9 2 7" xfId="9286" xr:uid="{00000000-0005-0000-0000-00007A240000}"/>
    <cellStyle name="Input 9 3" xfId="9287" xr:uid="{00000000-0005-0000-0000-00007B240000}"/>
    <cellStyle name="Input 9 3 2" xfId="9288" xr:uid="{00000000-0005-0000-0000-00007C240000}"/>
    <cellStyle name="Input 9 3 3" xfId="9289" xr:uid="{00000000-0005-0000-0000-00007D240000}"/>
    <cellStyle name="Input 9 3 4" xfId="9290" xr:uid="{00000000-0005-0000-0000-00007E240000}"/>
    <cellStyle name="Input 9 3 5" xfId="9291" xr:uid="{00000000-0005-0000-0000-00007F240000}"/>
    <cellStyle name="Input 9 3 6" xfId="9292" xr:uid="{00000000-0005-0000-0000-000080240000}"/>
    <cellStyle name="Input 9 3 7" xfId="9293" xr:uid="{00000000-0005-0000-0000-000081240000}"/>
    <cellStyle name="Input 9 4" xfId="9294" xr:uid="{00000000-0005-0000-0000-000082240000}"/>
    <cellStyle name="Input 9 4 2" xfId="9295" xr:uid="{00000000-0005-0000-0000-000083240000}"/>
    <cellStyle name="Input 9 4 3" xfId="9296" xr:uid="{00000000-0005-0000-0000-000084240000}"/>
    <cellStyle name="Input 9 4 4" xfId="9297" xr:uid="{00000000-0005-0000-0000-000085240000}"/>
    <cellStyle name="Input 9 4 5" xfId="9298" xr:uid="{00000000-0005-0000-0000-000086240000}"/>
    <cellStyle name="Input 9 4 6" xfId="9299" xr:uid="{00000000-0005-0000-0000-000087240000}"/>
    <cellStyle name="Input 9 4 7" xfId="9300" xr:uid="{00000000-0005-0000-0000-000088240000}"/>
    <cellStyle name="Input 9 5" xfId="9301" xr:uid="{00000000-0005-0000-0000-000089240000}"/>
    <cellStyle name="Input 9 5 2" xfId="9302" xr:uid="{00000000-0005-0000-0000-00008A240000}"/>
    <cellStyle name="Input 9 5 3" xfId="9303" xr:uid="{00000000-0005-0000-0000-00008B240000}"/>
    <cellStyle name="Input 9 5 4" xfId="9304" xr:uid="{00000000-0005-0000-0000-00008C240000}"/>
    <cellStyle name="Input 9 5 5" xfId="9305" xr:uid="{00000000-0005-0000-0000-00008D240000}"/>
    <cellStyle name="Input 9 5 6" xfId="9306" xr:uid="{00000000-0005-0000-0000-00008E240000}"/>
    <cellStyle name="Input 9 5 7" xfId="9307" xr:uid="{00000000-0005-0000-0000-00008F240000}"/>
    <cellStyle name="Input 9 6" xfId="9308" xr:uid="{00000000-0005-0000-0000-000090240000}"/>
    <cellStyle name="Input 9 7" xfId="9309" xr:uid="{00000000-0005-0000-0000-000091240000}"/>
    <cellStyle name="Input 9 8" xfId="9310" xr:uid="{00000000-0005-0000-0000-000092240000}"/>
    <cellStyle name="Input 9 9" xfId="9311" xr:uid="{00000000-0005-0000-0000-000093240000}"/>
    <cellStyle name="Linked Cell 10" xfId="9312" xr:uid="{00000000-0005-0000-0000-000094240000}"/>
    <cellStyle name="Linked Cell 11" xfId="9313" xr:uid="{00000000-0005-0000-0000-000095240000}"/>
    <cellStyle name="Linked Cell 12" xfId="9314" xr:uid="{00000000-0005-0000-0000-000096240000}"/>
    <cellStyle name="Linked Cell 13" xfId="9315" xr:uid="{00000000-0005-0000-0000-000097240000}"/>
    <cellStyle name="Linked Cell 14" xfId="9316" xr:uid="{00000000-0005-0000-0000-000098240000}"/>
    <cellStyle name="Linked Cell 15" xfId="9317" xr:uid="{00000000-0005-0000-0000-000099240000}"/>
    <cellStyle name="Linked Cell 16" xfId="9318" xr:uid="{00000000-0005-0000-0000-00009A240000}"/>
    <cellStyle name="Linked Cell 17" xfId="9319" xr:uid="{00000000-0005-0000-0000-00009B240000}"/>
    <cellStyle name="Linked Cell 17 2" xfId="9320" xr:uid="{00000000-0005-0000-0000-00009C240000}"/>
    <cellStyle name="Linked Cell 17 3" xfId="9321" xr:uid="{00000000-0005-0000-0000-00009D240000}"/>
    <cellStyle name="Linked Cell 17 4" xfId="9322" xr:uid="{00000000-0005-0000-0000-00009E240000}"/>
    <cellStyle name="Linked Cell 17 5" xfId="9323" xr:uid="{00000000-0005-0000-0000-00009F240000}"/>
    <cellStyle name="Linked Cell 18" xfId="9324" xr:uid="{00000000-0005-0000-0000-0000A0240000}"/>
    <cellStyle name="Linked Cell 18 2" xfId="9325" xr:uid="{00000000-0005-0000-0000-0000A1240000}"/>
    <cellStyle name="Linked Cell 18 3" xfId="9326" xr:uid="{00000000-0005-0000-0000-0000A2240000}"/>
    <cellStyle name="Linked Cell 18 4" xfId="9327" xr:uid="{00000000-0005-0000-0000-0000A3240000}"/>
    <cellStyle name="Linked Cell 18 5" xfId="9328" xr:uid="{00000000-0005-0000-0000-0000A4240000}"/>
    <cellStyle name="Linked Cell 19" xfId="9329" xr:uid="{00000000-0005-0000-0000-0000A5240000}"/>
    <cellStyle name="Linked Cell 19 2" xfId="9330" xr:uid="{00000000-0005-0000-0000-0000A6240000}"/>
    <cellStyle name="Linked Cell 19 3" xfId="9331" xr:uid="{00000000-0005-0000-0000-0000A7240000}"/>
    <cellStyle name="Linked Cell 19 4" xfId="9332" xr:uid="{00000000-0005-0000-0000-0000A8240000}"/>
    <cellStyle name="Linked Cell 19 5" xfId="9333" xr:uid="{00000000-0005-0000-0000-0000A9240000}"/>
    <cellStyle name="Linked Cell 2" xfId="9334" xr:uid="{00000000-0005-0000-0000-0000AA240000}"/>
    <cellStyle name="Linked Cell 20" xfId="9335" xr:uid="{00000000-0005-0000-0000-0000AB240000}"/>
    <cellStyle name="Linked Cell 20 2" xfId="9336" xr:uid="{00000000-0005-0000-0000-0000AC240000}"/>
    <cellStyle name="Linked Cell 20 3" xfId="9337" xr:uid="{00000000-0005-0000-0000-0000AD240000}"/>
    <cellStyle name="Linked Cell 20 4" xfId="9338" xr:uid="{00000000-0005-0000-0000-0000AE240000}"/>
    <cellStyle name="Linked Cell 20 5" xfId="9339" xr:uid="{00000000-0005-0000-0000-0000AF240000}"/>
    <cellStyle name="Linked Cell 21" xfId="9340" xr:uid="{00000000-0005-0000-0000-0000B0240000}"/>
    <cellStyle name="Linked Cell 21 2" xfId="9341" xr:uid="{00000000-0005-0000-0000-0000B1240000}"/>
    <cellStyle name="Linked Cell 21 3" xfId="9342" xr:uid="{00000000-0005-0000-0000-0000B2240000}"/>
    <cellStyle name="Linked Cell 21 4" xfId="9343" xr:uid="{00000000-0005-0000-0000-0000B3240000}"/>
    <cellStyle name="Linked Cell 21 5" xfId="9344" xr:uid="{00000000-0005-0000-0000-0000B4240000}"/>
    <cellStyle name="Linked Cell 22" xfId="9345" xr:uid="{00000000-0005-0000-0000-0000B5240000}"/>
    <cellStyle name="Linked Cell 22 2" xfId="9346" xr:uid="{00000000-0005-0000-0000-0000B6240000}"/>
    <cellStyle name="Linked Cell 22 3" xfId="9347" xr:uid="{00000000-0005-0000-0000-0000B7240000}"/>
    <cellStyle name="Linked Cell 22 4" xfId="9348" xr:uid="{00000000-0005-0000-0000-0000B8240000}"/>
    <cellStyle name="Linked Cell 22 5" xfId="9349" xr:uid="{00000000-0005-0000-0000-0000B9240000}"/>
    <cellStyle name="Linked Cell 23" xfId="9350" xr:uid="{00000000-0005-0000-0000-0000BA240000}"/>
    <cellStyle name="Linked Cell 24" xfId="9351" xr:uid="{00000000-0005-0000-0000-0000BB240000}"/>
    <cellStyle name="Linked Cell 25" xfId="9352" xr:uid="{00000000-0005-0000-0000-0000BC240000}"/>
    <cellStyle name="Linked Cell 26" xfId="9353" xr:uid="{00000000-0005-0000-0000-0000BD240000}"/>
    <cellStyle name="Linked Cell 3" xfId="9354" xr:uid="{00000000-0005-0000-0000-0000BE240000}"/>
    <cellStyle name="Linked Cell 4" xfId="9355" xr:uid="{00000000-0005-0000-0000-0000BF240000}"/>
    <cellStyle name="Linked Cell 5" xfId="9356" xr:uid="{00000000-0005-0000-0000-0000C0240000}"/>
    <cellStyle name="Linked Cell 6" xfId="9357" xr:uid="{00000000-0005-0000-0000-0000C1240000}"/>
    <cellStyle name="Linked Cell 7" xfId="9358" xr:uid="{00000000-0005-0000-0000-0000C2240000}"/>
    <cellStyle name="Linked Cell 8" xfId="9359" xr:uid="{00000000-0005-0000-0000-0000C3240000}"/>
    <cellStyle name="Linked Cell 9" xfId="9360" xr:uid="{00000000-0005-0000-0000-0000C4240000}"/>
    <cellStyle name="Neutral 10" xfId="9361" xr:uid="{00000000-0005-0000-0000-0000C5240000}"/>
    <cellStyle name="Neutral 11" xfId="9362" xr:uid="{00000000-0005-0000-0000-0000C6240000}"/>
    <cellStyle name="Neutral 12" xfId="9363" xr:uid="{00000000-0005-0000-0000-0000C7240000}"/>
    <cellStyle name="Neutral 13" xfId="9364" xr:uid="{00000000-0005-0000-0000-0000C8240000}"/>
    <cellStyle name="Neutral 14" xfId="9365" xr:uid="{00000000-0005-0000-0000-0000C9240000}"/>
    <cellStyle name="Neutral 15" xfId="9366" xr:uid="{00000000-0005-0000-0000-0000CA240000}"/>
    <cellStyle name="Neutral 16" xfId="9367" xr:uid="{00000000-0005-0000-0000-0000CB240000}"/>
    <cellStyle name="Neutral 17" xfId="9368" xr:uid="{00000000-0005-0000-0000-0000CC240000}"/>
    <cellStyle name="Neutral 17 2" xfId="9369" xr:uid="{00000000-0005-0000-0000-0000CD240000}"/>
    <cellStyle name="Neutral 17 3" xfId="9370" xr:uid="{00000000-0005-0000-0000-0000CE240000}"/>
    <cellStyle name="Neutral 17 4" xfId="9371" xr:uid="{00000000-0005-0000-0000-0000CF240000}"/>
    <cellStyle name="Neutral 17 5" xfId="9372" xr:uid="{00000000-0005-0000-0000-0000D0240000}"/>
    <cellStyle name="Neutral 18" xfId="9373" xr:uid="{00000000-0005-0000-0000-0000D1240000}"/>
    <cellStyle name="Neutral 18 2" xfId="9374" xr:uid="{00000000-0005-0000-0000-0000D2240000}"/>
    <cellStyle name="Neutral 18 3" xfId="9375" xr:uid="{00000000-0005-0000-0000-0000D3240000}"/>
    <cellStyle name="Neutral 18 4" xfId="9376" xr:uid="{00000000-0005-0000-0000-0000D4240000}"/>
    <cellStyle name="Neutral 18 5" xfId="9377" xr:uid="{00000000-0005-0000-0000-0000D5240000}"/>
    <cellStyle name="Neutral 19" xfId="9378" xr:uid="{00000000-0005-0000-0000-0000D6240000}"/>
    <cellStyle name="Neutral 19 2" xfId="9379" xr:uid="{00000000-0005-0000-0000-0000D7240000}"/>
    <cellStyle name="Neutral 19 3" xfId="9380" xr:uid="{00000000-0005-0000-0000-0000D8240000}"/>
    <cellStyle name="Neutral 19 4" xfId="9381" xr:uid="{00000000-0005-0000-0000-0000D9240000}"/>
    <cellStyle name="Neutral 19 5" xfId="9382" xr:uid="{00000000-0005-0000-0000-0000DA240000}"/>
    <cellStyle name="Neutral 2" xfId="9383" xr:uid="{00000000-0005-0000-0000-0000DB240000}"/>
    <cellStyle name="Neutral 20" xfId="9384" xr:uid="{00000000-0005-0000-0000-0000DC240000}"/>
    <cellStyle name="Neutral 20 2" xfId="9385" xr:uid="{00000000-0005-0000-0000-0000DD240000}"/>
    <cellStyle name="Neutral 20 3" xfId="9386" xr:uid="{00000000-0005-0000-0000-0000DE240000}"/>
    <cellStyle name="Neutral 20 4" xfId="9387" xr:uid="{00000000-0005-0000-0000-0000DF240000}"/>
    <cellStyle name="Neutral 20 5" xfId="9388" xr:uid="{00000000-0005-0000-0000-0000E0240000}"/>
    <cellStyle name="Neutral 21" xfId="9389" xr:uid="{00000000-0005-0000-0000-0000E1240000}"/>
    <cellStyle name="Neutral 21 2" xfId="9390" xr:uid="{00000000-0005-0000-0000-0000E2240000}"/>
    <cellStyle name="Neutral 21 3" xfId="9391" xr:uid="{00000000-0005-0000-0000-0000E3240000}"/>
    <cellStyle name="Neutral 21 4" xfId="9392" xr:uid="{00000000-0005-0000-0000-0000E4240000}"/>
    <cellStyle name="Neutral 21 5" xfId="9393" xr:uid="{00000000-0005-0000-0000-0000E5240000}"/>
    <cellStyle name="Neutral 22" xfId="9394" xr:uid="{00000000-0005-0000-0000-0000E6240000}"/>
    <cellStyle name="Neutral 22 2" xfId="9395" xr:uid="{00000000-0005-0000-0000-0000E7240000}"/>
    <cellStyle name="Neutral 22 3" xfId="9396" xr:uid="{00000000-0005-0000-0000-0000E8240000}"/>
    <cellStyle name="Neutral 22 4" xfId="9397" xr:uid="{00000000-0005-0000-0000-0000E9240000}"/>
    <cellStyle name="Neutral 22 5" xfId="9398" xr:uid="{00000000-0005-0000-0000-0000EA240000}"/>
    <cellStyle name="Neutral 23" xfId="9399" xr:uid="{00000000-0005-0000-0000-0000EB240000}"/>
    <cellStyle name="Neutral 24" xfId="9400" xr:uid="{00000000-0005-0000-0000-0000EC240000}"/>
    <cellStyle name="Neutral 25" xfId="9401" xr:uid="{00000000-0005-0000-0000-0000ED240000}"/>
    <cellStyle name="Neutral 26" xfId="9402" xr:uid="{00000000-0005-0000-0000-0000EE240000}"/>
    <cellStyle name="Neutral 3" xfId="9403" xr:uid="{00000000-0005-0000-0000-0000EF240000}"/>
    <cellStyle name="Neutral 4" xfId="9404" xr:uid="{00000000-0005-0000-0000-0000F0240000}"/>
    <cellStyle name="Neutral 5" xfId="9405" xr:uid="{00000000-0005-0000-0000-0000F1240000}"/>
    <cellStyle name="Neutral 6" xfId="9406" xr:uid="{00000000-0005-0000-0000-0000F2240000}"/>
    <cellStyle name="Neutral 7" xfId="9407" xr:uid="{00000000-0005-0000-0000-0000F3240000}"/>
    <cellStyle name="Neutral 8" xfId="9408" xr:uid="{00000000-0005-0000-0000-0000F4240000}"/>
    <cellStyle name="Neutral 9" xfId="9409" xr:uid="{00000000-0005-0000-0000-0000F5240000}"/>
    <cellStyle name="Normal" xfId="0" builtinId="0"/>
    <cellStyle name="Normal 10" xfId="9410" xr:uid="{00000000-0005-0000-0000-0000F7240000}"/>
    <cellStyle name="Normal 10 2" xfId="9411" xr:uid="{00000000-0005-0000-0000-0000F8240000}"/>
    <cellStyle name="Normal 10 2 2" xfId="9412" xr:uid="{00000000-0005-0000-0000-0000F9240000}"/>
    <cellStyle name="Normal 10 2 2 2" xfId="14377" xr:uid="{00000000-0005-0000-0000-0000FA240000}"/>
    <cellStyle name="Normal 10 2 2 3" xfId="14378" xr:uid="{00000000-0005-0000-0000-0000FB240000}"/>
    <cellStyle name="Normal 10 2 3" xfId="14379" xr:uid="{00000000-0005-0000-0000-0000FC240000}"/>
    <cellStyle name="Normal 10 2 4" xfId="14380" xr:uid="{00000000-0005-0000-0000-0000FD240000}"/>
    <cellStyle name="Normal 10 3" xfId="9413" xr:uid="{00000000-0005-0000-0000-0000FE240000}"/>
    <cellStyle name="Normal 10 3 2" xfId="14381" xr:uid="{00000000-0005-0000-0000-0000FF240000}"/>
    <cellStyle name="Normal 10 3 3" xfId="14382" xr:uid="{00000000-0005-0000-0000-000000250000}"/>
    <cellStyle name="Normal 10 4" xfId="9414" xr:uid="{00000000-0005-0000-0000-000001250000}"/>
    <cellStyle name="Normal 10 4 2" xfId="14383" xr:uid="{00000000-0005-0000-0000-000002250000}"/>
    <cellStyle name="Normal 10 4 3" xfId="14384" xr:uid="{00000000-0005-0000-0000-000003250000}"/>
    <cellStyle name="Normal 10 5" xfId="9415" xr:uid="{00000000-0005-0000-0000-000004250000}"/>
    <cellStyle name="Normal 10 6" xfId="9416" xr:uid="{00000000-0005-0000-0000-000005250000}"/>
    <cellStyle name="Normal 10 7" xfId="14385" xr:uid="{00000000-0005-0000-0000-000006250000}"/>
    <cellStyle name="Normal 11" xfId="9417" xr:uid="{00000000-0005-0000-0000-000007250000}"/>
    <cellStyle name="Normal 11 2" xfId="9418" xr:uid="{00000000-0005-0000-0000-000008250000}"/>
    <cellStyle name="Normal 11 3" xfId="9419" xr:uid="{00000000-0005-0000-0000-000009250000}"/>
    <cellStyle name="Normal 11 4" xfId="9420" xr:uid="{00000000-0005-0000-0000-00000A250000}"/>
    <cellStyle name="Normal 11 5" xfId="9421" xr:uid="{00000000-0005-0000-0000-00000B250000}"/>
    <cellStyle name="Normal 11 6" xfId="9422" xr:uid="{00000000-0005-0000-0000-00000C250000}"/>
    <cellStyle name="Normal 12" xfId="9423" xr:uid="{00000000-0005-0000-0000-00000D250000}"/>
    <cellStyle name="Normal 12 2" xfId="9424" xr:uid="{00000000-0005-0000-0000-00000E250000}"/>
    <cellStyle name="Normal 12 2 2" xfId="14386" xr:uid="{00000000-0005-0000-0000-00000F250000}"/>
    <cellStyle name="Normal 12 2 3" xfId="14387" xr:uid="{00000000-0005-0000-0000-000010250000}"/>
    <cellStyle name="Normal 12 3" xfId="9425" xr:uid="{00000000-0005-0000-0000-000011250000}"/>
    <cellStyle name="Normal 12 3 2" xfId="14388" xr:uid="{00000000-0005-0000-0000-000012250000}"/>
    <cellStyle name="Normal 12 3 3" xfId="14389" xr:uid="{00000000-0005-0000-0000-000013250000}"/>
    <cellStyle name="Normal 12 4" xfId="9426" xr:uid="{00000000-0005-0000-0000-000014250000}"/>
    <cellStyle name="Normal 12 4 2" xfId="14390" xr:uid="{00000000-0005-0000-0000-000015250000}"/>
    <cellStyle name="Normal 12 4 3" xfId="14391" xr:uid="{00000000-0005-0000-0000-000016250000}"/>
    <cellStyle name="Normal 12 5" xfId="9427" xr:uid="{00000000-0005-0000-0000-000017250000}"/>
    <cellStyle name="Normal 12 6" xfId="14331" xr:uid="{00000000-0005-0000-0000-000018250000}"/>
    <cellStyle name="Normal 13" xfId="9428" xr:uid="{00000000-0005-0000-0000-000019250000}"/>
    <cellStyle name="Normal 13 2" xfId="9429" xr:uid="{00000000-0005-0000-0000-00001A250000}"/>
    <cellStyle name="Normal 13 3" xfId="14392" xr:uid="{00000000-0005-0000-0000-00001B250000}"/>
    <cellStyle name="Normal 14" xfId="9430" xr:uid="{00000000-0005-0000-0000-00001C250000}"/>
    <cellStyle name="Normal 14 2" xfId="9431" xr:uid="{00000000-0005-0000-0000-00001D250000}"/>
    <cellStyle name="Normal 14 3" xfId="9432" xr:uid="{00000000-0005-0000-0000-00001E250000}"/>
    <cellStyle name="Normal 14 4" xfId="9433" xr:uid="{00000000-0005-0000-0000-00001F250000}"/>
    <cellStyle name="Normal 14 5" xfId="9434" xr:uid="{00000000-0005-0000-0000-000020250000}"/>
    <cellStyle name="Normal 15" xfId="9435" xr:uid="{00000000-0005-0000-0000-000021250000}"/>
    <cellStyle name="Normal 15 10" xfId="9436" xr:uid="{00000000-0005-0000-0000-000022250000}"/>
    <cellStyle name="Normal 15 11" xfId="9437" xr:uid="{00000000-0005-0000-0000-000023250000}"/>
    <cellStyle name="Normal 15 2" xfId="9438" xr:uid="{00000000-0005-0000-0000-000024250000}"/>
    <cellStyle name="Normal 15 3" xfId="9439" xr:uid="{00000000-0005-0000-0000-000025250000}"/>
    <cellStyle name="Normal 15 4" xfId="9440" xr:uid="{00000000-0005-0000-0000-000026250000}"/>
    <cellStyle name="Normal 15 5" xfId="9441" xr:uid="{00000000-0005-0000-0000-000027250000}"/>
    <cellStyle name="Normal 15 6" xfId="9442" xr:uid="{00000000-0005-0000-0000-000028250000}"/>
    <cellStyle name="Normal 15 7" xfId="9443" xr:uid="{00000000-0005-0000-0000-000029250000}"/>
    <cellStyle name="Normal 15 8" xfId="9444" xr:uid="{00000000-0005-0000-0000-00002A250000}"/>
    <cellStyle name="Normal 15 9" xfId="9445" xr:uid="{00000000-0005-0000-0000-00002B250000}"/>
    <cellStyle name="Normal 16" xfId="9446" xr:uid="{00000000-0005-0000-0000-00002C250000}"/>
    <cellStyle name="Normal 16 2" xfId="9447" xr:uid="{00000000-0005-0000-0000-00002D250000}"/>
    <cellStyle name="Normal 16 3" xfId="9448" xr:uid="{00000000-0005-0000-0000-00002E250000}"/>
    <cellStyle name="Normal 16 4" xfId="9449" xr:uid="{00000000-0005-0000-0000-00002F250000}"/>
    <cellStyle name="Normal 16 5" xfId="9450" xr:uid="{00000000-0005-0000-0000-000030250000}"/>
    <cellStyle name="Normal 17" xfId="9451" xr:uid="{00000000-0005-0000-0000-000031250000}"/>
    <cellStyle name="Normal 17 2" xfId="9452" xr:uid="{00000000-0005-0000-0000-000032250000}"/>
    <cellStyle name="Normal 17 3" xfId="9453" xr:uid="{00000000-0005-0000-0000-000033250000}"/>
    <cellStyle name="Normal 17 4" xfId="9454" xr:uid="{00000000-0005-0000-0000-000034250000}"/>
    <cellStyle name="Normal 17 5" xfId="9455" xr:uid="{00000000-0005-0000-0000-000035250000}"/>
    <cellStyle name="Normal 18" xfId="9456" xr:uid="{00000000-0005-0000-0000-000036250000}"/>
    <cellStyle name="Normal 18 2" xfId="14393" xr:uid="{00000000-0005-0000-0000-000037250000}"/>
    <cellStyle name="Normal 18 3" xfId="14394" xr:uid="{00000000-0005-0000-0000-000038250000}"/>
    <cellStyle name="Normal 19" xfId="9457" xr:uid="{00000000-0005-0000-0000-000039250000}"/>
    <cellStyle name="Normal 19 2" xfId="9458" xr:uid="{00000000-0005-0000-0000-00003A250000}"/>
    <cellStyle name="Normal 19 3" xfId="9459" xr:uid="{00000000-0005-0000-0000-00003B250000}"/>
    <cellStyle name="Normal 19 4" xfId="9460" xr:uid="{00000000-0005-0000-0000-00003C250000}"/>
    <cellStyle name="Normal 19 5" xfId="9461" xr:uid="{00000000-0005-0000-0000-00003D250000}"/>
    <cellStyle name="Normal 2" xfId="9462" xr:uid="{00000000-0005-0000-0000-00003E250000}"/>
    <cellStyle name="Normal 2 10" xfId="9463" xr:uid="{00000000-0005-0000-0000-00003F250000}"/>
    <cellStyle name="Normal 2 11" xfId="9464" xr:uid="{00000000-0005-0000-0000-000040250000}"/>
    <cellStyle name="Normal 2 12" xfId="9465" xr:uid="{00000000-0005-0000-0000-000041250000}"/>
    <cellStyle name="Normal 2 13" xfId="9466" xr:uid="{00000000-0005-0000-0000-000042250000}"/>
    <cellStyle name="Normal 2 14" xfId="9467" xr:uid="{00000000-0005-0000-0000-000043250000}"/>
    <cellStyle name="Normal 2 15" xfId="9468" xr:uid="{00000000-0005-0000-0000-000044250000}"/>
    <cellStyle name="Normal 2 16" xfId="9469" xr:uid="{00000000-0005-0000-0000-000045250000}"/>
    <cellStyle name="Normal 2 17" xfId="9470" xr:uid="{00000000-0005-0000-0000-000046250000}"/>
    <cellStyle name="Normal 2 18" xfId="9471" xr:uid="{00000000-0005-0000-0000-000047250000}"/>
    <cellStyle name="Normal 2 19" xfId="9472" xr:uid="{00000000-0005-0000-0000-000048250000}"/>
    <cellStyle name="Normal 2 2" xfId="9473" xr:uid="{00000000-0005-0000-0000-000049250000}"/>
    <cellStyle name="Normal 2 2 10" xfId="9474" xr:uid="{00000000-0005-0000-0000-00004A250000}"/>
    <cellStyle name="Normal 2 2 10 2" xfId="9475" xr:uid="{00000000-0005-0000-0000-00004B250000}"/>
    <cellStyle name="Normal 2 2 100" xfId="9476" xr:uid="{00000000-0005-0000-0000-00004C250000}"/>
    <cellStyle name="Normal 2 2 101" xfId="9477" xr:uid="{00000000-0005-0000-0000-00004D250000}"/>
    <cellStyle name="Normal 2 2 102" xfId="9478" xr:uid="{00000000-0005-0000-0000-00004E250000}"/>
    <cellStyle name="Normal 2 2 103" xfId="9479" xr:uid="{00000000-0005-0000-0000-00004F250000}"/>
    <cellStyle name="Normal 2 2 104" xfId="9480" xr:uid="{00000000-0005-0000-0000-000050250000}"/>
    <cellStyle name="Normal 2 2 105" xfId="9481" xr:uid="{00000000-0005-0000-0000-000051250000}"/>
    <cellStyle name="Normal 2 2 106" xfId="9482" xr:uid="{00000000-0005-0000-0000-000052250000}"/>
    <cellStyle name="Normal 2 2 107" xfId="9483" xr:uid="{00000000-0005-0000-0000-000053250000}"/>
    <cellStyle name="Normal 2 2 11" xfId="9484" xr:uid="{00000000-0005-0000-0000-000054250000}"/>
    <cellStyle name="Normal 2 2 12" xfId="9485" xr:uid="{00000000-0005-0000-0000-000055250000}"/>
    <cellStyle name="Normal 2 2 13" xfId="9486" xr:uid="{00000000-0005-0000-0000-000056250000}"/>
    <cellStyle name="Normal 2 2 14" xfId="9487" xr:uid="{00000000-0005-0000-0000-000057250000}"/>
    <cellStyle name="Normal 2 2 15" xfId="9488" xr:uid="{00000000-0005-0000-0000-000058250000}"/>
    <cellStyle name="Normal 2 2 16" xfId="9489" xr:uid="{00000000-0005-0000-0000-000059250000}"/>
    <cellStyle name="Normal 2 2 17" xfId="9490" xr:uid="{00000000-0005-0000-0000-00005A250000}"/>
    <cellStyle name="Normal 2 2 18" xfId="9491" xr:uid="{00000000-0005-0000-0000-00005B250000}"/>
    <cellStyle name="Normal 2 2 19" xfId="9492" xr:uid="{00000000-0005-0000-0000-00005C250000}"/>
    <cellStyle name="Normal 2 2 2" xfId="9493" xr:uid="{00000000-0005-0000-0000-00005D250000}"/>
    <cellStyle name="Normal 2 2 2 10" xfId="9494" xr:uid="{00000000-0005-0000-0000-00005E250000}"/>
    <cellStyle name="Normal 2 2 2 11" xfId="9495" xr:uid="{00000000-0005-0000-0000-00005F250000}"/>
    <cellStyle name="Normal 2 2 2 12" xfId="9496" xr:uid="{00000000-0005-0000-0000-000060250000}"/>
    <cellStyle name="Normal 2 2 2 13" xfId="9497" xr:uid="{00000000-0005-0000-0000-000061250000}"/>
    <cellStyle name="Normal 2 2 2 13 2" xfId="9498" xr:uid="{00000000-0005-0000-0000-000062250000}"/>
    <cellStyle name="Normal 2 2 2 13 3" xfId="9499" xr:uid="{00000000-0005-0000-0000-000063250000}"/>
    <cellStyle name="Normal 2 2 2 13 4" xfId="9500" xr:uid="{00000000-0005-0000-0000-000064250000}"/>
    <cellStyle name="Normal 2 2 2 13 5" xfId="9501" xr:uid="{00000000-0005-0000-0000-000065250000}"/>
    <cellStyle name="Normal 2 2 2 13 6" xfId="9502" xr:uid="{00000000-0005-0000-0000-000066250000}"/>
    <cellStyle name="Normal 2 2 2 13 7" xfId="9503" xr:uid="{00000000-0005-0000-0000-000067250000}"/>
    <cellStyle name="Normal 2 2 2 14" xfId="9504" xr:uid="{00000000-0005-0000-0000-000068250000}"/>
    <cellStyle name="Normal 2 2 2 15" xfId="9505" xr:uid="{00000000-0005-0000-0000-000069250000}"/>
    <cellStyle name="Normal 2 2 2 16" xfId="9506" xr:uid="{00000000-0005-0000-0000-00006A250000}"/>
    <cellStyle name="Normal 2 2 2 17" xfId="9507" xr:uid="{00000000-0005-0000-0000-00006B250000}"/>
    <cellStyle name="Normal 2 2 2 18" xfId="9508" xr:uid="{00000000-0005-0000-0000-00006C250000}"/>
    <cellStyle name="Normal 2 2 2 19" xfId="9509" xr:uid="{00000000-0005-0000-0000-00006D250000}"/>
    <cellStyle name="Normal 2 2 2 19 2" xfId="9510" xr:uid="{00000000-0005-0000-0000-00006E250000}"/>
    <cellStyle name="Normal 2 2 2 19 3" xfId="9511" xr:uid="{00000000-0005-0000-0000-00006F250000}"/>
    <cellStyle name="Normal 2 2 2 2" xfId="9512" xr:uid="{00000000-0005-0000-0000-000070250000}"/>
    <cellStyle name="Normal 2 2 2 2 10" xfId="9513" xr:uid="{00000000-0005-0000-0000-000071250000}"/>
    <cellStyle name="Normal 2 2 2 2 2" xfId="9514" xr:uid="{00000000-0005-0000-0000-000072250000}"/>
    <cellStyle name="Normal 2 2 2 2 2 2" xfId="9515" xr:uid="{00000000-0005-0000-0000-000073250000}"/>
    <cellStyle name="Normal 2 2 2 2 2 2 2" xfId="9516" xr:uid="{00000000-0005-0000-0000-000074250000}"/>
    <cellStyle name="Normal 2 2 2 2 2 2 2 2" xfId="9517" xr:uid="{00000000-0005-0000-0000-000075250000}"/>
    <cellStyle name="Normal 2 2 2 2 2 2 2 2 2" xfId="9518" xr:uid="{00000000-0005-0000-0000-000076250000}"/>
    <cellStyle name="Normal 2 2 2 2 2 2 2 2 3" xfId="9519" xr:uid="{00000000-0005-0000-0000-000077250000}"/>
    <cellStyle name="Normal 2 2 2 2 2 2 2 3" xfId="9520" xr:uid="{00000000-0005-0000-0000-000078250000}"/>
    <cellStyle name="Normal 2 2 2 2 2 2 2 4" xfId="9521" xr:uid="{00000000-0005-0000-0000-000079250000}"/>
    <cellStyle name="Normal 2 2 2 2 2 2 3" xfId="9522" xr:uid="{00000000-0005-0000-0000-00007A250000}"/>
    <cellStyle name="Normal 2 2 2 2 2 2 4" xfId="9523" xr:uid="{00000000-0005-0000-0000-00007B250000}"/>
    <cellStyle name="Normal 2 2 2 2 2 2 5" xfId="9524" xr:uid="{00000000-0005-0000-0000-00007C250000}"/>
    <cellStyle name="Normal 2 2 2 2 2 2 6" xfId="9525" xr:uid="{00000000-0005-0000-0000-00007D250000}"/>
    <cellStyle name="Normal 2 2 2 2 2 2 7" xfId="9526" xr:uid="{00000000-0005-0000-0000-00007E250000}"/>
    <cellStyle name="Normal 2 2 2 2 2 2 8" xfId="9527" xr:uid="{00000000-0005-0000-0000-00007F250000}"/>
    <cellStyle name="Normal 2 2 2 2 2 2 8 2" xfId="9528" xr:uid="{00000000-0005-0000-0000-000080250000}"/>
    <cellStyle name="Normal 2 2 2 2 2 2 8 3" xfId="9529" xr:uid="{00000000-0005-0000-0000-000081250000}"/>
    <cellStyle name="Normal 2 2 2 2 2 2 9" xfId="9530" xr:uid="{00000000-0005-0000-0000-000082250000}"/>
    <cellStyle name="Normal 2 2 2 2 2 3" xfId="9531" xr:uid="{00000000-0005-0000-0000-000083250000}"/>
    <cellStyle name="Normal 2 2 2 2 2 4" xfId="9532" xr:uid="{00000000-0005-0000-0000-000084250000}"/>
    <cellStyle name="Normal 2 2 2 2 2 5" xfId="9533" xr:uid="{00000000-0005-0000-0000-000085250000}"/>
    <cellStyle name="Normal 2 2 2 2 2 6" xfId="9534" xr:uid="{00000000-0005-0000-0000-000086250000}"/>
    <cellStyle name="Normal 2 2 2 2 2 7" xfId="9535" xr:uid="{00000000-0005-0000-0000-000087250000}"/>
    <cellStyle name="Normal 2 2 2 2 2 8" xfId="9536" xr:uid="{00000000-0005-0000-0000-000088250000}"/>
    <cellStyle name="Normal 2 2 2 2 2 8 2" xfId="9537" xr:uid="{00000000-0005-0000-0000-000089250000}"/>
    <cellStyle name="Normal 2 2 2 2 2 8 3" xfId="9538" xr:uid="{00000000-0005-0000-0000-00008A250000}"/>
    <cellStyle name="Normal 2 2 2 2 2 9" xfId="9539" xr:uid="{00000000-0005-0000-0000-00008B250000}"/>
    <cellStyle name="Normal 2 2 2 2 3" xfId="9540" xr:uid="{00000000-0005-0000-0000-00008C250000}"/>
    <cellStyle name="Normal 2 2 2 2 4" xfId="9541" xr:uid="{00000000-0005-0000-0000-00008D250000}"/>
    <cellStyle name="Normal 2 2 2 2 5" xfId="9542" xr:uid="{00000000-0005-0000-0000-00008E250000}"/>
    <cellStyle name="Normal 2 2 2 2 6" xfId="9543" xr:uid="{00000000-0005-0000-0000-00008F250000}"/>
    <cellStyle name="Normal 2 2 2 2 7" xfId="9544" xr:uid="{00000000-0005-0000-0000-000090250000}"/>
    <cellStyle name="Normal 2 2 2 2 8" xfId="9545" xr:uid="{00000000-0005-0000-0000-000091250000}"/>
    <cellStyle name="Normal 2 2 2 2 9" xfId="9546" xr:uid="{00000000-0005-0000-0000-000092250000}"/>
    <cellStyle name="Normal 2 2 2 2 9 2" xfId="9547" xr:uid="{00000000-0005-0000-0000-000093250000}"/>
    <cellStyle name="Normal 2 2 2 2 9 3" xfId="9548" xr:uid="{00000000-0005-0000-0000-000094250000}"/>
    <cellStyle name="Normal 2 2 2 20" xfId="9549" xr:uid="{00000000-0005-0000-0000-000095250000}"/>
    <cellStyle name="Normal 2 2 2 3" xfId="9550" xr:uid="{00000000-0005-0000-0000-000096250000}"/>
    <cellStyle name="Normal 2 2 2 4" xfId="9551" xr:uid="{00000000-0005-0000-0000-000097250000}"/>
    <cellStyle name="Normal 2 2 2 5" xfId="9552" xr:uid="{00000000-0005-0000-0000-000098250000}"/>
    <cellStyle name="Normal 2 2 2 6" xfId="9553" xr:uid="{00000000-0005-0000-0000-000099250000}"/>
    <cellStyle name="Normal 2 2 2 7" xfId="9554" xr:uid="{00000000-0005-0000-0000-00009A250000}"/>
    <cellStyle name="Normal 2 2 2 8" xfId="9555" xr:uid="{00000000-0005-0000-0000-00009B250000}"/>
    <cellStyle name="Normal 2 2 2 9" xfId="9556" xr:uid="{00000000-0005-0000-0000-00009C250000}"/>
    <cellStyle name="Normal 2 2 20" xfId="9557" xr:uid="{00000000-0005-0000-0000-00009D250000}"/>
    <cellStyle name="Normal 2 2 21" xfId="9558" xr:uid="{00000000-0005-0000-0000-00009E250000}"/>
    <cellStyle name="Normal 2 2 22" xfId="9559" xr:uid="{00000000-0005-0000-0000-00009F250000}"/>
    <cellStyle name="Normal 2 2 23" xfId="9560" xr:uid="{00000000-0005-0000-0000-0000A0250000}"/>
    <cellStyle name="Normal 2 2 23 2" xfId="9561" xr:uid="{00000000-0005-0000-0000-0000A1250000}"/>
    <cellStyle name="Normal 2 2 23 2 2" xfId="9562" xr:uid="{00000000-0005-0000-0000-0000A2250000}"/>
    <cellStyle name="Normal 2 2 23 2 2 2" xfId="9563" xr:uid="{00000000-0005-0000-0000-0000A3250000}"/>
    <cellStyle name="Normal 2 2 23 2 2 3" xfId="9564" xr:uid="{00000000-0005-0000-0000-0000A4250000}"/>
    <cellStyle name="Normal 2 2 23 2 2 4" xfId="9565" xr:uid="{00000000-0005-0000-0000-0000A5250000}"/>
    <cellStyle name="Normal 2 2 23 2 2 5" xfId="9566" xr:uid="{00000000-0005-0000-0000-0000A6250000}"/>
    <cellStyle name="Normal 2 2 23 2 2 6" xfId="9567" xr:uid="{00000000-0005-0000-0000-0000A7250000}"/>
    <cellStyle name="Normal 2 2 23 2 2 7" xfId="9568" xr:uid="{00000000-0005-0000-0000-0000A8250000}"/>
    <cellStyle name="Normal 2 2 23 2 3" xfId="9569" xr:uid="{00000000-0005-0000-0000-0000A9250000}"/>
    <cellStyle name="Normal 2 2 23 2 4" xfId="9570" xr:uid="{00000000-0005-0000-0000-0000AA250000}"/>
    <cellStyle name="Normal 2 2 23 2 5" xfId="9571" xr:uid="{00000000-0005-0000-0000-0000AB250000}"/>
    <cellStyle name="Normal 2 2 23 2 6" xfId="9572" xr:uid="{00000000-0005-0000-0000-0000AC250000}"/>
    <cellStyle name="Normal 2 2 23 2 7" xfId="9573" xr:uid="{00000000-0005-0000-0000-0000AD250000}"/>
    <cellStyle name="Normal 2 2 23 3" xfId="9574" xr:uid="{00000000-0005-0000-0000-0000AE250000}"/>
    <cellStyle name="Normal 2 2 23 4" xfId="9575" xr:uid="{00000000-0005-0000-0000-0000AF250000}"/>
    <cellStyle name="Normal 2 2 23 5" xfId="9576" xr:uid="{00000000-0005-0000-0000-0000B0250000}"/>
    <cellStyle name="Normal 2 2 23 6" xfId="9577" xr:uid="{00000000-0005-0000-0000-0000B1250000}"/>
    <cellStyle name="Normal 2 2 23 7" xfId="9578" xr:uid="{00000000-0005-0000-0000-0000B2250000}"/>
    <cellStyle name="Normal 2 2 23 8" xfId="9579" xr:uid="{00000000-0005-0000-0000-0000B3250000}"/>
    <cellStyle name="Normal 2 2 24" xfId="9580" xr:uid="{00000000-0005-0000-0000-0000B4250000}"/>
    <cellStyle name="Normal 2 2 25" xfId="9581" xr:uid="{00000000-0005-0000-0000-0000B5250000}"/>
    <cellStyle name="Normal 2 2 26" xfId="9582" xr:uid="{00000000-0005-0000-0000-0000B6250000}"/>
    <cellStyle name="Normal 2 2 27" xfId="9583" xr:uid="{00000000-0005-0000-0000-0000B7250000}"/>
    <cellStyle name="Normal 2 2 28" xfId="9584" xr:uid="{00000000-0005-0000-0000-0000B8250000}"/>
    <cellStyle name="Normal 2 2 29" xfId="9585" xr:uid="{00000000-0005-0000-0000-0000B9250000}"/>
    <cellStyle name="Normal 2 2 3" xfId="9586" xr:uid="{00000000-0005-0000-0000-0000BA250000}"/>
    <cellStyle name="Normal 2 2 3 2" xfId="9587" xr:uid="{00000000-0005-0000-0000-0000BB250000}"/>
    <cellStyle name="Normal 2 2 3 2 2" xfId="9588" xr:uid="{00000000-0005-0000-0000-0000BC250000}"/>
    <cellStyle name="Normal 2 2 3 2 3" xfId="9589" xr:uid="{00000000-0005-0000-0000-0000BD250000}"/>
    <cellStyle name="Normal 2 2 3 2 4" xfId="9590" xr:uid="{00000000-0005-0000-0000-0000BE250000}"/>
    <cellStyle name="Normal 2 2 3 2 5" xfId="9591" xr:uid="{00000000-0005-0000-0000-0000BF250000}"/>
    <cellStyle name="Normal 2 2 3 3" xfId="9592" xr:uid="{00000000-0005-0000-0000-0000C0250000}"/>
    <cellStyle name="Normal 2 2 3 4" xfId="9593" xr:uid="{00000000-0005-0000-0000-0000C1250000}"/>
    <cellStyle name="Normal 2 2 3 5" xfId="9594" xr:uid="{00000000-0005-0000-0000-0000C2250000}"/>
    <cellStyle name="Normal 2 2 30" xfId="9595" xr:uid="{00000000-0005-0000-0000-0000C3250000}"/>
    <cellStyle name="Normal 2 2 31" xfId="9596" xr:uid="{00000000-0005-0000-0000-0000C4250000}"/>
    <cellStyle name="Normal 2 2 32" xfId="9597" xr:uid="{00000000-0005-0000-0000-0000C5250000}"/>
    <cellStyle name="Normal 2 2 33" xfId="9598" xr:uid="{00000000-0005-0000-0000-0000C6250000}"/>
    <cellStyle name="Normal 2 2 33 2" xfId="9599" xr:uid="{00000000-0005-0000-0000-0000C7250000}"/>
    <cellStyle name="Normal 2 2 33 3" xfId="9600" xr:uid="{00000000-0005-0000-0000-0000C8250000}"/>
    <cellStyle name="Normal 2 2 33 4" xfId="9601" xr:uid="{00000000-0005-0000-0000-0000C9250000}"/>
    <cellStyle name="Normal 2 2 33 5" xfId="9602" xr:uid="{00000000-0005-0000-0000-0000CA250000}"/>
    <cellStyle name="Normal 2 2 33 6" xfId="9603" xr:uid="{00000000-0005-0000-0000-0000CB250000}"/>
    <cellStyle name="Normal 2 2 33 7" xfId="9604" xr:uid="{00000000-0005-0000-0000-0000CC250000}"/>
    <cellStyle name="Normal 2 2 34" xfId="9605" xr:uid="{00000000-0005-0000-0000-0000CD250000}"/>
    <cellStyle name="Normal 2 2 35" xfId="9606" xr:uid="{00000000-0005-0000-0000-0000CE250000}"/>
    <cellStyle name="Normal 2 2 36" xfId="9607" xr:uid="{00000000-0005-0000-0000-0000CF250000}"/>
    <cellStyle name="Normal 2 2 37" xfId="9608" xr:uid="{00000000-0005-0000-0000-0000D0250000}"/>
    <cellStyle name="Normal 2 2 38" xfId="9609" xr:uid="{00000000-0005-0000-0000-0000D1250000}"/>
    <cellStyle name="Normal 2 2 39" xfId="9610" xr:uid="{00000000-0005-0000-0000-0000D2250000}"/>
    <cellStyle name="Normal 2 2 4" xfId="9611" xr:uid="{00000000-0005-0000-0000-0000D3250000}"/>
    <cellStyle name="Normal 2 2 40" xfId="9612" xr:uid="{00000000-0005-0000-0000-0000D4250000}"/>
    <cellStyle name="Normal 2 2 41" xfId="9613" xr:uid="{00000000-0005-0000-0000-0000D5250000}"/>
    <cellStyle name="Normal 2 2 42" xfId="9614" xr:uid="{00000000-0005-0000-0000-0000D6250000}"/>
    <cellStyle name="Normal 2 2 43" xfId="9615" xr:uid="{00000000-0005-0000-0000-0000D7250000}"/>
    <cellStyle name="Normal 2 2 44" xfId="9616" xr:uid="{00000000-0005-0000-0000-0000D8250000}"/>
    <cellStyle name="Normal 2 2 45" xfId="9617" xr:uid="{00000000-0005-0000-0000-0000D9250000}"/>
    <cellStyle name="Normal 2 2 46" xfId="9618" xr:uid="{00000000-0005-0000-0000-0000DA250000}"/>
    <cellStyle name="Normal 2 2 46 2" xfId="9619" xr:uid="{00000000-0005-0000-0000-0000DB250000}"/>
    <cellStyle name="Normal 2 2 46 3" xfId="9620" xr:uid="{00000000-0005-0000-0000-0000DC250000}"/>
    <cellStyle name="Normal 2 2 47" xfId="9621" xr:uid="{00000000-0005-0000-0000-0000DD250000}"/>
    <cellStyle name="Normal 2 2 48" xfId="9622" xr:uid="{00000000-0005-0000-0000-0000DE250000}"/>
    <cellStyle name="Normal 2 2 48 2" xfId="9623" xr:uid="{00000000-0005-0000-0000-0000DF250000}"/>
    <cellStyle name="Normal 2 2 49" xfId="9624" xr:uid="{00000000-0005-0000-0000-0000E0250000}"/>
    <cellStyle name="Normal 2 2 5" xfId="9625" xr:uid="{00000000-0005-0000-0000-0000E1250000}"/>
    <cellStyle name="Normal 2 2 50" xfId="9626" xr:uid="{00000000-0005-0000-0000-0000E2250000}"/>
    <cellStyle name="Normal 2 2 51" xfId="9627" xr:uid="{00000000-0005-0000-0000-0000E3250000}"/>
    <cellStyle name="Normal 2 2 52" xfId="9628" xr:uid="{00000000-0005-0000-0000-0000E4250000}"/>
    <cellStyle name="Normal 2 2 53" xfId="9629" xr:uid="{00000000-0005-0000-0000-0000E5250000}"/>
    <cellStyle name="Normal 2 2 54" xfId="9630" xr:uid="{00000000-0005-0000-0000-0000E6250000}"/>
    <cellStyle name="Normal 2 2 55" xfId="9631" xr:uid="{00000000-0005-0000-0000-0000E7250000}"/>
    <cellStyle name="Normal 2 2 56" xfId="9632" xr:uid="{00000000-0005-0000-0000-0000E8250000}"/>
    <cellStyle name="Normal 2 2 57" xfId="9633" xr:uid="{00000000-0005-0000-0000-0000E9250000}"/>
    <cellStyle name="Normal 2 2 58" xfId="9634" xr:uid="{00000000-0005-0000-0000-0000EA250000}"/>
    <cellStyle name="Normal 2 2 59" xfId="9635" xr:uid="{00000000-0005-0000-0000-0000EB250000}"/>
    <cellStyle name="Normal 2 2 6" xfId="9636" xr:uid="{00000000-0005-0000-0000-0000EC250000}"/>
    <cellStyle name="Normal 2 2 60" xfId="9637" xr:uid="{00000000-0005-0000-0000-0000ED250000}"/>
    <cellStyle name="Normal 2 2 61" xfId="9638" xr:uid="{00000000-0005-0000-0000-0000EE250000}"/>
    <cellStyle name="Normal 2 2 62" xfId="9639" xr:uid="{00000000-0005-0000-0000-0000EF250000}"/>
    <cellStyle name="Normal 2 2 63" xfId="9640" xr:uid="{00000000-0005-0000-0000-0000F0250000}"/>
    <cellStyle name="Normal 2 2 64" xfId="9641" xr:uid="{00000000-0005-0000-0000-0000F1250000}"/>
    <cellStyle name="Normal 2 2 65" xfId="9642" xr:uid="{00000000-0005-0000-0000-0000F2250000}"/>
    <cellStyle name="Normal 2 2 66" xfId="9643" xr:uid="{00000000-0005-0000-0000-0000F3250000}"/>
    <cellStyle name="Normal 2 2 67" xfId="9644" xr:uid="{00000000-0005-0000-0000-0000F4250000}"/>
    <cellStyle name="Normal 2 2 68" xfId="9645" xr:uid="{00000000-0005-0000-0000-0000F5250000}"/>
    <cellStyle name="Normal 2 2 69" xfId="9646" xr:uid="{00000000-0005-0000-0000-0000F6250000}"/>
    <cellStyle name="Normal 2 2 7" xfId="9647" xr:uid="{00000000-0005-0000-0000-0000F7250000}"/>
    <cellStyle name="Normal 2 2 70" xfId="9648" xr:uid="{00000000-0005-0000-0000-0000F8250000}"/>
    <cellStyle name="Normal 2 2 71" xfId="9649" xr:uid="{00000000-0005-0000-0000-0000F9250000}"/>
    <cellStyle name="Normal 2 2 72" xfId="9650" xr:uid="{00000000-0005-0000-0000-0000FA250000}"/>
    <cellStyle name="Normal 2 2 73" xfId="9651" xr:uid="{00000000-0005-0000-0000-0000FB250000}"/>
    <cellStyle name="Normal 2 2 74" xfId="9652" xr:uid="{00000000-0005-0000-0000-0000FC250000}"/>
    <cellStyle name="Normal 2 2 75" xfId="9653" xr:uid="{00000000-0005-0000-0000-0000FD250000}"/>
    <cellStyle name="Normal 2 2 76" xfId="9654" xr:uid="{00000000-0005-0000-0000-0000FE250000}"/>
    <cellStyle name="Normal 2 2 77" xfId="9655" xr:uid="{00000000-0005-0000-0000-0000FF250000}"/>
    <cellStyle name="Normal 2 2 78" xfId="9656" xr:uid="{00000000-0005-0000-0000-000000260000}"/>
    <cellStyle name="Normal 2 2 79" xfId="9657" xr:uid="{00000000-0005-0000-0000-000001260000}"/>
    <cellStyle name="Normal 2 2 8" xfId="9658" xr:uid="{00000000-0005-0000-0000-000002260000}"/>
    <cellStyle name="Normal 2 2 8 2" xfId="9659" xr:uid="{00000000-0005-0000-0000-000003260000}"/>
    <cellStyle name="Normal 2 2 8 3" xfId="9660" xr:uid="{00000000-0005-0000-0000-000004260000}"/>
    <cellStyle name="Normal 2 2 8 4" xfId="9661" xr:uid="{00000000-0005-0000-0000-000005260000}"/>
    <cellStyle name="Normal 2 2 80" xfId="9662" xr:uid="{00000000-0005-0000-0000-000006260000}"/>
    <cellStyle name="Normal 2 2 81" xfId="9663" xr:uid="{00000000-0005-0000-0000-000007260000}"/>
    <cellStyle name="Normal 2 2 82" xfId="9664" xr:uid="{00000000-0005-0000-0000-000008260000}"/>
    <cellStyle name="Normal 2 2 83" xfId="9665" xr:uid="{00000000-0005-0000-0000-000009260000}"/>
    <cellStyle name="Normal 2 2 84" xfId="9666" xr:uid="{00000000-0005-0000-0000-00000A260000}"/>
    <cellStyle name="Normal 2 2 85" xfId="9667" xr:uid="{00000000-0005-0000-0000-00000B260000}"/>
    <cellStyle name="Normal 2 2 86" xfId="9668" xr:uid="{00000000-0005-0000-0000-00000C260000}"/>
    <cellStyle name="Normal 2 2 87" xfId="9669" xr:uid="{00000000-0005-0000-0000-00000D260000}"/>
    <cellStyle name="Normal 2 2 88" xfId="9670" xr:uid="{00000000-0005-0000-0000-00000E260000}"/>
    <cellStyle name="Normal 2 2 89" xfId="9671" xr:uid="{00000000-0005-0000-0000-00000F260000}"/>
    <cellStyle name="Normal 2 2 9" xfId="9672" xr:uid="{00000000-0005-0000-0000-000010260000}"/>
    <cellStyle name="Normal 2 2 90" xfId="9673" xr:uid="{00000000-0005-0000-0000-000011260000}"/>
    <cellStyle name="Normal 2 2 91" xfId="9674" xr:uid="{00000000-0005-0000-0000-000012260000}"/>
    <cellStyle name="Normal 2 2 92" xfId="9675" xr:uid="{00000000-0005-0000-0000-000013260000}"/>
    <cellStyle name="Normal 2 2 93" xfId="9676" xr:uid="{00000000-0005-0000-0000-000014260000}"/>
    <cellStyle name="Normal 2 2 94" xfId="9677" xr:uid="{00000000-0005-0000-0000-000015260000}"/>
    <cellStyle name="Normal 2 2 95" xfId="9678" xr:uid="{00000000-0005-0000-0000-000016260000}"/>
    <cellStyle name="Normal 2 2 96" xfId="9679" xr:uid="{00000000-0005-0000-0000-000017260000}"/>
    <cellStyle name="Normal 2 2 97" xfId="9680" xr:uid="{00000000-0005-0000-0000-000018260000}"/>
    <cellStyle name="Normal 2 2 98" xfId="9681" xr:uid="{00000000-0005-0000-0000-000019260000}"/>
    <cellStyle name="Normal 2 2 99" xfId="9682" xr:uid="{00000000-0005-0000-0000-00001A260000}"/>
    <cellStyle name="Normal 2 2_Xl0000010" xfId="9683" xr:uid="{00000000-0005-0000-0000-00001B260000}"/>
    <cellStyle name="Normal 2 20" xfId="9684" xr:uid="{00000000-0005-0000-0000-00001C260000}"/>
    <cellStyle name="Normal 2 21" xfId="9685" xr:uid="{00000000-0005-0000-0000-00001D260000}"/>
    <cellStyle name="Normal 2 22" xfId="9686" xr:uid="{00000000-0005-0000-0000-00001E260000}"/>
    <cellStyle name="Normal 2 23" xfId="9687" xr:uid="{00000000-0005-0000-0000-00001F260000}"/>
    <cellStyle name="Normal 2 24" xfId="9688" xr:uid="{00000000-0005-0000-0000-000020260000}"/>
    <cellStyle name="Normal 2 25" xfId="9689" xr:uid="{00000000-0005-0000-0000-000021260000}"/>
    <cellStyle name="Normal 2 26" xfId="9690" xr:uid="{00000000-0005-0000-0000-000022260000}"/>
    <cellStyle name="Normal 2 27" xfId="9691" xr:uid="{00000000-0005-0000-0000-000023260000}"/>
    <cellStyle name="Normal 2 28" xfId="9692" xr:uid="{00000000-0005-0000-0000-000024260000}"/>
    <cellStyle name="Normal 2 29" xfId="9693" xr:uid="{00000000-0005-0000-0000-000025260000}"/>
    <cellStyle name="Normal 2 3" xfId="9694" xr:uid="{00000000-0005-0000-0000-000026260000}"/>
    <cellStyle name="Normal 2 3 10" xfId="9695" xr:uid="{00000000-0005-0000-0000-000027260000}"/>
    <cellStyle name="Normal 2 3 11" xfId="9696" xr:uid="{00000000-0005-0000-0000-000028260000}"/>
    <cellStyle name="Normal 2 3 12" xfId="9697" xr:uid="{00000000-0005-0000-0000-000029260000}"/>
    <cellStyle name="Normal 2 3 13" xfId="9698" xr:uid="{00000000-0005-0000-0000-00002A260000}"/>
    <cellStyle name="Normal 2 3 14" xfId="9699" xr:uid="{00000000-0005-0000-0000-00002B260000}"/>
    <cellStyle name="Normal 2 3 15" xfId="9700" xr:uid="{00000000-0005-0000-0000-00002C260000}"/>
    <cellStyle name="Normal 2 3 16" xfId="9701" xr:uid="{00000000-0005-0000-0000-00002D260000}"/>
    <cellStyle name="Normal 2 3 17" xfId="9702" xr:uid="{00000000-0005-0000-0000-00002E260000}"/>
    <cellStyle name="Normal 2 3 18" xfId="9703" xr:uid="{00000000-0005-0000-0000-00002F260000}"/>
    <cellStyle name="Normal 2 3 19" xfId="9704" xr:uid="{00000000-0005-0000-0000-000030260000}"/>
    <cellStyle name="Normal 2 3 2" xfId="9705" xr:uid="{00000000-0005-0000-0000-000031260000}"/>
    <cellStyle name="Normal 2 3 2 2" xfId="9706" xr:uid="{00000000-0005-0000-0000-000032260000}"/>
    <cellStyle name="Normal 2 3 2 2 2" xfId="9707" xr:uid="{00000000-0005-0000-0000-000033260000}"/>
    <cellStyle name="Normal 2 3 2 2 3" xfId="9708" xr:uid="{00000000-0005-0000-0000-000034260000}"/>
    <cellStyle name="Normal 2 3 2 2 4" xfId="9709" xr:uid="{00000000-0005-0000-0000-000035260000}"/>
    <cellStyle name="Normal 2 3 2 2 5" xfId="9710" xr:uid="{00000000-0005-0000-0000-000036260000}"/>
    <cellStyle name="Normal 2 3 2 3" xfId="9711" xr:uid="{00000000-0005-0000-0000-000037260000}"/>
    <cellStyle name="Normal 2 3 2 4" xfId="9712" xr:uid="{00000000-0005-0000-0000-000038260000}"/>
    <cellStyle name="Normal 2 3 2 5" xfId="9713" xr:uid="{00000000-0005-0000-0000-000039260000}"/>
    <cellStyle name="Normal 2 3 20" xfId="9714" xr:uid="{00000000-0005-0000-0000-00003A260000}"/>
    <cellStyle name="Normal 2 3 21" xfId="9715" xr:uid="{00000000-0005-0000-0000-00003B260000}"/>
    <cellStyle name="Normal 2 3 22" xfId="9716" xr:uid="{00000000-0005-0000-0000-00003C260000}"/>
    <cellStyle name="Normal 2 3 23" xfId="9717" xr:uid="{00000000-0005-0000-0000-00003D260000}"/>
    <cellStyle name="Normal 2 3 24" xfId="9718" xr:uid="{00000000-0005-0000-0000-00003E260000}"/>
    <cellStyle name="Normal 2 3 25" xfId="9719" xr:uid="{00000000-0005-0000-0000-00003F260000}"/>
    <cellStyle name="Normal 2 3 26" xfId="9720" xr:uid="{00000000-0005-0000-0000-000040260000}"/>
    <cellStyle name="Normal 2 3 27" xfId="9721" xr:uid="{00000000-0005-0000-0000-000041260000}"/>
    <cellStyle name="Normal 2 3 28" xfId="9722" xr:uid="{00000000-0005-0000-0000-000042260000}"/>
    <cellStyle name="Normal 2 3 29" xfId="9723" xr:uid="{00000000-0005-0000-0000-000043260000}"/>
    <cellStyle name="Normal 2 3 3" xfId="9724" xr:uid="{00000000-0005-0000-0000-000044260000}"/>
    <cellStyle name="Normal 2 3 30" xfId="9725" xr:uid="{00000000-0005-0000-0000-000045260000}"/>
    <cellStyle name="Normal 2 3 31" xfId="9726" xr:uid="{00000000-0005-0000-0000-000046260000}"/>
    <cellStyle name="Normal 2 3 32" xfId="9727" xr:uid="{00000000-0005-0000-0000-000047260000}"/>
    <cellStyle name="Normal 2 3 33" xfId="9728" xr:uid="{00000000-0005-0000-0000-000048260000}"/>
    <cellStyle name="Normal 2 3 34" xfId="9729" xr:uid="{00000000-0005-0000-0000-000049260000}"/>
    <cellStyle name="Normal 2 3 35" xfId="9730" xr:uid="{00000000-0005-0000-0000-00004A260000}"/>
    <cellStyle name="Normal 2 3 36" xfId="9731" xr:uid="{00000000-0005-0000-0000-00004B260000}"/>
    <cellStyle name="Normal 2 3 37" xfId="9732" xr:uid="{00000000-0005-0000-0000-00004C260000}"/>
    <cellStyle name="Normal 2 3 38" xfId="9733" xr:uid="{00000000-0005-0000-0000-00004D260000}"/>
    <cellStyle name="Normal 2 3 39" xfId="9734" xr:uid="{00000000-0005-0000-0000-00004E260000}"/>
    <cellStyle name="Normal 2 3 4" xfId="9735" xr:uid="{00000000-0005-0000-0000-00004F260000}"/>
    <cellStyle name="Normal 2 3 40" xfId="9736" xr:uid="{00000000-0005-0000-0000-000050260000}"/>
    <cellStyle name="Normal 2 3 41" xfId="9737" xr:uid="{00000000-0005-0000-0000-000051260000}"/>
    <cellStyle name="Normal 2 3 42" xfId="9738" xr:uid="{00000000-0005-0000-0000-000052260000}"/>
    <cellStyle name="Normal 2 3 43" xfId="9739" xr:uid="{00000000-0005-0000-0000-000053260000}"/>
    <cellStyle name="Normal 2 3 44" xfId="9740" xr:uid="{00000000-0005-0000-0000-000054260000}"/>
    <cellStyle name="Normal 2 3 45" xfId="9741" xr:uid="{00000000-0005-0000-0000-000055260000}"/>
    <cellStyle name="Normal 2 3 46" xfId="9742" xr:uid="{00000000-0005-0000-0000-000056260000}"/>
    <cellStyle name="Normal 2 3 47" xfId="9743" xr:uid="{00000000-0005-0000-0000-000057260000}"/>
    <cellStyle name="Normal 2 3 48" xfId="9744" xr:uid="{00000000-0005-0000-0000-000058260000}"/>
    <cellStyle name="Normal 2 3 49" xfId="9745" xr:uid="{00000000-0005-0000-0000-000059260000}"/>
    <cellStyle name="Normal 2 3 5" xfId="9746" xr:uid="{00000000-0005-0000-0000-00005A260000}"/>
    <cellStyle name="Normal 2 3 50" xfId="9747" xr:uid="{00000000-0005-0000-0000-00005B260000}"/>
    <cellStyle name="Normal 2 3 51" xfId="9748" xr:uid="{00000000-0005-0000-0000-00005C260000}"/>
    <cellStyle name="Normal 2 3 52" xfId="9749" xr:uid="{00000000-0005-0000-0000-00005D260000}"/>
    <cellStyle name="Normal 2 3 53" xfId="9750" xr:uid="{00000000-0005-0000-0000-00005E260000}"/>
    <cellStyle name="Normal 2 3 54" xfId="9751" xr:uid="{00000000-0005-0000-0000-00005F260000}"/>
    <cellStyle name="Normal 2 3 55" xfId="9752" xr:uid="{00000000-0005-0000-0000-000060260000}"/>
    <cellStyle name="Normal 2 3 56" xfId="9753" xr:uid="{00000000-0005-0000-0000-000061260000}"/>
    <cellStyle name="Normal 2 3 57" xfId="9754" xr:uid="{00000000-0005-0000-0000-000062260000}"/>
    <cellStyle name="Normal 2 3 58" xfId="9755" xr:uid="{00000000-0005-0000-0000-000063260000}"/>
    <cellStyle name="Normal 2 3 59" xfId="9756" xr:uid="{00000000-0005-0000-0000-000064260000}"/>
    <cellStyle name="Normal 2 3 6" xfId="9757" xr:uid="{00000000-0005-0000-0000-000065260000}"/>
    <cellStyle name="Normal 2 3 60" xfId="9758" xr:uid="{00000000-0005-0000-0000-000066260000}"/>
    <cellStyle name="Normal 2 3 61" xfId="9759" xr:uid="{00000000-0005-0000-0000-000067260000}"/>
    <cellStyle name="Normal 2 3 62" xfId="9760" xr:uid="{00000000-0005-0000-0000-000068260000}"/>
    <cellStyle name="Normal 2 3 63" xfId="9761" xr:uid="{00000000-0005-0000-0000-000069260000}"/>
    <cellStyle name="Normal 2 3 64" xfId="9762" xr:uid="{00000000-0005-0000-0000-00006A260000}"/>
    <cellStyle name="Normal 2 3 65" xfId="9763" xr:uid="{00000000-0005-0000-0000-00006B260000}"/>
    <cellStyle name="Normal 2 3 66" xfId="9764" xr:uid="{00000000-0005-0000-0000-00006C260000}"/>
    <cellStyle name="Normal 2 3 67" xfId="9765" xr:uid="{00000000-0005-0000-0000-00006D260000}"/>
    <cellStyle name="Normal 2 3 68" xfId="9766" xr:uid="{00000000-0005-0000-0000-00006E260000}"/>
    <cellStyle name="Normal 2 3 69" xfId="9767" xr:uid="{00000000-0005-0000-0000-00006F260000}"/>
    <cellStyle name="Normal 2 3 7" xfId="9768" xr:uid="{00000000-0005-0000-0000-000070260000}"/>
    <cellStyle name="Normal 2 3 70" xfId="9769" xr:uid="{00000000-0005-0000-0000-000071260000}"/>
    <cellStyle name="Normal 2 3 71" xfId="9770" xr:uid="{00000000-0005-0000-0000-000072260000}"/>
    <cellStyle name="Normal 2 3 72" xfId="9771" xr:uid="{00000000-0005-0000-0000-000073260000}"/>
    <cellStyle name="Normal 2 3 73" xfId="9772" xr:uid="{00000000-0005-0000-0000-000074260000}"/>
    <cellStyle name="Normal 2 3 74" xfId="9773" xr:uid="{00000000-0005-0000-0000-000075260000}"/>
    <cellStyle name="Normal 2 3 8" xfId="9774" xr:uid="{00000000-0005-0000-0000-000076260000}"/>
    <cellStyle name="Normal 2 3 9" xfId="9775" xr:uid="{00000000-0005-0000-0000-000077260000}"/>
    <cellStyle name="Normal 2 30" xfId="9776" xr:uid="{00000000-0005-0000-0000-000078260000}"/>
    <cellStyle name="Normal 2 31" xfId="9777" xr:uid="{00000000-0005-0000-0000-000079260000}"/>
    <cellStyle name="Normal 2 32" xfId="9778" xr:uid="{00000000-0005-0000-0000-00007A260000}"/>
    <cellStyle name="Normal 2 4" xfId="9779" xr:uid="{00000000-0005-0000-0000-00007B260000}"/>
    <cellStyle name="Normal 2 4 2" xfId="9780" xr:uid="{00000000-0005-0000-0000-00007C260000}"/>
    <cellStyle name="Normal 2 4 2 2" xfId="9781" xr:uid="{00000000-0005-0000-0000-00007D260000}"/>
    <cellStyle name="Normal 2 4 2 3" xfId="9782" xr:uid="{00000000-0005-0000-0000-00007E260000}"/>
    <cellStyle name="Normal 2 4 2 4" xfId="9783" xr:uid="{00000000-0005-0000-0000-00007F260000}"/>
    <cellStyle name="Normal 2 4 2 5" xfId="9784" xr:uid="{00000000-0005-0000-0000-000080260000}"/>
    <cellStyle name="Normal 2 4 3" xfId="9785" xr:uid="{00000000-0005-0000-0000-000081260000}"/>
    <cellStyle name="Normal 2 4 4" xfId="9786" xr:uid="{00000000-0005-0000-0000-000082260000}"/>
    <cellStyle name="Normal 2 4 5" xfId="9787" xr:uid="{00000000-0005-0000-0000-000083260000}"/>
    <cellStyle name="Normal 2 5" xfId="9788" xr:uid="{00000000-0005-0000-0000-000084260000}"/>
    <cellStyle name="Normal 2 6" xfId="9789" xr:uid="{00000000-0005-0000-0000-000085260000}"/>
    <cellStyle name="Normal 2 7" xfId="9790" xr:uid="{00000000-0005-0000-0000-000086260000}"/>
    <cellStyle name="Normal 2 8" xfId="9791" xr:uid="{00000000-0005-0000-0000-000087260000}"/>
    <cellStyle name="Normal 2 9" xfId="9792" xr:uid="{00000000-0005-0000-0000-000088260000}"/>
    <cellStyle name="Normal 2_Investment Linked Portfolios" xfId="9793" xr:uid="{00000000-0005-0000-0000-000089260000}"/>
    <cellStyle name="Normal 20" xfId="9794" xr:uid="{00000000-0005-0000-0000-00008A260000}"/>
    <cellStyle name="Normal 20 2" xfId="9795" xr:uid="{00000000-0005-0000-0000-00008B260000}"/>
    <cellStyle name="Normal 20 3" xfId="9796" xr:uid="{00000000-0005-0000-0000-00008C260000}"/>
    <cellStyle name="Normal 20 4" xfId="9797" xr:uid="{00000000-0005-0000-0000-00008D260000}"/>
    <cellStyle name="Normal 20 5" xfId="9798" xr:uid="{00000000-0005-0000-0000-00008E260000}"/>
    <cellStyle name="Normal 21" xfId="9799" xr:uid="{00000000-0005-0000-0000-00008F260000}"/>
    <cellStyle name="Normal 21 2" xfId="14395" xr:uid="{00000000-0005-0000-0000-000090260000}"/>
    <cellStyle name="Normal 21 3" xfId="14396" xr:uid="{00000000-0005-0000-0000-000091260000}"/>
    <cellStyle name="Normal 22" xfId="9800" xr:uid="{00000000-0005-0000-0000-000092260000}"/>
    <cellStyle name="Normal 22 2" xfId="14397" xr:uid="{00000000-0005-0000-0000-000093260000}"/>
    <cellStyle name="Normal 22 3" xfId="14398" xr:uid="{00000000-0005-0000-0000-000094260000}"/>
    <cellStyle name="Normal 23" xfId="9801" xr:uid="{00000000-0005-0000-0000-000095260000}"/>
    <cellStyle name="Normal 23 2" xfId="14399" xr:uid="{00000000-0005-0000-0000-000096260000}"/>
    <cellStyle name="Normal 23 3" xfId="14400" xr:uid="{00000000-0005-0000-0000-000097260000}"/>
    <cellStyle name="Normal 23 4" xfId="14401" xr:uid="{00000000-0005-0000-0000-000098260000}"/>
    <cellStyle name="Normal 24" xfId="9802" xr:uid="{00000000-0005-0000-0000-000099260000}"/>
    <cellStyle name="Normal 25" xfId="14332" xr:uid="{00000000-0005-0000-0000-00009A260000}"/>
    <cellStyle name="Normal 26" xfId="14402" xr:uid="{00000000-0005-0000-0000-00009B260000}"/>
    <cellStyle name="Normal 27" xfId="14403" xr:uid="{00000000-0005-0000-0000-00009C260000}"/>
    <cellStyle name="Normal 28" xfId="14404" xr:uid="{00000000-0005-0000-0000-00009D260000}"/>
    <cellStyle name="Normal 29" xfId="14405" xr:uid="{00000000-0005-0000-0000-00009E260000}"/>
    <cellStyle name="Normal 3" xfId="9803" xr:uid="{00000000-0005-0000-0000-00009F260000}"/>
    <cellStyle name="Normal 3 10" xfId="9804" xr:uid="{00000000-0005-0000-0000-0000A0260000}"/>
    <cellStyle name="Normal 3 11" xfId="9805" xr:uid="{00000000-0005-0000-0000-0000A1260000}"/>
    <cellStyle name="Normal 3 12" xfId="9806" xr:uid="{00000000-0005-0000-0000-0000A2260000}"/>
    <cellStyle name="Normal 3 13" xfId="9807" xr:uid="{00000000-0005-0000-0000-0000A3260000}"/>
    <cellStyle name="Normal 3 14" xfId="9808" xr:uid="{00000000-0005-0000-0000-0000A4260000}"/>
    <cellStyle name="Normal 3 15" xfId="9809" xr:uid="{00000000-0005-0000-0000-0000A5260000}"/>
    <cellStyle name="Normal 3 16" xfId="9810" xr:uid="{00000000-0005-0000-0000-0000A6260000}"/>
    <cellStyle name="Normal 3 17" xfId="9811" xr:uid="{00000000-0005-0000-0000-0000A7260000}"/>
    <cellStyle name="Normal 3 18" xfId="9812" xr:uid="{00000000-0005-0000-0000-0000A8260000}"/>
    <cellStyle name="Normal 3 19" xfId="9813" xr:uid="{00000000-0005-0000-0000-0000A9260000}"/>
    <cellStyle name="Normal 3 2" xfId="9814" xr:uid="{00000000-0005-0000-0000-0000AA260000}"/>
    <cellStyle name="Normal 3 2 10" xfId="9815" xr:uid="{00000000-0005-0000-0000-0000AB260000}"/>
    <cellStyle name="Normal 3 2 11" xfId="9816" xr:uid="{00000000-0005-0000-0000-0000AC260000}"/>
    <cellStyle name="Normal 3 2 12" xfId="9817" xr:uid="{00000000-0005-0000-0000-0000AD260000}"/>
    <cellStyle name="Normal 3 2 13" xfId="9818" xr:uid="{00000000-0005-0000-0000-0000AE260000}"/>
    <cellStyle name="Normal 3 2 14" xfId="9819" xr:uid="{00000000-0005-0000-0000-0000AF260000}"/>
    <cellStyle name="Normal 3 2 15" xfId="9820" xr:uid="{00000000-0005-0000-0000-0000B0260000}"/>
    <cellStyle name="Normal 3 2 16" xfId="9821" xr:uid="{00000000-0005-0000-0000-0000B1260000}"/>
    <cellStyle name="Normal 3 2 17" xfId="9822" xr:uid="{00000000-0005-0000-0000-0000B2260000}"/>
    <cellStyle name="Normal 3 2 18" xfId="9823" xr:uid="{00000000-0005-0000-0000-0000B3260000}"/>
    <cellStyle name="Normal 3 2 19" xfId="9824" xr:uid="{00000000-0005-0000-0000-0000B4260000}"/>
    <cellStyle name="Normal 3 2 2" xfId="9825" xr:uid="{00000000-0005-0000-0000-0000B5260000}"/>
    <cellStyle name="Normal 3 2 2 2" xfId="14406" xr:uid="{00000000-0005-0000-0000-0000B6260000}"/>
    <cellStyle name="Normal 3 2 2 2 2" xfId="14407" xr:uid="{00000000-0005-0000-0000-0000B7260000}"/>
    <cellStyle name="Normal 3 2 2 2 3" xfId="14408" xr:uid="{00000000-0005-0000-0000-0000B8260000}"/>
    <cellStyle name="Normal 3 2 2 3" xfId="14409" xr:uid="{00000000-0005-0000-0000-0000B9260000}"/>
    <cellStyle name="Normal 3 2 2 3 2" xfId="14410" xr:uid="{00000000-0005-0000-0000-0000BA260000}"/>
    <cellStyle name="Normal 3 2 2 3 3" xfId="14411" xr:uid="{00000000-0005-0000-0000-0000BB260000}"/>
    <cellStyle name="Normal 3 2 2 4" xfId="14412" xr:uid="{00000000-0005-0000-0000-0000BC260000}"/>
    <cellStyle name="Normal 3 2 2 5" xfId="14413" xr:uid="{00000000-0005-0000-0000-0000BD260000}"/>
    <cellStyle name="Normal 3 2 2 6" xfId="14414" xr:uid="{00000000-0005-0000-0000-0000BE260000}"/>
    <cellStyle name="Normal 3 2 20" xfId="9826" xr:uid="{00000000-0005-0000-0000-0000BF260000}"/>
    <cellStyle name="Normal 3 2 21" xfId="9827" xr:uid="{00000000-0005-0000-0000-0000C0260000}"/>
    <cellStyle name="Normal 3 2 22" xfId="9828" xr:uid="{00000000-0005-0000-0000-0000C1260000}"/>
    <cellStyle name="Normal 3 2 23" xfId="9829" xr:uid="{00000000-0005-0000-0000-0000C2260000}"/>
    <cellStyle name="Normal 3 2 3" xfId="9830" xr:uid="{00000000-0005-0000-0000-0000C3260000}"/>
    <cellStyle name="Normal 3 2 3 2" xfId="14415" xr:uid="{00000000-0005-0000-0000-0000C4260000}"/>
    <cellStyle name="Normal 3 2 3 3" xfId="14416" xr:uid="{00000000-0005-0000-0000-0000C5260000}"/>
    <cellStyle name="Normal 3 2 4" xfId="9831" xr:uid="{00000000-0005-0000-0000-0000C6260000}"/>
    <cellStyle name="Normal 3 2 4 2" xfId="14417" xr:uid="{00000000-0005-0000-0000-0000C7260000}"/>
    <cellStyle name="Normal 3 2 4 3" xfId="14418" xr:uid="{00000000-0005-0000-0000-0000C8260000}"/>
    <cellStyle name="Normal 3 2 5" xfId="9832" xr:uid="{00000000-0005-0000-0000-0000C9260000}"/>
    <cellStyle name="Normal 3 2 5 2" xfId="14419" xr:uid="{00000000-0005-0000-0000-0000CA260000}"/>
    <cellStyle name="Normal 3 2 5 3" xfId="14420" xr:uid="{00000000-0005-0000-0000-0000CB260000}"/>
    <cellStyle name="Normal 3 2 6" xfId="9833" xr:uid="{00000000-0005-0000-0000-0000CC260000}"/>
    <cellStyle name="Normal 3 2 6 2" xfId="14421" xr:uid="{00000000-0005-0000-0000-0000CD260000}"/>
    <cellStyle name="Normal 3 2 6 3" xfId="14422" xr:uid="{00000000-0005-0000-0000-0000CE260000}"/>
    <cellStyle name="Normal 3 2 7" xfId="9834" xr:uid="{00000000-0005-0000-0000-0000CF260000}"/>
    <cellStyle name="Normal 3 2 8" xfId="9835" xr:uid="{00000000-0005-0000-0000-0000D0260000}"/>
    <cellStyle name="Normal 3 2 9" xfId="9836" xr:uid="{00000000-0005-0000-0000-0000D1260000}"/>
    <cellStyle name="Normal 3 20" xfId="9837" xr:uid="{00000000-0005-0000-0000-0000D2260000}"/>
    <cellStyle name="Normal 3 21" xfId="9838" xr:uid="{00000000-0005-0000-0000-0000D3260000}"/>
    <cellStyle name="Normal 3 22" xfId="9839" xr:uid="{00000000-0005-0000-0000-0000D4260000}"/>
    <cellStyle name="Normal 3 23" xfId="9840" xr:uid="{00000000-0005-0000-0000-0000D5260000}"/>
    <cellStyle name="Normal 3 24" xfId="9841" xr:uid="{00000000-0005-0000-0000-0000D6260000}"/>
    <cellStyle name="Normal 3 25" xfId="9842" xr:uid="{00000000-0005-0000-0000-0000D7260000}"/>
    <cellStyle name="Normal 3 26" xfId="9843" xr:uid="{00000000-0005-0000-0000-0000D8260000}"/>
    <cellStyle name="Normal 3 3" xfId="9844" xr:uid="{00000000-0005-0000-0000-0000D9260000}"/>
    <cellStyle name="Normal 3 3 2" xfId="14423" xr:uid="{00000000-0005-0000-0000-0000DA260000}"/>
    <cellStyle name="Normal 3 3 2 2" xfId="14424" xr:uid="{00000000-0005-0000-0000-0000DB260000}"/>
    <cellStyle name="Normal 3 3 2 2 2" xfId="14425" xr:uid="{00000000-0005-0000-0000-0000DC260000}"/>
    <cellStyle name="Normal 3 3 2 2 3" xfId="14426" xr:uid="{00000000-0005-0000-0000-0000DD260000}"/>
    <cellStyle name="Normal 3 3 2 3" xfId="14427" xr:uid="{00000000-0005-0000-0000-0000DE260000}"/>
    <cellStyle name="Normal 3 3 2 4" xfId="14428" xr:uid="{00000000-0005-0000-0000-0000DF260000}"/>
    <cellStyle name="Normal 3 3 3" xfId="14429" xr:uid="{00000000-0005-0000-0000-0000E0260000}"/>
    <cellStyle name="Normal 3 3 3 2" xfId="14430" xr:uid="{00000000-0005-0000-0000-0000E1260000}"/>
    <cellStyle name="Normal 3 3 3 3" xfId="14431" xr:uid="{00000000-0005-0000-0000-0000E2260000}"/>
    <cellStyle name="Normal 3 3 4" xfId="14432" xr:uid="{00000000-0005-0000-0000-0000E3260000}"/>
    <cellStyle name="Normal 3 3 4 2" xfId="14433" xr:uid="{00000000-0005-0000-0000-0000E4260000}"/>
    <cellStyle name="Normal 3 3 4 3" xfId="14434" xr:uid="{00000000-0005-0000-0000-0000E5260000}"/>
    <cellStyle name="Normal 3 3 5" xfId="14435" xr:uid="{00000000-0005-0000-0000-0000E6260000}"/>
    <cellStyle name="Normal 3 3 5 2" xfId="14436" xr:uid="{00000000-0005-0000-0000-0000E7260000}"/>
    <cellStyle name="Normal 3 3 5 3" xfId="14437" xr:uid="{00000000-0005-0000-0000-0000E8260000}"/>
    <cellStyle name="Normal 3 3 6" xfId="14438" xr:uid="{00000000-0005-0000-0000-0000E9260000}"/>
    <cellStyle name="Normal 3 3 6 2" xfId="14439" xr:uid="{00000000-0005-0000-0000-0000EA260000}"/>
    <cellStyle name="Normal 3 3 6 3" xfId="14440" xr:uid="{00000000-0005-0000-0000-0000EB260000}"/>
    <cellStyle name="Normal 3 3 7" xfId="14441" xr:uid="{00000000-0005-0000-0000-0000EC260000}"/>
    <cellStyle name="Normal 3 3 8" xfId="14442" xr:uid="{00000000-0005-0000-0000-0000ED260000}"/>
    <cellStyle name="Normal 3 4" xfId="9845" xr:uid="{00000000-0005-0000-0000-0000EE260000}"/>
    <cellStyle name="Normal 3 4 2" xfId="14443" xr:uid="{00000000-0005-0000-0000-0000EF260000}"/>
    <cellStyle name="Normal 3 4 3" xfId="14444" xr:uid="{00000000-0005-0000-0000-0000F0260000}"/>
    <cellStyle name="Normal 3 5" xfId="9846" xr:uid="{00000000-0005-0000-0000-0000F1260000}"/>
    <cellStyle name="Normal 3 5 2" xfId="14445" xr:uid="{00000000-0005-0000-0000-0000F2260000}"/>
    <cellStyle name="Normal 3 5 3" xfId="14446" xr:uid="{00000000-0005-0000-0000-0000F3260000}"/>
    <cellStyle name="Normal 3 6" xfId="9847" xr:uid="{00000000-0005-0000-0000-0000F4260000}"/>
    <cellStyle name="Normal 3 6 2" xfId="14447" xr:uid="{00000000-0005-0000-0000-0000F5260000}"/>
    <cellStyle name="Normal 3 6 3" xfId="14448" xr:uid="{00000000-0005-0000-0000-0000F6260000}"/>
    <cellStyle name="Normal 3 7" xfId="9848" xr:uid="{00000000-0005-0000-0000-0000F7260000}"/>
    <cellStyle name="Normal 3 7 2" xfId="14449" xr:uid="{00000000-0005-0000-0000-0000F8260000}"/>
    <cellStyle name="Normal 3 7 3" xfId="14450" xr:uid="{00000000-0005-0000-0000-0000F9260000}"/>
    <cellStyle name="Normal 3 8" xfId="9849" xr:uid="{00000000-0005-0000-0000-0000FA260000}"/>
    <cellStyle name="Normal 3 9" xfId="9850" xr:uid="{00000000-0005-0000-0000-0000FB260000}"/>
    <cellStyle name="Normal 3_PROD_DETAILS" xfId="9851" xr:uid="{00000000-0005-0000-0000-0000FC260000}"/>
    <cellStyle name="Normal 30" xfId="14451" xr:uid="{00000000-0005-0000-0000-0000FD260000}"/>
    <cellStyle name="Normal 31" xfId="14452" xr:uid="{00000000-0005-0000-0000-0000FE260000}"/>
    <cellStyle name="Normal 32" xfId="14453" xr:uid="{00000000-0005-0000-0000-0000FF260000}"/>
    <cellStyle name="Normal 4" xfId="9852" xr:uid="{00000000-0005-0000-0000-000000270000}"/>
    <cellStyle name="Normal 4 10" xfId="9853" xr:uid="{00000000-0005-0000-0000-000001270000}"/>
    <cellStyle name="Normal 4 11" xfId="9854" xr:uid="{00000000-0005-0000-0000-000002270000}"/>
    <cellStyle name="Normal 4 12" xfId="9855" xr:uid="{00000000-0005-0000-0000-000003270000}"/>
    <cellStyle name="Normal 4 13" xfId="9856" xr:uid="{00000000-0005-0000-0000-000004270000}"/>
    <cellStyle name="Normal 4 14" xfId="9857" xr:uid="{00000000-0005-0000-0000-000005270000}"/>
    <cellStyle name="Normal 4 15" xfId="9858" xr:uid="{00000000-0005-0000-0000-000006270000}"/>
    <cellStyle name="Normal 4 16" xfId="9859" xr:uid="{00000000-0005-0000-0000-000007270000}"/>
    <cellStyle name="Normal 4 17" xfId="9860" xr:uid="{00000000-0005-0000-0000-000008270000}"/>
    <cellStyle name="Normal 4 18" xfId="9861" xr:uid="{00000000-0005-0000-0000-000009270000}"/>
    <cellStyle name="Normal 4 19" xfId="9862" xr:uid="{00000000-0005-0000-0000-00000A270000}"/>
    <cellStyle name="Normal 4 2" xfId="9863" xr:uid="{00000000-0005-0000-0000-00000B270000}"/>
    <cellStyle name="Normal 4 2 2" xfId="9864" xr:uid="{00000000-0005-0000-0000-00000C270000}"/>
    <cellStyle name="Normal 4 2 2 2" xfId="9865" xr:uid="{00000000-0005-0000-0000-00000D270000}"/>
    <cellStyle name="Normal 4 2 2 2 2" xfId="9866" xr:uid="{00000000-0005-0000-0000-00000E270000}"/>
    <cellStyle name="Normal 4 2 2 2 3" xfId="9867" xr:uid="{00000000-0005-0000-0000-00000F270000}"/>
    <cellStyle name="Normal 4 2 2 3" xfId="9868" xr:uid="{00000000-0005-0000-0000-000010270000}"/>
    <cellStyle name="Normal 4 2 2 4" xfId="9869" xr:uid="{00000000-0005-0000-0000-000011270000}"/>
    <cellStyle name="Normal 4 2 2 5" xfId="9870" xr:uid="{00000000-0005-0000-0000-000012270000}"/>
    <cellStyle name="Normal 4 2 3" xfId="9871" xr:uid="{00000000-0005-0000-0000-000013270000}"/>
    <cellStyle name="Normal 4 2 4" xfId="9872" xr:uid="{00000000-0005-0000-0000-000014270000}"/>
    <cellStyle name="Normal 4 2 5" xfId="9873" xr:uid="{00000000-0005-0000-0000-000015270000}"/>
    <cellStyle name="Normal 4 2 5 2" xfId="9874" xr:uid="{00000000-0005-0000-0000-000016270000}"/>
    <cellStyle name="Normal 4 2 5 3" xfId="9875" xr:uid="{00000000-0005-0000-0000-000017270000}"/>
    <cellStyle name="Normal 4 2 6" xfId="9876" xr:uid="{00000000-0005-0000-0000-000018270000}"/>
    <cellStyle name="Normal 4 20" xfId="9877" xr:uid="{00000000-0005-0000-0000-000019270000}"/>
    <cellStyle name="Normal 4 21" xfId="9878" xr:uid="{00000000-0005-0000-0000-00001A270000}"/>
    <cellStyle name="Normal 4 22" xfId="9879" xr:uid="{00000000-0005-0000-0000-00001B270000}"/>
    <cellStyle name="Normal 4 23" xfId="9880" xr:uid="{00000000-0005-0000-0000-00001C270000}"/>
    <cellStyle name="Normal 4 24" xfId="9881" xr:uid="{00000000-0005-0000-0000-00001D270000}"/>
    <cellStyle name="Normal 4 25" xfId="9882" xr:uid="{00000000-0005-0000-0000-00001E270000}"/>
    <cellStyle name="Normal 4 26" xfId="9883" xr:uid="{00000000-0005-0000-0000-00001F270000}"/>
    <cellStyle name="Normal 4 27" xfId="9884" xr:uid="{00000000-0005-0000-0000-000020270000}"/>
    <cellStyle name="Normal 4 27 2" xfId="9885" xr:uid="{00000000-0005-0000-0000-000021270000}"/>
    <cellStyle name="Normal 4 27 3" xfId="9886" xr:uid="{00000000-0005-0000-0000-000022270000}"/>
    <cellStyle name="Normal 4 28" xfId="9887" xr:uid="{00000000-0005-0000-0000-000023270000}"/>
    <cellStyle name="Normal 4 3" xfId="9888" xr:uid="{00000000-0005-0000-0000-000024270000}"/>
    <cellStyle name="Normal 4 4" xfId="9889" xr:uid="{00000000-0005-0000-0000-000025270000}"/>
    <cellStyle name="Normal 4 5" xfId="9890" xr:uid="{00000000-0005-0000-0000-000026270000}"/>
    <cellStyle name="Normal 4 6" xfId="9891" xr:uid="{00000000-0005-0000-0000-000027270000}"/>
    <cellStyle name="Normal 4 7" xfId="9892" xr:uid="{00000000-0005-0000-0000-000028270000}"/>
    <cellStyle name="Normal 4 8" xfId="9893" xr:uid="{00000000-0005-0000-0000-000029270000}"/>
    <cellStyle name="Normal 4 9" xfId="9894" xr:uid="{00000000-0005-0000-0000-00002A270000}"/>
    <cellStyle name="Normal 5" xfId="9895" xr:uid="{00000000-0005-0000-0000-00002B270000}"/>
    <cellStyle name="Normal 5 10" xfId="9896" xr:uid="{00000000-0005-0000-0000-00002C270000}"/>
    <cellStyle name="Normal 5 11" xfId="9897" xr:uid="{00000000-0005-0000-0000-00002D270000}"/>
    <cellStyle name="Normal 5 12" xfId="9898" xr:uid="{00000000-0005-0000-0000-00002E270000}"/>
    <cellStyle name="Normal 5 13" xfId="9899" xr:uid="{00000000-0005-0000-0000-00002F270000}"/>
    <cellStyle name="Normal 5 14" xfId="9900" xr:uid="{00000000-0005-0000-0000-000030270000}"/>
    <cellStyle name="Normal 5 15" xfId="9901" xr:uid="{00000000-0005-0000-0000-000031270000}"/>
    <cellStyle name="Normal 5 16" xfId="9902" xr:uid="{00000000-0005-0000-0000-000032270000}"/>
    <cellStyle name="Normal 5 17" xfId="9903" xr:uid="{00000000-0005-0000-0000-000033270000}"/>
    <cellStyle name="Normal 5 18" xfId="9904" xr:uid="{00000000-0005-0000-0000-000034270000}"/>
    <cellStyle name="Normal 5 19" xfId="9905" xr:uid="{00000000-0005-0000-0000-000035270000}"/>
    <cellStyle name="Normal 5 2" xfId="9906" xr:uid="{00000000-0005-0000-0000-000036270000}"/>
    <cellStyle name="Normal 5 2 2" xfId="9907" xr:uid="{00000000-0005-0000-0000-000037270000}"/>
    <cellStyle name="Normal 5 2 2 2" xfId="9908" xr:uid="{00000000-0005-0000-0000-000038270000}"/>
    <cellStyle name="Normal 5 2 2 2 2" xfId="9909" xr:uid="{00000000-0005-0000-0000-000039270000}"/>
    <cellStyle name="Normal 5 2 2 2 3" xfId="9910" xr:uid="{00000000-0005-0000-0000-00003A270000}"/>
    <cellStyle name="Normal 5 2 2 3" xfId="9911" xr:uid="{00000000-0005-0000-0000-00003B270000}"/>
    <cellStyle name="Normal 5 2 2 4" xfId="9912" xr:uid="{00000000-0005-0000-0000-00003C270000}"/>
    <cellStyle name="Normal 5 2 2 5" xfId="9913" xr:uid="{00000000-0005-0000-0000-00003D270000}"/>
    <cellStyle name="Normal 5 2 3" xfId="9914" xr:uid="{00000000-0005-0000-0000-00003E270000}"/>
    <cellStyle name="Normal 5 2 4" xfId="9915" xr:uid="{00000000-0005-0000-0000-00003F270000}"/>
    <cellStyle name="Normal 5 2 5" xfId="9916" xr:uid="{00000000-0005-0000-0000-000040270000}"/>
    <cellStyle name="Normal 5 2 5 2" xfId="9917" xr:uid="{00000000-0005-0000-0000-000041270000}"/>
    <cellStyle name="Normal 5 2 5 3" xfId="9918" xr:uid="{00000000-0005-0000-0000-000042270000}"/>
    <cellStyle name="Normal 5 2 6" xfId="9919" xr:uid="{00000000-0005-0000-0000-000043270000}"/>
    <cellStyle name="Normal 5 20" xfId="9920" xr:uid="{00000000-0005-0000-0000-000044270000}"/>
    <cellStyle name="Normal 5 21" xfId="9921" xr:uid="{00000000-0005-0000-0000-000045270000}"/>
    <cellStyle name="Normal 5 22" xfId="9922" xr:uid="{00000000-0005-0000-0000-000046270000}"/>
    <cellStyle name="Normal 5 23" xfId="9923" xr:uid="{00000000-0005-0000-0000-000047270000}"/>
    <cellStyle name="Normal 5 24" xfId="9924" xr:uid="{00000000-0005-0000-0000-000048270000}"/>
    <cellStyle name="Normal 5 25" xfId="9925" xr:uid="{00000000-0005-0000-0000-000049270000}"/>
    <cellStyle name="Normal 5 26" xfId="9926" xr:uid="{00000000-0005-0000-0000-00004A270000}"/>
    <cellStyle name="Normal 5 27" xfId="9927" xr:uid="{00000000-0005-0000-0000-00004B270000}"/>
    <cellStyle name="Normal 5 27 2" xfId="9928" xr:uid="{00000000-0005-0000-0000-00004C270000}"/>
    <cellStyle name="Normal 5 27 3" xfId="9929" xr:uid="{00000000-0005-0000-0000-00004D270000}"/>
    <cellStyle name="Normal 5 28" xfId="9930" xr:uid="{00000000-0005-0000-0000-00004E270000}"/>
    <cellStyle name="Normal 5 3" xfId="9931" xr:uid="{00000000-0005-0000-0000-00004F270000}"/>
    <cellStyle name="Normal 5 4" xfId="9932" xr:uid="{00000000-0005-0000-0000-000050270000}"/>
    <cellStyle name="Normal 5 5" xfId="9933" xr:uid="{00000000-0005-0000-0000-000051270000}"/>
    <cellStyle name="Normal 5 6" xfId="9934" xr:uid="{00000000-0005-0000-0000-000052270000}"/>
    <cellStyle name="Normal 5 7" xfId="9935" xr:uid="{00000000-0005-0000-0000-000053270000}"/>
    <cellStyle name="Normal 5 8" xfId="9936" xr:uid="{00000000-0005-0000-0000-000054270000}"/>
    <cellStyle name="Normal 5 9" xfId="9937" xr:uid="{00000000-0005-0000-0000-000055270000}"/>
    <cellStyle name="Normal 5_PROD_DETAILS" xfId="9938" xr:uid="{00000000-0005-0000-0000-000056270000}"/>
    <cellStyle name="Normal 6" xfId="9939" xr:uid="{00000000-0005-0000-0000-000057270000}"/>
    <cellStyle name="Normal 6 10" xfId="9940" xr:uid="{00000000-0005-0000-0000-000058270000}"/>
    <cellStyle name="Normal 6 11" xfId="9941" xr:uid="{00000000-0005-0000-0000-000059270000}"/>
    <cellStyle name="Normal 6 12" xfId="9942" xr:uid="{00000000-0005-0000-0000-00005A270000}"/>
    <cellStyle name="Normal 6 13" xfId="9943" xr:uid="{00000000-0005-0000-0000-00005B270000}"/>
    <cellStyle name="Normal 6 14" xfId="9944" xr:uid="{00000000-0005-0000-0000-00005C270000}"/>
    <cellStyle name="Normal 6 2" xfId="9945" xr:uid="{00000000-0005-0000-0000-00005D270000}"/>
    <cellStyle name="Normal 6 2 2" xfId="9946" xr:uid="{00000000-0005-0000-0000-00005E270000}"/>
    <cellStyle name="Normal 6 2 2 2" xfId="9947" xr:uid="{00000000-0005-0000-0000-00005F270000}"/>
    <cellStyle name="Normal 6 2 2 3" xfId="9948" xr:uid="{00000000-0005-0000-0000-000060270000}"/>
    <cellStyle name="Normal 6 2 2 4" xfId="9949" xr:uid="{00000000-0005-0000-0000-000061270000}"/>
    <cellStyle name="Normal 6 2 2 5" xfId="9950" xr:uid="{00000000-0005-0000-0000-000062270000}"/>
    <cellStyle name="Normal 6 2 3" xfId="9951" xr:uid="{00000000-0005-0000-0000-000063270000}"/>
    <cellStyle name="Normal 6 2 4" xfId="9952" xr:uid="{00000000-0005-0000-0000-000064270000}"/>
    <cellStyle name="Normal 6 2 5" xfId="9953" xr:uid="{00000000-0005-0000-0000-000065270000}"/>
    <cellStyle name="Normal 6 3" xfId="9954" xr:uid="{00000000-0005-0000-0000-000066270000}"/>
    <cellStyle name="Normal 6 4" xfId="9955" xr:uid="{00000000-0005-0000-0000-000067270000}"/>
    <cellStyle name="Normal 6 5" xfId="9956" xr:uid="{00000000-0005-0000-0000-000068270000}"/>
    <cellStyle name="Normal 6 6" xfId="9957" xr:uid="{00000000-0005-0000-0000-000069270000}"/>
    <cellStyle name="Normal 6 7" xfId="9958" xr:uid="{00000000-0005-0000-0000-00006A270000}"/>
    <cellStyle name="Normal 6 8" xfId="9959" xr:uid="{00000000-0005-0000-0000-00006B270000}"/>
    <cellStyle name="Normal 6 9" xfId="9960" xr:uid="{00000000-0005-0000-0000-00006C270000}"/>
    <cellStyle name="Normal 7" xfId="9961" xr:uid="{00000000-0005-0000-0000-00006D270000}"/>
    <cellStyle name="Normal 7 10" xfId="9962" xr:uid="{00000000-0005-0000-0000-00006E270000}"/>
    <cellStyle name="Normal 7 2" xfId="9963" xr:uid="{00000000-0005-0000-0000-00006F270000}"/>
    <cellStyle name="Normal 7 2 2" xfId="9964" xr:uid="{00000000-0005-0000-0000-000070270000}"/>
    <cellStyle name="Normal 7 2 2 2" xfId="9965" xr:uid="{00000000-0005-0000-0000-000071270000}"/>
    <cellStyle name="Normal 7 2 2 3" xfId="9966" xr:uid="{00000000-0005-0000-0000-000072270000}"/>
    <cellStyle name="Normal 7 2 2 4" xfId="9967" xr:uid="{00000000-0005-0000-0000-000073270000}"/>
    <cellStyle name="Normal 7 2 2 5" xfId="9968" xr:uid="{00000000-0005-0000-0000-000074270000}"/>
    <cellStyle name="Normal 7 2 3" xfId="9969" xr:uid="{00000000-0005-0000-0000-000075270000}"/>
    <cellStyle name="Normal 7 2 3 2" xfId="14454" xr:uid="{00000000-0005-0000-0000-000076270000}"/>
    <cellStyle name="Normal 7 2 3 3" xfId="14455" xr:uid="{00000000-0005-0000-0000-000077270000}"/>
    <cellStyle name="Normal 7 2 4" xfId="9970" xr:uid="{00000000-0005-0000-0000-000078270000}"/>
    <cellStyle name="Normal 7 2 4 2" xfId="14456" xr:uid="{00000000-0005-0000-0000-000079270000}"/>
    <cellStyle name="Normal 7 2 4 3" xfId="14457" xr:uid="{00000000-0005-0000-0000-00007A270000}"/>
    <cellStyle name="Normal 7 2 5" xfId="9971" xr:uid="{00000000-0005-0000-0000-00007B270000}"/>
    <cellStyle name="Normal 7 2 5 2" xfId="14458" xr:uid="{00000000-0005-0000-0000-00007C270000}"/>
    <cellStyle name="Normal 7 2 5 3" xfId="14459" xr:uid="{00000000-0005-0000-0000-00007D270000}"/>
    <cellStyle name="Normal 7 2 6" xfId="14460" xr:uid="{00000000-0005-0000-0000-00007E270000}"/>
    <cellStyle name="Normal 7 2 7" xfId="14461" xr:uid="{00000000-0005-0000-0000-00007F270000}"/>
    <cellStyle name="Normal 7 3" xfId="9972" xr:uid="{00000000-0005-0000-0000-000080270000}"/>
    <cellStyle name="Normal 7 3 2" xfId="14462" xr:uid="{00000000-0005-0000-0000-000081270000}"/>
    <cellStyle name="Normal 7 3 3" xfId="14463" xr:uid="{00000000-0005-0000-0000-000082270000}"/>
    <cellStyle name="Normal 7 4" xfId="9973" xr:uid="{00000000-0005-0000-0000-000083270000}"/>
    <cellStyle name="Normal 7 4 2" xfId="14464" xr:uid="{00000000-0005-0000-0000-000084270000}"/>
    <cellStyle name="Normal 7 4 3" xfId="14465" xr:uid="{00000000-0005-0000-0000-000085270000}"/>
    <cellStyle name="Normal 7 5" xfId="9974" xr:uid="{00000000-0005-0000-0000-000086270000}"/>
    <cellStyle name="Normal 7 5 2" xfId="14466" xr:uid="{00000000-0005-0000-0000-000087270000}"/>
    <cellStyle name="Normal 7 5 3" xfId="14467" xr:uid="{00000000-0005-0000-0000-000088270000}"/>
    <cellStyle name="Normal 7 6" xfId="9975" xr:uid="{00000000-0005-0000-0000-000089270000}"/>
    <cellStyle name="Normal 7 6 2" xfId="14468" xr:uid="{00000000-0005-0000-0000-00008A270000}"/>
    <cellStyle name="Normal 7 6 3" xfId="14469" xr:uid="{00000000-0005-0000-0000-00008B270000}"/>
    <cellStyle name="Normal 7 7" xfId="9976" xr:uid="{00000000-0005-0000-0000-00008C270000}"/>
    <cellStyle name="Normal 7 8" xfId="9977" xr:uid="{00000000-0005-0000-0000-00008D270000}"/>
    <cellStyle name="Normal 7 9" xfId="9978" xr:uid="{00000000-0005-0000-0000-00008E270000}"/>
    <cellStyle name="Normal 8" xfId="9979" xr:uid="{00000000-0005-0000-0000-00008F270000}"/>
    <cellStyle name="Normal 8 10" xfId="9980" xr:uid="{00000000-0005-0000-0000-000090270000}"/>
    <cellStyle name="Normal 8 11" xfId="9981" xr:uid="{00000000-0005-0000-0000-000091270000}"/>
    <cellStyle name="Normal 8 12" xfId="9982" xr:uid="{00000000-0005-0000-0000-000092270000}"/>
    <cellStyle name="Normal 8 13" xfId="9983" xr:uid="{00000000-0005-0000-0000-000093270000}"/>
    <cellStyle name="Normal 8 14" xfId="9984" xr:uid="{00000000-0005-0000-0000-000094270000}"/>
    <cellStyle name="Normal 8 15" xfId="9985" xr:uid="{00000000-0005-0000-0000-000095270000}"/>
    <cellStyle name="Normal 8 16" xfId="9986" xr:uid="{00000000-0005-0000-0000-000096270000}"/>
    <cellStyle name="Normal 8 17" xfId="9987" xr:uid="{00000000-0005-0000-0000-000097270000}"/>
    <cellStyle name="Normal 8 18" xfId="9988" xr:uid="{00000000-0005-0000-0000-000098270000}"/>
    <cellStyle name="Normal 8 19" xfId="9989" xr:uid="{00000000-0005-0000-0000-000099270000}"/>
    <cellStyle name="Normal 8 2" xfId="9990" xr:uid="{00000000-0005-0000-0000-00009A270000}"/>
    <cellStyle name="Normal 8 2 2" xfId="14470" xr:uid="{00000000-0005-0000-0000-00009B270000}"/>
    <cellStyle name="Normal 8 2 2 2" xfId="14471" xr:uid="{00000000-0005-0000-0000-00009C270000}"/>
    <cellStyle name="Normal 8 2 2 3" xfId="14472" xr:uid="{00000000-0005-0000-0000-00009D270000}"/>
    <cellStyle name="Normal 8 2 3" xfId="14473" xr:uid="{00000000-0005-0000-0000-00009E270000}"/>
    <cellStyle name="Normal 8 2 3 2" xfId="14474" xr:uid="{00000000-0005-0000-0000-00009F270000}"/>
    <cellStyle name="Normal 8 2 3 3" xfId="14475" xr:uid="{00000000-0005-0000-0000-0000A0270000}"/>
    <cellStyle name="Normal 8 2 4" xfId="14476" xr:uid="{00000000-0005-0000-0000-0000A1270000}"/>
    <cellStyle name="Normal 8 2 4 2" xfId="14477" xr:uid="{00000000-0005-0000-0000-0000A2270000}"/>
    <cellStyle name="Normal 8 2 4 3" xfId="14478" xr:uid="{00000000-0005-0000-0000-0000A3270000}"/>
    <cellStyle name="Normal 8 2 5" xfId="14479" xr:uid="{00000000-0005-0000-0000-0000A4270000}"/>
    <cellStyle name="Normal 8 2 5 2" xfId="14480" xr:uid="{00000000-0005-0000-0000-0000A5270000}"/>
    <cellStyle name="Normal 8 2 5 3" xfId="14481" xr:uid="{00000000-0005-0000-0000-0000A6270000}"/>
    <cellStyle name="Normal 8 2 6" xfId="14482" xr:uid="{00000000-0005-0000-0000-0000A7270000}"/>
    <cellStyle name="Normal 8 2 7" xfId="14483" xr:uid="{00000000-0005-0000-0000-0000A8270000}"/>
    <cellStyle name="Normal 8 20" xfId="9991" xr:uid="{00000000-0005-0000-0000-0000A9270000}"/>
    <cellStyle name="Normal 8 21" xfId="9992" xr:uid="{00000000-0005-0000-0000-0000AA270000}"/>
    <cellStyle name="Normal 8 22" xfId="9993" xr:uid="{00000000-0005-0000-0000-0000AB270000}"/>
    <cellStyle name="Normal 8 23" xfId="9994" xr:uid="{00000000-0005-0000-0000-0000AC270000}"/>
    <cellStyle name="Normal 8 3" xfId="9995" xr:uid="{00000000-0005-0000-0000-0000AD270000}"/>
    <cellStyle name="Normal 8 3 2" xfId="14484" xr:uid="{00000000-0005-0000-0000-0000AE270000}"/>
    <cellStyle name="Normal 8 3 3" xfId="14485" xr:uid="{00000000-0005-0000-0000-0000AF270000}"/>
    <cellStyle name="Normal 8 4" xfId="9996" xr:uid="{00000000-0005-0000-0000-0000B0270000}"/>
    <cellStyle name="Normal 8 4 2" xfId="14486" xr:uid="{00000000-0005-0000-0000-0000B1270000}"/>
    <cellStyle name="Normal 8 4 3" xfId="14487" xr:uid="{00000000-0005-0000-0000-0000B2270000}"/>
    <cellStyle name="Normal 8 5" xfId="9997" xr:uid="{00000000-0005-0000-0000-0000B3270000}"/>
    <cellStyle name="Normal 8 5 2" xfId="14488" xr:uid="{00000000-0005-0000-0000-0000B4270000}"/>
    <cellStyle name="Normal 8 5 3" xfId="14489" xr:uid="{00000000-0005-0000-0000-0000B5270000}"/>
    <cellStyle name="Normal 8 6" xfId="9998" xr:uid="{00000000-0005-0000-0000-0000B6270000}"/>
    <cellStyle name="Normal 8 6 2" xfId="14490" xr:uid="{00000000-0005-0000-0000-0000B7270000}"/>
    <cellStyle name="Normal 8 6 3" xfId="14491" xr:uid="{00000000-0005-0000-0000-0000B8270000}"/>
    <cellStyle name="Normal 8 7" xfId="9999" xr:uid="{00000000-0005-0000-0000-0000B9270000}"/>
    <cellStyle name="Normal 8 8" xfId="10000" xr:uid="{00000000-0005-0000-0000-0000BA270000}"/>
    <cellStyle name="Normal 8 9" xfId="10001" xr:uid="{00000000-0005-0000-0000-0000BB270000}"/>
    <cellStyle name="Normal 9" xfId="10002" xr:uid="{00000000-0005-0000-0000-0000BC270000}"/>
    <cellStyle name="Normal 9 10" xfId="10003" xr:uid="{00000000-0005-0000-0000-0000BD270000}"/>
    <cellStyle name="Normal 9 11" xfId="10004" xr:uid="{00000000-0005-0000-0000-0000BE270000}"/>
    <cellStyle name="Normal 9 12" xfId="10005" xr:uid="{00000000-0005-0000-0000-0000BF270000}"/>
    <cellStyle name="Normal 9 13" xfId="10006" xr:uid="{00000000-0005-0000-0000-0000C0270000}"/>
    <cellStyle name="Normal 9 14" xfId="10007" xr:uid="{00000000-0005-0000-0000-0000C1270000}"/>
    <cellStyle name="Normal 9 15" xfId="10008" xr:uid="{00000000-0005-0000-0000-0000C2270000}"/>
    <cellStyle name="Normal 9 16" xfId="10009" xr:uid="{00000000-0005-0000-0000-0000C3270000}"/>
    <cellStyle name="Normal 9 17" xfId="10010" xr:uid="{00000000-0005-0000-0000-0000C4270000}"/>
    <cellStyle name="Normal 9 18" xfId="10011" xr:uid="{00000000-0005-0000-0000-0000C5270000}"/>
    <cellStyle name="Normal 9 19" xfId="10012" xr:uid="{00000000-0005-0000-0000-0000C6270000}"/>
    <cellStyle name="Normal 9 2" xfId="10013" xr:uid="{00000000-0005-0000-0000-0000C7270000}"/>
    <cellStyle name="Normal 9 2 2" xfId="10014" xr:uid="{00000000-0005-0000-0000-0000C8270000}"/>
    <cellStyle name="Normal 9 2 3" xfId="10015" xr:uid="{00000000-0005-0000-0000-0000C9270000}"/>
    <cellStyle name="Normal 9 2 4" xfId="10016" xr:uid="{00000000-0005-0000-0000-0000CA270000}"/>
    <cellStyle name="Normal 9 2 5" xfId="10017" xr:uid="{00000000-0005-0000-0000-0000CB270000}"/>
    <cellStyle name="Normal 9 20" xfId="10018" xr:uid="{00000000-0005-0000-0000-0000CC270000}"/>
    <cellStyle name="Normal 9 21" xfId="10019" xr:uid="{00000000-0005-0000-0000-0000CD270000}"/>
    <cellStyle name="Normal 9 22" xfId="10020" xr:uid="{00000000-0005-0000-0000-0000CE270000}"/>
    <cellStyle name="Normal 9 23" xfId="10021" xr:uid="{00000000-0005-0000-0000-0000CF270000}"/>
    <cellStyle name="Normal 9 24" xfId="10022" xr:uid="{00000000-0005-0000-0000-0000D0270000}"/>
    <cellStyle name="Normal 9 25" xfId="10023" xr:uid="{00000000-0005-0000-0000-0000D1270000}"/>
    <cellStyle name="Normal 9 26" xfId="10024" xr:uid="{00000000-0005-0000-0000-0000D2270000}"/>
    <cellStyle name="Normal 9 27" xfId="10025" xr:uid="{00000000-0005-0000-0000-0000D3270000}"/>
    <cellStyle name="Normal 9 28" xfId="10026" xr:uid="{00000000-0005-0000-0000-0000D4270000}"/>
    <cellStyle name="Normal 9 29" xfId="10027" xr:uid="{00000000-0005-0000-0000-0000D5270000}"/>
    <cellStyle name="Normal 9 3" xfId="10028" xr:uid="{00000000-0005-0000-0000-0000D6270000}"/>
    <cellStyle name="Normal 9 30" xfId="10029" xr:uid="{00000000-0005-0000-0000-0000D7270000}"/>
    <cellStyle name="Normal 9 31" xfId="10030" xr:uid="{00000000-0005-0000-0000-0000D8270000}"/>
    <cellStyle name="Normal 9 32" xfId="10031" xr:uid="{00000000-0005-0000-0000-0000D9270000}"/>
    <cellStyle name="Normal 9 33" xfId="10032" xr:uid="{00000000-0005-0000-0000-0000DA270000}"/>
    <cellStyle name="Normal 9 34" xfId="10033" xr:uid="{00000000-0005-0000-0000-0000DB270000}"/>
    <cellStyle name="Normal 9 35" xfId="10034" xr:uid="{00000000-0005-0000-0000-0000DC270000}"/>
    <cellStyle name="Normal 9 36" xfId="10035" xr:uid="{00000000-0005-0000-0000-0000DD270000}"/>
    <cellStyle name="Normal 9 37" xfId="10036" xr:uid="{00000000-0005-0000-0000-0000DE270000}"/>
    <cellStyle name="Normal 9 38" xfId="10037" xr:uid="{00000000-0005-0000-0000-0000DF270000}"/>
    <cellStyle name="Normal 9 39" xfId="10038" xr:uid="{00000000-0005-0000-0000-0000E0270000}"/>
    <cellStyle name="Normal 9 4" xfId="10039" xr:uid="{00000000-0005-0000-0000-0000E1270000}"/>
    <cellStyle name="Normal 9 40" xfId="10040" xr:uid="{00000000-0005-0000-0000-0000E2270000}"/>
    <cellStyle name="Normal 9 41" xfId="10041" xr:uid="{00000000-0005-0000-0000-0000E3270000}"/>
    <cellStyle name="Normal 9 42" xfId="10042" xr:uid="{00000000-0005-0000-0000-0000E4270000}"/>
    <cellStyle name="Normal 9 43" xfId="10043" xr:uid="{00000000-0005-0000-0000-0000E5270000}"/>
    <cellStyle name="Normal 9 44" xfId="10044" xr:uid="{00000000-0005-0000-0000-0000E6270000}"/>
    <cellStyle name="Normal 9 45" xfId="10045" xr:uid="{00000000-0005-0000-0000-0000E7270000}"/>
    <cellStyle name="Normal 9 46" xfId="10046" xr:uid="{00000000-0005-0000-0000-0000E8270000}"/>
    <cellStyle name="Normal 9 47" xfId="10047" xr:uid="{00000000-0005-0000-0000-0000E9270000}"/>
    <cellStyle name="Normal 9 48" xfId="10048" xr:uid="{00000000-0005-0000-0000-0000EA270000}"/>
    <cellStyle name="Normal 9 49" xfId="10049" xr:uid="{00000000-0005-0000-0000-0000EB270000}"/>
    <cellStyle name="Normal 9 5" xfId="10050" xr:uid="{00000000-0005-0000-0000-0000EC270000}"/>
    <cellStyle name="Normal 9 50" xfId="10051" xr:uid="{00000000-0005-0000-0000-0000ED270000}"/>
    <cellStyle name="Normal 9 51" xfId="10052" xr:uid="{00000000-0005-0000-0000-0000EE270000}"/>
    <cellStyle name="Normal 9 52" xfId="10053" xr:uid="{00000000-0005-0000-0000-0000EF270000}"/>
    <cellStyle name="Normal 9 53" xfId="10054" xr:uid="{00000000-0005-0000-0000-0000F0270000}"/>
    <cellStyle name="Normal 9 54" xfId="10055" xr:uid="{00000000-0005-0000-0000-0000F1270000}"/>
    <cellStyle name="Normal 9 55" xfId="10056" xr:uid="{00000000-0005-0000-0000-0000F2270000}"/>
    <cellStyle name="Normal 9 56" xfId="10057" xr:uid="{00000000-0005-0000-0000-0000F3270000}"/>
    <cellStyle name="Normal 9 57" xfId="10058" xr:uid="{00000000-0005-0000-0000-0000F4270000}"/>
    <cellStyle name="Normal 9 58" xfId="10059" xr:uid="{00000000-0005-0000-0000-0000F5270000}"/>
    <cellStyle name="Normal 9 59" xfId="10060" xr:uid="{00000000-0005-0000-0000-0000F6270000}"/>
    <cellStyle name="Normal 9 6" xfId="10061" xr:uid="{00000000-0005-0000-0000-0000F7270000}"/>
    <cellStyle name="Normal 9 60" xfId="10062" xr:uid="{00000000-0005-0000-0000-0000F8270000}"/>
    <cellStyle name="Normal 9 61" xfId="10063" xr:uid="{00000000-0005-0000-0000-0000F9270000}"/>
    <cellStyle name="Normal 9 62" xfId="10064" xr:uid="{00000000-0005-0000-0000-0000FA270000}"/>
    <cellStyle name="Normal 9 63" xfId="10065" xr:uid="{00000000-0005-0000-0000-0000FB270000}"/>
    <cellStyle name="Normal 9 64" xfId="10066" xr:uid="{00000000-0005-0000-0000-0000FC270000}"/>
    <cellStyle name="Normal 9 65" xfId="10067" xr:uid="{00000000-0005-0000-0000-0000FD270000}"/>
    <cellStyle name="Normal 9 66" xfId="10068" xr:uid="{00000000-0005-0000-0000-0000FE270000}"/>
    <cellStyle name="Normal 9 67" xfId="10069" xr:uid="{00000000-0005-0000-0000-0000FF270000}"/>
    <cellStyle name="Normal 9 68" xfId="10070" xr:uid="{00000000-0005-0000-0000-000000280000}"/>
    <cellStyle name="Normal 9 69" xfId="10071" xr:uid="{00000000-0005-0000-0000-000001280000}"/>
    <cellStyle name="Normal 9 7" xfId="10072" xr:uid="{00000000-0005-0000-0000-000002280000}"/>
    <cellStyle name="Normal 9 70" xfId="10073" xr:uid="{00000000-0005-0000-0000-000003280000}"/>
    <cellStyle name="Normal 9 71" xfId="10074" xr:uid="{00000000-0005-0000-0000-000004280000}"/>
    <cellStyle name="Normal 9 72" xfId="10075" xr:uid="{00000000-0005-0000-0000-000005280000}"/>
    <cellStyle name="Normal 9 73" xfId="10076" xr:uid="{00000000-0005-0000-0000-000006280000}"/>
    <cellStyle name="Normal 9 74" xfId="10077" xr:uid="{00000000-0005-0000-0000-000007280000}"/>
    <cellStyle name="Normal 9 75" xfId="10078" xr:uid="{00000000-0005-0000-0000-000008280000}"/>
    <cellStyle name="Normal 9 8" xfId="10079" xr:uid="{00000000-0005-0000-0000-000009280000}"/>
    <cellStyle name="Normal 9 9" xfId="10080" xr:uid="{00000000-0005-0000-0000-00000A280000}"/>
    <cellStyle name="Note 10" xfId="10081" xr:uid="{00000000-0005-0000-0000-00000B280000}"/>
    <cellStyle name="Note 10 10" xfId="10082" xr:uid="{00000000-0005-0000-0000-00000C280000}"/>
    <cellStyle name="Note 10 11" xfId="10083" xr:uid="{00000000-0005-0000-0000-00000D280000}"/>
    <cellStyle name="Note 10 2" xfId="10084" xr:uid="{00000000-0005-0000-0000-00000E280000}"/>
    <cellStyle name="Note 10 2 2" xfId="10085" xr:uid="{00000000-0005-0000-0000-00000F280000}"/>
    <cellStyle name="Note 10 2 3" xfId="10086" xr:uid="{00000000-0005-0000-0000-000010280000}"/>
    <cellStyle name="Note 10 2 4" xfId="10087" xr:uid="{00000000-0005-0000-0000-000011280000}"/>
    <cellStyle name="Note 10 2 5" xfId="10088" xr:uid="{00000000-0005-0000-0000-000012280000}"/>
    <cellStyle name="Note 10 2 6" xfId="10089" xr:uid="{00000000-0005-0000-0000-000013280000}"/>
    <cellStyle name="Note 10 2 7" xfId="10090" xr:uid="{00000000-0005-0000-0000-000014280000}"/>
    <cellStyle name="Note 10 3" xfId="10091" xr:uid="{00000000-0005-0000-0000-000015280000}"/>
    <cellStyle name="Note 10 3 2" xfId="10092" xr:uid="{00000000-0005-0000-0000-000016280000}"/>
    <cellStyle name="Note 10 3 3" xfId="10093" xr:uid="{00000000-0005-0000-0000-000017280000}"/>
    <cellStyle name="Note 10 3 4" xfId="10094" xr:uid="{00000000-0005-0000-0000-000018280000}"/>
    <cellStyle name="Note 10 3 5" xfId="10095" xr:uid="{00000000-0005-0000-0000-000019280000}"/>
    <cellStyle name="Note 10 3 6" xfId="10096" xr:uid="{00000000-0005-0000-0000-00001A280000}"/>
    <cellStyle name="Note 10 3 7" xfId="10097" xr:uid="{00000000-0005-0000-0000-00001B280000}"/>
    <cellStyle name="Note 10 4" xfId="10098" xr:uid="{00000000-0005-0000-0000-00001C280000}"/>
    <cellStyle name="Note 10 4 2" xfId="10099" xr:uid="{00000000-0005-0000-0000-00001D280000}"/>
    <cellStyle name="Note 10 4 3" xfId="10100" xr:uid="{00000000-0005-0000-0000-00001E280000}"/>
    <cellStyle name="Note 10 4 4" xfId="10101" xr:uid="{00000000-0005-0000-0000-00001F280000}"/>
    <cellStyle name="Note 10 4 5" xfId="10102" xr:uid="{00000000-0005-0000-0000-000020280000}"/>
    <cellStyle name="Note 10 4 6" xfId="10103" xr:uid="{00000000-0005-0000-0000-000021280000}"/>
    <cellStyle name="Note 10 4 7" xfId="10104" xr:uid="{00000000-0005-0000-0000-000022280000}"/>
    <cellStyle name="Note 10 5" xfId="10105" xr:uid="{00000000-0005-0000-0000-000023280000}"/>
    <cellStyle name="Note 10 5 2" xfId="10106" xr:uid="{00000000-0005-0000-0000-000024280000}"/>
    <cellStyle name="Note 10 5 3" xfId="10107" xr:uid="{00000000-0005-0000-0000-000025280000}"/>
    <cellStyle name="Note 10 5 4" xfId="10108" xr:uid="{00000000-0005-0000-0000-000026280000}"/>
    <cellStyle name="Note 10 5 5" xfId="10109" xr:uid="{00000000-0005-0000-0000-000027280000}"/>
    <cellStyle name="Note 10 5 6" xfId="10110" xr:uid="{00000000-0005-0000-0000-000028280000}"/>
    <cellStyle name="Note 10 5 7" xfId="10111" xr:uid="{00000000-0005-0000-0000-000029280000}"/>
    <cellStyle name="Note 10 6" xfId="10112" xr:uid="{00000000-0005-0000-0000-00002A280000}"/>
    <cellStyle name="Note 10 7" xfId="10113" xr:uid="{00000000-0005-0000-0000-00002B280000}"/>
    <cellStyle name="Note 10 8" xfId="10114" xr:uid="{00000000-0005-0000-0000-00002C280000}"/>
    <cellStyle name="Note 10 9" xfId="10115" xr:uid="{00000000-0005-0000-0000-00002D280000}"/>
    <cellStyle name="Note 11" xfId="10116" xr:uid="{00000000-0005-0000-0000-00002E280000}"/>
    <cellStyle name="Note 11 10" xfId="10117" xr:uid="{00000000-0005-0000-0000-00002F280000}"/>
    <cellStyle name="Note 11 11" xfId="10118" xr:uid="{00000000-0005-0000-0000-000030280000}"/>
    <cellStyle name="Note 11 2" xfId="10119" xr:uid="{00000000-0005-0000-0000-000031280000}"/>
    <cellStyle name="Note 11 2 2" xfId="10120" xr:uid="{00000000-0005-0000-0000-000032280000}"/>
    <cellStyle name="Note 11 2 3" xfId="10121" xr:uid="{00000000-0005-0000-0000-000033280000}"/>
    <cellStyle name="Note 11 2 4" xfId="10122" xr:uid="{00000000-0005-0000-0000-000034280000}"/>
    <cellStyle name="Note 11 2 5" xfId="10123" xr:uid="{00000000-0005-0000-0000-000035280000}"/>
    <cellStyle name="Note 11 2 6" xfId="10124" xr:uid="{00000000-0005-0000-0000-000036280000}"/>
    <cellStyle name="Note 11 2 7" xfId="10125" xr:uid="{00000000-0005-0000-0000-000037280000}"/>
    <cellStyle name="Note 11 3" xfId="10126" xr:uid="{00000000-0005-0000-0000-000038280000}"/>
    <cellStyle name="Note 11 3 2" xfId="10127" xr:uid="{00000000-0005-0000-0000-000039280000}"/>
    <cellStyle name="Note 11 3 3" xfId="10128" xr:uid="{00000000-0005-0000-0000-00003A280000}"/>
    <cellStyle name="Note 11 3 4" xfId="10129" xr:uid="{00000000-0005-0000-0000-00003B280000}"/>
    <cellStyle name="Note 11 3 5" xfId="10130" xr:uid="{00000000-0005-0000-0000-00003C280000}"/>
    <cellStyle name="Note 11 3 6" xfId="10131" xr:uid="{00000000-0005-0000-0000-00003D280000}"/>
    <cellStyle name="Note 11 3 7" xfId="10132" xr:uid="{00000000-0005-0000-0000-00003E280000}"/>
    <cellStyle name="Note 11 4" xfId="10133" xr:uid="{00000000-0005-0000-0000-00003F280000}"/>
    <cellStyle name="Note 11 4 2" xfId="10134" xr:uid="{00000000-0005-0000-0000-000040280000}"/>
    <cellStyle name="Note 11 4 3" xfId="10135" xr:uid="{00000000-0005-0000-0000-000041280000}"/>
    <cellStyle name="Note 11 4 4" xfId="10136" xr:uid="{00000000-0005-0000-0000-000042280000}"/>
    <cellStyle name="Note 11 4 5" xfId="10137" xr:uid="{00000000-0005-0000-0000-000043280000}"/>
    <cellStyle name="Note 11 4 6" xfId="10138" xr:uid="{00000000-0005-0000-0000-000044280000}"/>
    <cellStyle name="Note 11 4 7" xfId="10139" xr:uid="{00000000-0005-0000-0000-000045280000}"/>
    <cellStyle name="Note 11 5" xfId="10140" xr:uid="{00000000-0005-0000-0000-000046280000}"/>
    <cellStyle name="Note 11 5 2" xfId="10141" xr:uid="{00000000-0005-0000-0000-000047280000}"/>
    <cellStyle name="Note 11 5 3" xfId="10142" xr:uid="{00000000-0005-0000-0000-000048280000}"/>
    <cellStyle name="Note 11 5 4" xfId="10143" xr:uid="{00000000-0005-0000-0000-000049280000}"/>
    <cellStyle name="Note 11 5 5" xfId="10144" xr:uid="{00000000-0005-0000-0000-00004A280000}"/>
    <cellStyle name="Note 11 5 6" xfId="10145" xr:uid="{00000000-0005-0000-0000-00004B280000}"/>
    <cellStyle name="Note 11 5 7" xfId="10146" xr:uid="{00000000-0005-0000-0000-00004C280000}"/>
    <cellStyle name="Note 11 6" xfId="10147" xr:uid="{00000000-0005-0000-0000-00004D280000}"/>
    <cellStyle name="Note 11 7" xfId="10148" xr:uid="{00000000-0005-0000-0000-00004E280000}"/>
    <cellStyle name="Note 11 8" xfId="10149" xr:uid="{00000000-0005-0000-0000-00004F280000}"/>
    <cellStyle name="Note 11 9" xfId="10150" xr:uid="{00000000-0005-0000-0000-000050280000}"/>
    <cellStyle name="Note 12" xfId="10151" xr:uid="{00000000-0005-0000-0000-000051280000}"/>
    <cellStyle name="Note 12 10" xfId="10152" xr:uid="{00000000-0005-0000-0000-000052280000}"/>
    <cellStyle name="Note 12 11" xfId="10153" xr:uid="{00000000-0005-0000-0000-000053280000}"/>
    <cellStyle name="Note 12 2" xfId="10154" xr:uid="{00000000-0005-0000-0000-000054280000}"/>
    <cellStyle name="Note 12 2 2" xfId="10155" xr:uid="{00000000-0005-0000-0000-000055280000}"/>
    <cellStyle name="Note 12 2 3" xfId="10156" xr:uid="{00000000-0005-0000-0000-000056280000}"/>
    <cellStyle name="Note 12 2 4" xfId="10157" xr:uid="{00000000-0005-0000-0000-000057280000}"/>
    <cellStyle name="Note 12 2 5" xfId="10158" xr:uid="{00000000-0005-0000-0000-000058280000}"/>
    <cellStyle name="Note 12 2 6" xfId="10159" xr:uid="{00000000-0005-0000-0000-000059280000}"/>
    <cellStyle name="Note 12 2 7" xfId="10160" xr:uid="{00000000-0005-0000-0000-00005A280000}"/>
    <cellStyle name="Note 12 3" xfId="10161" xr:uid="{00000000-0005-0000-0000-00005B280000}"/>
    <cellStyle name="Note 12 3 2" xfId="10162" xr:uid="{00000000-0005-0000-0000-00005C280000}"/>
    <cellStyle name="Note 12 3 3" xfId="10163" xr:uid="{00000000-0005-0000-0000-00005D280000}"/>
    <cellStyle name="Note 12 3 4" xfId="10164" xr:uid="{00000000-0005-0000-0000-00005E280000}"/>
    <cellStyle name="Note 12 3 5" xfId="10165" xr:uid="{00000000-0005-0000-0000-00005F280000}"/>
    <cellStyle name="Note 12 3 6" xfId="10166" xr:uid="{00000000-0005-0000-0000-000060280000}"/>
    <cellStyle name="Note 12 3 7" xfId="10167" xr:uid="{00000000-0005-0000-0000-000061280000}"/>
    <cellStyle name="Note 12 4" xfId="10168" xr:uid="{00000000-0005-0000-0000-000062280000}"/>
    <cellStyle name="Note 12 4 2" xfId="10169" xr:uid="{00000000-0005-0000-0000-000063280000}"/>
    <cellStyle name="Note 12 4 3" xfId="10170" xr:uid="{00000000-0005-0000-0000-000064280000}"/>
    <cellStyle name="Note 12 4 4" xfId="10171" xr:uid="{00000000-0005-0000-0000-000065280000}"/>
    <cellStyle name="Note 12 4 5" xfId="10172" xr:uid="{00000000-0005-0000-0000-000066280000}"/>
    <cellStyle name="Note 12 4 6" xfId="10173" xr:uid="{00000000-0005-0000-0000-000067280000}"/>
    <cellStyle name="Note 12 4 7" xfId="10174" xr:uid="{00000000-0005-0000-0000-000068280000}"/>
    <cellStyle name="Note 12 5" xfId="10175" xr:uid="{00000000-0005-0000-0000-000069280000}"/>
    <cellStyle name="Note 12 5 2" xfId="10176" xr:uid="{00000000-0005-0000-0000-00006A280000}"/>
    <cellStyle name="Note 12 5 3" xfId="10177" xr:uid="{00000000-0005-0000-0000-00006B280000}"/>
    <cellStyle name="Note 12 5 4" xfId="10178" xr:uid="{00000000-0005-0000-0000-00006C280000}"/>
    <cellStyle name="Note 12 5 5" xfId="10179" xr:uid="{00000000-0005-0000-0000-00006D280000}"/>
    <cellStyle name="Note 12 5 6" xfId="10180" xr:uid="{00000000-0005-0000-0000-00006E280000}"/>
    <cellStyle name="Note 12 5 7" xfId="10181" xr:uid="{00000000-0005-0000-0000-00006F280000}"/>
    <cellStyle name="Note 12 6" xfId="10182" xr:uid="{00000000-0005-0000-0000-000070280000}"/>
    <cellStyle name="Note 12 7" xfId="10183" xr:uid="{00000000-0005-0000-0000-000071280000}"/>
    <cellStyle name="Note 12 8" xfId="10184" xr:uid="{00000000-0005-0000-0000-000072280000}"/>
    <cellStyle name="Note 12 9" xfId="10185" xr:uid="{00000000-0005-0000-0000-000073280000}"/>
    <cellStyle name="Note 13" xfId="10186" xr:uid="{00000000-0005-0000-0000-000074280000}"/>
    <cellStyle name="Note 13 10" xfId="10187" xr:uid="{00000000-0005-0000-0000-000075280000}"/>
    <cellStyle name="Note 13 11" xfId="10188" xr:uid="{00000000-0005-0000-0000-000076280000}"/>
    <cellStyle name="Note 13 2" xfId="10189" xr:uid="{00000000-0005-0000-0000-000077280000}"/>
    <cellStyle name="Note 13 2 2" xfId="10190" xr:uid="{00000000-0005-0000-0000-000078280000}"/>
    <cellStyle name="Note 13 2 3" xfId="10191" xr:uid="{00000000-0005-0000-0000-000079280000}"/>
    <cellStyle name="Note 13 2 4" xfId="10192" xr:uid="{00000000-0005-0000-0000-00007A280000}"/>
    <cellStyle name="Note 13 2 5" xfId="10193" xr:uid="{00000000-0005-0000-0000-00007B280000}"/>
    <cellStyle name="Note 13 2 6" xfId="10194" xr:uid="{00000000-0005-0000-0000-00007C280000}"/>
    <cellStyle name="Note 13 2 7" xfId="10195" xr:uid="{00000000-0005-0000-0000-00007D280000}"/>
    <cellStyle name="Note 13 3" xfId="10196" xr:uid="{00000000-0005-0000-0000-00007E280000}"/>
    <cellStyle name="Note 13 3 2" xfId="10197" xr:uid="{00000000-0005-0000-0000-00007F280000}"/>
    <cellStyle name="Note 13 3 3" xfId="10198" xr:uid="{00000000-0005-0000-0000-000080280000}"/>
    <cellStyle name="Note 13 3 4" xfId="10199" xr:uid="{00000000-0005-0000-0000-000081280000}"/>
    <cellStyle name="Note 13 3 5" xfId="10200" xr:uid="{00000000-0005-0000-0000-000082280000}"/>
    <cellStyle name="Note 13 3 6" xfId="10201" xr:uid="{00000000-0005-0000-0000-000083280000}"/>
    <cellStyle name="Note 13 3 7" xfId="10202" xr:uid="{00000000-0005-0000-0000-000084280000}"/>
    <cellStyle name="Note 13 4" xfId="10203" xr:uid="{00000000-0005-0000-0000-000085280000}"/>
    <cellStyle name="Note 13 4 2" xfId="10204" xr:uid="{00000000-0005-0000-0000-000086280000}"/>
    <cellStyle name="Note 13 4 3" xfId="10205" xr:uid="{00000000-0005-0000-0000-000087280000}"/>
    <cellStyle name="Note 13 4 4" xfId="10206" xr:uid="{00000000-0005-0000-0000-000088280000}"/>
    <cellStyle name="Note 13 4 5" xfId="10207" xr:uid="{00000000-0005-0000-0000-000089280000}"/>
    <cellStyle name="Note 13 4 6" xfId="10208" xr:uid="{00000000-0005-0000-0000-00008A280000}"/>
    <cellStyle name="Note 13 4 7" xfId="10209" xr:uid="{00000000-0005-0000-0000-00008B280000}"/>
    <cellStyle name="Note 13 5" xfId="10210" xr:uid="{00000000-0005-0000-0000-00008C280000}"/>
    <cellStyle name="Note 13 5 2" xfId="10211" xr:uid="{00000000-0005-0000-0000-00008D280000}"/>
    <cellStyle name="Note 13 5 3" xfId="10212" xr:uid="{00000000-0005-0000-0000-00008E280000}"/>
    <cellStyle name="Note 13 5 4" xfId="10213" xr:uid="{00000000-0005-0000-0000-00008F280000}"/>
    <cellStyle name="Note 13 5 5" xfId="10214" xr:uid="{00000000-0005-0000-0000-000090280000}"/>
    <cellStyle name="Note 13 5 6" xfId="10215" xr:uid="{00000000-0005-0000-0000-000091280000}"/>
    <cellStyle name="Note 13 5 7" xfId="10216" xr:uid="{00000000-0005-0000-0000-000092280000}"/>
    <cellStyle name="Note 13 6" xfId="10217" xr:uid="{00000000-0005-0000-0000-000093280000}"/>
    <cellStyle name="Note 13 7" xfId="10218" xr:uid="{00000000-0005-0000-0000-000094280000}"/>
    <cellStyle name="Note 13 8" xfId="10219" xr:uid="{00000000-0005-0000-0000-000095280000}"/>
    <cellStyle name="Note 13 9" xfId="10220" xr:uid="{00000000-0005-0000-0000-000096280000}"/>
    <cellStyle name="Note 14" xfId="10221" xr:uid="{00000000-0005-0000-0000-000097280000}"/>
    <cellStyle name="Note 14 10" xfId="10222" xr:uid="{00000000-0005-0000-0000-000098280000}"/>
    <cellStyle name="Note 14 11" xfId="10223" xr:uid="{00000000-0005-0000-0000-000099280000}"/>
    <cellStyle name="Note 14 2" xfId="10224" xr:uid="{00000000-0005-0000-0000-00009A280000}"/>
    <cellStyle name="Note 14 2 2" xfId="10225" xr:uid="{00000000-0005-0000-0000-00009B280000}"/>
    <cellStyle name="Note 14 2 3" xfId="10226" xr:uid="{00000000-0005-0000-0000-00009C280000}"/>
    <cellStyle name="Note 14 2 4" xfId="10227" xr:uid="{00000000-0005-0000-0000-00009D280000}"/>
    <cellStyle name="Note 14 2 5" xfId="10228" xr:uid="{00000000-0005-0000-0000-00009E280000}"/>
    <cellStyle name="Note 14 2 6" xfId="10229" xr:uid="{00000000-0005-0000-0000-00009F280000}"/>
    <cellStyle name="Note 14 2 7" xfId="10230" xr:uid="{00000000-0005-0000-0000-0000A0280000}"/>
    <cellStyle name="Note 14 3" xfId="10231" xr:uid="{00000000-0005-0000-0000-0000A1280000}"/>
    <cellStyle name="Note 14 3 2" xfId="10232" xr:uid="{00000000-0005-0000-0000-0000A2280000}"/>
    <cellStyle name="Note 14 3 3" xfId="10233" xr:uid="{00000000-0005-0000-0000-0000A3280000}"/>
    <cellStyle name="Note 14 3 4" xfId="10234" xr:uid="{00000000-0005-0000-0000-0000A4280000}"/>
    <cellStyle name="Note 14 3 5" xfId="10235" xr:uid="{00000000-0005-0000-0000-0000A5280000}"/>
    <cellStyle name="Note 14 3 6" xfId="10236" xr:uid="{00000000-0005-0000-0000-0000A6280000}"/>
    <cellStyle name="Note 14 3 7" xfId="10237" xr:uid="{00000000-0005-0000-0000-0000A7280000}"/>
    <cellStyle name="Note 14 4" xfId="10238" xr:uid="{00000000-0005-0000-0000-0000A8280000}"/>
    <cellStyle name="Note 14 4 2" xfId="10239" xr:uid="{00000000-0005-0000-0000-0000A9280000}"/>
    <cellStyle name="Note 14 4 3" xfId="10240" xr:uid="{00000000-0005-0000-0000-0000AA280000}"/>
    <cellStyle name="Note 14 4 4" xfId="10241" xr:uid="{00000000-0005-0000-0000-0000AB280000}"/>
    <cellStyle name="Note 14 4 5" xfId="10242" xr:uid="{00000000-0005-0000-0000-0000AC280000}"/>
    <cellStyle name="Note 14 4 6" xfId="10243" xr:uid="{00000000-0005-0000-0000-0000AD280000}"/>
    <cellStyle name="Note 14 4 7" xfId="10244" xr:uid="{00000000-0005-0000-0000-0000AE280000}"/>
    <cellStyle name="Note 14 5" xfId="10245" xr:uid="{00000000-0005-0000-0000-0000AF280000}"/>
    <cellStyle name="Note 14 5 2" xfId="10246" xr:uid="{00000000-0005-0000-0000-0000B0280000}"/>
    <cellStyle name="Note 14 5 3" xfId="10247" xr:uid="{00000000-0005-0000-0000-0000B1280000}"/>
    <cellStyle name="Note 14 5 4" xfId="10248" xr:uid="{00000000-0005-0000-0000-0000B2280000}"/>
    <cellStyle name="Note 14 5 5" xfId="10249" xr:uid="{00000000-0005-0000-0000-0000B3280000}"/>
    <cellStyle name="Note 14 5 6" xfId="10250" xr:uid="{00000000-0005-0000-0000-0000B4280000}"/>
    <cellStyle name="Note 14 5 7" xfId="10251" xr:uid="{00000000-0005-0000-0000-0000B5280000}"/>
    <cellStyle name="Note 14 6" xfId="10252" xr:uid="{00000000-0005-0000-0000-0000B6280000}"/>
    <cellStyle name="Note 14 7" xfId="10253" xr:uid="{00000000-0005-0000-0000-0000B7280000}"/>
    <cellStyle name="Note 14 8" xfId="10254" xr:uid="{00000000-0005-0000-0000-0000B8280000}"/>
    <cellStyle name="Note 14 9" xfId="10255" xr:uid="{00000000-0005-0000-0000-0000B9280000}"/>
    <cellStyle name="Note 15" xfId="10256" xr:uid="{00000000-0005-0000-0000-0000BA280000}"/>
    <cellStyle name="Note 15 10" xfId="10257" xr:uid="{00000000-0005-0000-0000-0000BB280000}"/>
    <cellStyle name="Note 15 11" xfId="10258" xr:uid="{00000000-0005-0000-0000-0000BC280000}"/>
    <cellStyle name="Note 15 2" xfId="10259" xr:uid="{00000000-0005-0000-0000-0000BD280000}"/>
    <cellStyle name="Note 15 2 2" xfId="10260" xr:uid="{00000000-0005-0000-0000-0000BE280000}"/>
    <cellStyle name="Note 15 2 3" xfId="10261" xr:uid="{00000000-0005-0000-0000-0000BF280000}"/>
    <cellStyle name="Note 15 2 4" xfId="10262" xr:uid="{00000000-0005-0000-0000-0000C0280000}"/>
    <cellStyle name="Note 15 2 5" xfId="10263" xr:uid="{00000000-0005-0000-0000-0000C1280000}"/>
    <cellStyle name="Note 15 2 6" xfId="10264" xr:uid="{00000000-0005-0000-0000-0000C2280000}"/>
    <cellStyle name="Note 15 2 7" xfId="10265" xr:uid="{00000000-0005-0000-0000-0000C3280000}"/>
    <cellStyle name="Note 15 3" xfId="10266" xr:uid="{00000000-0005-0000-0000-0000C4280000}"/>
    <cellStyle name="Note 15 3 2" xfId="10267" xr:uid="{00000000-0005-0000-0000-0000C5280000}"/>
    <cellStyle name="Note 15 3 3" xfId="10268" xr:uid="{00000000-0005-0000-0000-0000C6280000}"/>
    <cellStyle name="Note 15 3 4" xfId="10269" xr:uid="{00000000-0005-0000-0000-0000C7280000}"/>
    <cellStyle name="Note 15 3 5" xfId="10270" xr:uid="{00000000-0005-0000-0000-0000C8280000}"/>
    <cellStyle name="Note 15 3 6" xfId="10271" xr:uid="{00000000-0005-0000-0000-0000C9280000}"/>
    <cellStyle name="Note 15 3 7" xfId="10272" xr:uid="{00000000-0005-0000-0000-0000CA280000}"/>
    <cellStyle name="Note 15 4" xfId="10273" xr:uid="{00000000-0005-0000-0000-0000CB280000}"/>
    <cellStyle name="Note 15 4 2" xfId="10274" xr:uid="{00000000-0005-0000-0000-0000CC280000}"/>
    <cellStyle name="Note 15 4 3" xfId="10275" xr:uid="{00000000-0005-0000-0000-0000CD280000}"/>
    <cellStyle name="Note 15 4 4" xfId="10276" xr:uid="{00000000-0005-0000-0000-0000CE280000}"/>
    <cellStyle name="Note 15 4 5" xfId="10277" xr:uid="{00000000-0005-0000-0000-0000CF280000}"/>
    <cellStyle name="Note 15 4 6" xfId="10278" xr:uid="{00000000-0005-0000-0000-0000D0280000}"/>
    <cellStyle name="Note 15 4 7" xfId="10279" xr:uid="{00000000-0005-0000-0000-0000D1280000}"/>
    <cellStyle name="Note 15 5" xfId="10280" xr:uid="{00000000-0005-0000-0000-0000D2280000}"/>
    <cellStyle name="Note 15 5 2" xfId="10281" xr:uid="{00000000-0005-0000-0000-0000D3280000}"/>
    <cellStyle name="Note 15 5 3" xfId="10282" xr:uid="{00000000-0005-0000-0000-0000D4280000}"/>
    <cellStyle name="Note 15 5 4" xfId="10283" xr:uid="{00000000-0005-0000-0000-0000D5280000}"/>
    <cellStyle name="Note 15 5 5" xfId="10284" xr:uid="{00000000-0005-0000-0000-0000D6280000}"/>
    <cellStyle name="Note 15 5 6" xfId="10285" xr:uid="{00000000-0005-0000-0000-0000D7280000}"/>
    <cellStyle name="Note 15 5 7" xfId="10286" xr:uid="{00000000-0005-0000-0000-0000D8280000}"/>
    <cellStyle name="Note 15 6" xfId="10287" xr:uid="{00000000-0005-0000-0000-0000D9280000}"/>
    <cellStyle name="Note 15 7" xfId="10288" xr:uid="{00000000-0005-0000-0000-0000DA280000}"/>
    <cellStyle name="Note 15 8" xfId="10289" xr:uid="{00000000-0005-0000-0000-0000DB280000}"/>
    <cellStyle name="Note 15 9" xfId="10290" xr:uid="{00000000-0005-0000-0000-0000DC280000}"/>
    <cellStyle name="Note 16" xfId="10291" xr:uid="{00000000-0005-0000-0000-0000DD280000}"/>
    <cellStyle name="Note 16 10" xfId="10292" xr:uid="{00000000-0005-0000-0000-0000DE280000}"/>
    <cellStyle name="Note 16 11" xfId="10293" xr:uid="{00000000-0005-0000-0000-0000DF280000}"/>
    <cellStyle name="Note 16 2" xfId="10294" xr:uid="{00000000-0005-0000-0000-0000E0280000}"/>
    <cellStyle name="Note 16 2 2" xfId="10295" xr:uid="{00000000-0005-0000-0000-0000E1280000}"/>
    <cellStyle name="Note 16 2 3" xfId="10296" xr:uid="{00000000-0005-0000-0000-0000E2280000}"/>
    <cellStyle name="Note 16 2 4" xfId="10297" xr:uid="{00000000-0005-0000-0000-0000E3280000}"/>
    <cellStyle name="Note 16 2 5" xfId="10298" xr:uid="{00000000-0005-0000-0000-0000E4280000}"/>
    <cellStyle name="Note 16 2 6" xfId="10299" xr:uid="{00000000-0005-0000-0000-0000E5280000}"/>
    <cellStyle name="Note 16 2 7" xfId="10300" xr:uid="{00000000-0005-0000-0000-0000E6280000}"/>
    <cellStyle name="Note 16 3" xfId="10301" xr:uid="{00000000-0005-0000-0000-0000E7280000}"/>
    <cellStyle name="Note 16 3 2" xfId="10302" xr:uid="{00000000-0005-0000-0000-0000E8280000}"/>
    <cellStyle name="Note 16 3 3" xfId="10303" xr:uid="{00000000-0005-0000-0000-0000E9280000}"/>
    <cellStyle name="Note 16 3 4" xfId="10304" xr:uid="{00000000-0005-0000-0000-0000EA280000}"/>
    <cellStyle name="Note 16 3 5" xfId="10305" xr:uid="{00000000-0005-0000-0000-0000EB280000}"/>
    <cellStyle name="Note 16 3 6" xfId="10306" xr:uid="{00000000-0005-0000-0000-0000EC280000}"/>
    <cellStyle name="Note 16 3 7" xfId="10307" xr:uid="{00000000-0005-0000-0000-0000ED280000}"/>
    <cellStyle name="Note 16 4" xfId="10308" xr:uid="{00000000-0005-0000-0000-0000EE280000}"/>
    <cellStyle name="Note 16 4 2" xfId="10309" xr:uid="{00000000-0005-0000-0000-0000EF280000}"/>
    <cellStyle name="Note 16 4 3" xfId="10310" xr:uid="{00000000-0005-0000-0000-0000F0280000}"/>
    <cellStyle name="Note 16 4 4" xfId="10311" xr:uid="{00000000-0005-0000-0000-0000F1280000}"/>
    <cellStyle name="Note 16 4 5" xfId="10312" xr:uid="{00000000-0005-0000-0000-0000F2280000}"/>
    <cellStyle name="Note 16 4 6" xfId="10313" xr:uid="{00000000-0005-0000-0000-0000F3280000}"/>
    <cellStyle name="Note 16 4 7" xfId="10314" xr:uid="{00000000-0005-0000-0000-0000F4280000}"/>
    <cellStyle name="Note 16 5" xfId="10315" xr:uid="{00000000-0005-0000-0000-0000F5280000}"/>
    <cellStyle name="Note 16 5 2" xfId="10316" xr:uid="{00000000-0005-0000-0000-0000F6280000}"/>
    <cellStyle name="Note 16 5 3" xfId="10317" xr:uid="{00000000-0005-0000-0000-0000F7280000}"/>
    <cellStyle name="Note 16 5 4" xfId="10318" xr:uid="{00000000-0005-0000-0000-0000F8280000}"/>
    <cellStyle name="Note 16 5 5" xfId="10319" xr:uid="{00000000-0005-0000-0000-0000F9280000}"/>
    <cellStyle name="Note 16 5 6" xfId="10320" xr:uid="{00000000-0005-0000-0000-0000FA280000}"/>
    <cellStyle name="Note 16 5 7" xfId="10321" xr:uid="{00000000-0005-0000-0000-0000FB280000}"/>
    <cellStyle name="Note 16 6" xfId="10322" xr:uid="{00000000-0005-0000-0000-0000FC280000}"/>
    <cellStyle name="Note 16 7" xfId="10323" xr:uid="{00000000-0005-0000-0000-0000FD280000}"/>
    <cellStyle name="Note 16 8" xfId="10324" xr:uid="{00000000-0005-0000-0000-0000FE280000}"/>
    <cellStyle name="Note 16 9" xfId="10325" xr:uid="{00000000-0005-0000-0000-0000FF280000}"/>
    <cellStyle name="Note 17" xfId="10326" xr:uid="{00000000-0005-0000-0000-000000290000}"/>
    <cellStyle name="Note 17 10" xfId="10327" xr:uid="{00000000-0005-0000-0000-000001290000}"/>
    <cellStyle name="Note 17 11" xfId="10328" xr:uid="{00000000-0005-0000-0000-000002290000}"/>
    <cellStyle name="Note 17 2" xfId="10329" xr:uid="{00000000-0005-0000-0000-000003290000}"/>
    <cellStyle name="Note 17 2 2" xfId="10330" xr:uid="{00000000-0005-0000-0000-000004290000}"/>
    <cellStyle name="Note 17 2 3" xfId="10331" xr:uid="{00000000-0005-0000-0000-000005290000}"/>
    <cellStyle name="Note 17 2 4" xfId="10332" xr:uid="{00000000-0005-0000-0000-000006290000}"/>
    <cellStyle name="Note 17 2 5" xfId="10333" xr:uid="{00000000-0005-0000-0000-000007290000}"/>
    <cellStyle name="Note 17 2 6" xfId="10334" xr:uid="{00000000-0005-0000-0000-000008290000}"/>
    <cellStyle name="Note 17 2 7" xfId="10335" xr:uid="{00000000-0005-0000-0000-000009290000}"/>
    <cellStyle name="Note 17 3" xfId="10336" xr:uid="{00000000-0005-0000-0000-00000A290000}"/>
    <cellStyle name="Note 17 3 2" xfId="10337" xr:uid="{00000000-0005-0000-0000-00000B290000}"/>
    <cellStyle name="Note 17 3 3" xfId="10338" xr:uid="{00000000-0005-0000-0000-00000C290000}"/>
    <cellStyle name="Note 17 3 4" xfId="10339" xr:uid="{00000000-0005-0000-0000-00000D290000}"/>
    <cellStyle name="Note 17 3 5" xfId="10340" xr:uid="{00000000-0005-0000-0000-00000E290000}"/>
    <cellStyle name="Note 17 3 6" xfId="10341" xr:uid="{00000000-0005-0000-0000-00000F290000}"/>
    <cellStyle name="Note 17 3 7" xfId="10342" xr:uid="{00000000-0005-0000-0000-000010290000}"/>
    <cellStyle name="Note 17 4" xfId="10343" xr:uid="{00000000-0005-0000-0000-000011290000}"/>
    <cellStyle name="Note 17 4 2" xfId="10344" xr:uid="{00000000-0005-0000-0000-000012290000}"/>
    <cellStyle name="Note 17 4 3" xfId="10345" xr:uid="{00000000-0005-0000-0000-000013290000}"/>
    <cellStyle name="Note 17 4 4" xfId="10346" xr:uid="{00000000-0005-0000-0000-000014290000}"/>
    <cellStyle name="Note 17 4 5" xfId="10347" xr:uid="{00000000-0005-0000-0000-000015290000}"/>
    <cellStyle name="Note 17 4 6" xfId="10348" xr:uid="{00000000-0005-0000-0000-000016290000}"/>
    <cellStyle name="Note 17 4 7" xfId="10349" xr:uid="{00000000-0005-0000-0000-000017290000}"/>
    <cellStyle name="Note 17 5" xfId="10350" xr:uid="{00000000-0005-0000-0000-000018290000}"/>
    <cellStyle name="Note 17 5 2" xfId="10351" xr:uid="{00000000-0005-0000-0000-000019290000}"/>
    <cellStyle name="Note 17 5 3" xfId="10352" xr:uid="{00000000-0005-0000-0000-00001A290000}"/>
    <cellStyle name="Note 17 5 4" xfId="10353" xr:uid="{00000000-0005-0000-0000-00001B290000}"/>
    <cellStyle name="Note 17 5 5" xfId="10354" xr:uid="{00000000-0005-0000-0000-00001C290000}"/>
    <cellStyle name="Note 17 5 6" xfId="10355" xr:uid="{00000000-0005-0000-0000-00001D290000}"/>
    <cellStyle name="Note 17 5 7" xfId="10356" xr:uid="{00000000-0005-0000-0000-00001E290000}"/>
    <cellStyle name="Note 17 6" xfId="10357" xr:uid="{00000000-0005-0000-0000-00001F290000}"/>
    <cellStyle name="Note 17 7" xfId="10358" xr:uid="{00000000-0005-0000-0000-000020290000}"/>
    <cellStyle name="Note 17 8" xfId="10359" xr:uid="{00000000-0005-0000-0000-000021290000}"/>
    <cellStyle name="Note 17 9" xfId="10360" xr:uid="{00000000-0005-0000-0000-000022290000}"/>
    <cellStyle name="Note 18" xfId="10361" xr:uid="{00000000-0005-0000-0000-000023290000}"/>
    <cellStyle name="Note 18 10" xfId="10362" xr:uid="{00000000-0005-0000-0000-000024290000}"/>
    <cellStyle name="Note 18 11" xfId="10363" xr:uid="{00000000-0005-0000-0000-000025290000}"/>
    <cellStyle name="Note 18 2" xfId="10364" xr:uid="{00000000-0005-0000-0000-000026290000}"/>
    <cellStyle name="Note 18 2 2" xfId="10365" xr:uid="{00000000-0005-0000-0000-000027290000}"/>
    <cellStyle name="Note 18 2 3" xfId="10366" xr:uid="{00000000-0005-0000-0000-000028290000}"/>
    <cellStyle name="Note 18 2 4" xfId="10367" xr:uid="{00000000-0005-0000-0000-000029290000}"/>
    <cellStyle name="Note 18 2 5" xfId="10368" xr:uid="{00000000-0005-0000-0000-00002A290000}"/>
    <cellStyle name="Note 18 2 6" xfId="10369" xr:uid="{00000000-0005-0000-0000-00002B290000}"/>
    <cellStyle name="Note 18 2 7" xfId="10370" xr:uid="{00000000-0005-0000-0000-00002C290000}"/>
    <cellStyle name="Note 18 3" xfId="10371" xr:uid="{00000000-0005-0000-0000-00002D290000}"/>
    <cellStyle name="Note 18 3 2" xfId="10372" xr:uid="{00000000-0005-0000-0000-00002E290000}"/>
    <cellStyle name="Note 18 3 3" xfId="10373" xr:uid="{00000000-0005-0000-0000-00002F290000}"/>
    <cellStyle name="Note 18 3 4" xfId="10374" xr:uid="{00000000-0005-0000-0000-000030290000}"/>
    <cellStyle name="Note 18 3 5" xfId="10375" xr:uid="{00000000-0005-0000-0000-000031290000}"/>
    <cellStyle name="Note 18 3 6" xfId="10376" xr:uid="{00000000-0005-0000-0000-000032290000}"/>
    <cellStyle name="Note 18 3 7" xfId="10377" xr:uid="{00000000-0005-0000-0000-000033290000}"/>
    <cellStyle name="Note 18 4" xfId="10378" xr:uid="{00000000-0005-0000-0000-000034290000}"/>
    <cellStyle name="Note 18 4 2" xfId="10379" xr:uid="{00000000-0005-0000-0000-000035290000}"/>
    <cellStyle name="Note 18 4 3" xfId="10380" xr:uid="{00000000-0005-0000-0000-000036290000}"/>
    <cellStyle name="Note 18 4 4" xfId="10381" xr:uid="{00000000-0005-0000-0000-000037290000}"/>
    <cellStyle name="Note 18 4 5" xfId="10382" xr:uid="{00000000-0005-0000-0000-000038290000}"/>
    <cellStyle name="Note 18 4 6" xfId="10383" xr:uid="{00000000-0005-0000-0000-000039290000}"/>
    <cellStyle name="Note 18 4 7" xfId="10384" xr:uid="{00000000-0005-0000-0000-00003A290000}"/>
    <cellStyle name="Note 18 5" xfId="10385" xr:uid="{00000000-0005-0000-0000-00003B290000}"/>
    <cellStyle name="Note 18 5 2" xfId="10386" xr:uid="{00000000-0005-0000-0000-00003C290000}"/>
    <cellStyle name="Note 18 5 3" xfId="10387" xr:uid="{00000000-0005-0000-0000-00003D290000}"/>
    <cellStyle name="Note 18 5 4" xfId="10388" xr:uid="{00000000-0005-0000-0000-00003E290000}"/>
    <cellStyle name="Note 18 5 5" xfId="10389" xr:uid="{00000000-0005-0000-0000-00003F290000}"/>
    <cellStyle name="Note 18 5 6" xfId="10390" xr:uid="{00000000-0005-0000-0000-000040290000}"/>
    <cellStyle name="Note 18 5 7" xfId="10391" xr:uid="{00000000-0005-0000-0000-000041290000}"/>
    <cellStyle name="Note 18 6" xfId="10392" xr:uid="{00000000-0005-0000-0000-000042290000}"/>
    <cellStyle name="Note 18 7" xfId="10393" xr:uid="{00000000-0005-0000-0000-000043290000}"/>
    <cellStyle name="Note 18 8" xfId="10394" xr:uid="{00000000-0005-0000-0000-000044290000}"/>
    <cellStyle name="Note 18 9" xfId="10395" xr:uid="{00000000-0005-0000-0000-000045290000}"/>
    <cellStyle name="Note 19" xfId="10396" xr:uid="{00000000-0005-0000-0000-000046290000}"/>
    <cellStyle name="Note 19 10" xfId="10397" xr:uid="{00000000-0005-0000-0000-000047290000}"/>
    <cellStyle name="Note 19 11" xfId="10398" xr:uid="{00000000-0005-0000-0000-000048290000}"/>
    <cellStyle name="Note 19 2" xfId="10399" xr:uid="{00000000-0005-0000-0000-000049290000}"/>
    <cellStyle name="Note 19 2 2" xfId="10400" xr:uid="{00000000-0005-0000-0000-00004A290000}"/>
    <cellStyle name="Note 19 2 3" xfId="10401" xr:uid="{00000000-0005-0000-0000-00004B290000}"/>
    <cellStyle name="Note 19 2 4" xfId="10402" xr:uid="{00000000-0005-0000-0000-00004C290000}"/>
    <cellStyle name="Note 19 2 5" xfId="10403" xr:uid="{00000000-0005-0000-0000-00004D290000}"/>
    <cellStyle name="Note 19 2 6" xfId="10404" xr:uid="{00000000-0005-0000-0000-00004E290000}"/>
    <cellStyle name="Note 19 2 7" xfId="10405" xr:uid="{00000000-0005-0000-0000-00004F290000}"/>
    <cellStyle name="Note 19 3" xfId="10406" xr:uid="{00000000-0005-0000-0000-000050290000}"/>
    <cellStyle name="Note 19 3 2" xfId="10407" xr:uid="{00000000-0005-0000-0000-000051290000}"/>
    <cellStyle name="Note 19 3 3" xfId="10408" xr:uid="{00000000-0005-0000-0000-000052290000}"/>
    <cellStyle name="Note 19 3 4" xfId="10409" xr:uid="{00000000-0005-0000-0000-000053290000}"/>
    <cellStyle name="Note 19 3 5" xfId="10410" xr:uid="{00000000-0005-0000-0000-000054290000}"/>
    <cellStyle name="Note 19 3 6" xfId="10411" xr:uid="{00000000-0005-0000-0000-000055290000}"/>
    <cellStyle name="Note 19 3 7" xfId="10412" xr:uid="{00000000-0005-0000-0000-000056290000}"/>
    <cellStyle name="Note 19 4" xfId="10413" xr:uid="{00000000-0005-0000-0000-000057290000}"/>
    <cellStyle name="Note 19 4 2" xfId="10414" xr:uid="{00000000-0005-0000-0000-000058290000}"/>
    <cellStyle name="Note 19 4 3" xfId="10415" xr:uid="{00000000-0005-0000-0000-000059290000}"/>
    <cellStyle name="Note 19 4 4" xfId="10416" xr:uid="{00000000-0005-0000-0000-00005A290000}"/>
    <cellStyle name="Note 19 4 5" xfId="10417" xr:uid="{00000000-0005-0000-0000-00005B290000}"/>
    <cellStyle name="Note 19 4 6" xfId="10418" xr:uid="{00000000-0005-0000-0000-00005C290000}"/>
    <cellStyle name="Note 19 4 7" xfId="10419" xr:uid="{00000000-0005-0000-0000-00005D290000}"/>
    <cellStyle name="Note 19 5" xfId="10420" xr:uid="{00000000-0005-0000-0000-00005E290000}"/>
    <cellStyle name="Note 19 5 2" xfId="10421" xr:uid="{00000000-0005-0000-0000-00005F290000}"/>
    <cellStyle name="Note 19 5 3" xfId="10422" xr:uid="{00000000-0005-0000-0000-000060290000}"/>
    <cellStyle name="Note 19 5 4" xfId="10423" xr:uid="{00000000-0005-0000-0000-000061290000}"/>
    <cellStyle name="Note 19 5 5" xfId="10424" xr:uid="{00000000-0005-0000-0000-000062290000}"/>
    <cellStyle name="Note 19 5 6" xfId="10425" xr:uid="{00000000-0005-0000-0000-000063290000}"/>
    <cellStyle name="Note 19 5 7" xfId="10426" xr:uid="{00000000-0005-0000-0000-000064290000}"/>
    <cellStyle name="Note 19 6" xfId="10427" xr:uid="{00000000-0005-0000-0000-000065290000}"/>
    <cellStyle name="Note 19 7" xfId="10428" xr:uid="{00000000-0005-0000-0000-000066290000}"/>
    <cellStyle name="Note 19 8" xfId="10429" xr:uid="{00000000-0005-0000-0000-000067290000}"/>
    <cellStyle name="Note 19 9" xfId="10430" xr:uid="{00000000-0005-0000-0000-000068290000}"/>
    <cellStyle name="Note 2" xfId="10431" xr:uid="{00000000-0005-0000-0000-000069290000}"/>
    <cellStyle name="Note 2 10" xfId="10432" xr:uid="{00000000-0005-0000-0000-00006A290000}"/>
    <cellStyle name="Note 2 11" xfId="10433" xr:uid="{00000000-0005-0000-0000-00006B290000}"/>
    <cellStyle name="Note 2 2" xfId="10434" xr:uid="{00000000-0005-0000-0000-00006C290000}"/>
    <cellStyle name="Note 2 2 2" xfId="10435" xr:uid="{00000000-0005-0000-0000-00006D290000}"/>
    <cellStyle name="Note 2 2 3" xfId="10436" xr:uid="{00000000-0005-0000-0000-00006E290000}"/>
    <cellStyle name="Note 2 2 4" xfId="10437" xr:uid="{00000000-0005-0000-0000-00006F290000}"/>
    <cellStyle name="Note 2 2 5" xfId="10438" xr:uid="{00000000-0005-0000-0000-000070290000}"/>
    <cellStyle name="Note 2 2 6" xfId="10439" xr:uid="{00000000-0005-0000-0000-000071290000}"/>
    <cellStyle name="Note 2 2 7" xfId="10440" xr:uid="{00000000-0005-0000-0000-000072290000}"/>
    <cellStyle name="Note 2 3" xfId="10441" xr:uid="{00000000-0005-0000-0000-000073290000}"/>
    <cellStyle name="Note 2 3 2" xfId="10442" xr:uid="{00000000-0005-0000-0000-000074290000}"/>
    <cellStyle name="Note 2 3 3" xfId="10443" xr:uid="{00000000-0005-0000-0000-000075290000}"/>
    <cellStyle name="Note 2 3 4" xfId="10444" xr:uid="{00000000-0005-0000-0000-000076290000}"/>
    <cellStyle name="Note 2 3 5" xfId="10445" xr:uid="{00000000-0005-0000-0000-000077290000}"/>
    <cellStyle name="Note 2 3 6" xfId="10446" xr:uid="{00000000-0005-0000-0000-000078290000}"/>
    <cellStyle name="Note 2 3 7" xfId="10447" xr:uid="{00000000-0005-0000-0000-000079290000}"/>
    <cellStyle name="Note 2 4" xfId="10448" xr:uid="{00000000-0005-0000-0000-00007A290000}"/>
    <cellStyle name="Note 2 4 2" xfId="10449" xr:uid="{00000000-0005-0000-0000-00007B290000}"/>
    <cellStyle name="Note 2 4 3" xfId="10450" xr:uid="{00000000-0005-0000-0000-00007C290000}"/>
    <cellStyle name="Note 2 4 4" xfId="10451" xr:uid="{00000000-0005-0000-0000-00007D290000}"/>
    <cellStyle name="Note 2 4 5" xfId="10452" xr:uid="{00000000-0005-0000-0000-00007E290000}"/>
    <cellStyle name="Note 2 4 6" xfId="10453" xr:uid="{00000000-0005-0000-0000-00007F290000}"/>
    <cellStyle name="Note 2 4 7" xfId="10454" xr:uid="{00000000-0005-0000-0000-000080290000}"/>
    <cellStyle name="Note 2 5" xfId="10455" xr:uid="{00000000-0005-0000-0000-000081290000}"/>
    <cellStyle name="Note 2 5 2" xfId="10456" xr:uid="{00000000-0005-0000-0000-000082290000}"/>
    <cellStyle name="Note 2 5 3" xfId="10457" xr:uid="{00000000-0005-0000-0000-000083290000}"/>
    <cellStyle name="Note 2 5 4" xfId="10458" xr:uid="{00000000-0005-0000-0000-000084290000}"/>
    <cellStyle name="Note 2 5 5" xfId="10459" xr:uid="{00000000-0005-0000-0000-000085290000}"/>
    <cellStyle name="Note 2 5 6" xfId="10460" xr:uid="{00000000-0005-0000-0000-000086290000}"/>
    <cellStyle name="Note 2 5 7" xfId="10461" xr:uid="{00000000-0005-0000-0000-000087290000}"/>
    <cellStyle name="Note 2 6" xfId="10462" xr:uid="{00000000-0005-0000-0000-000088290000}"/>
    <cellStyle name="Note 2 7" xfId="10463" xr:uid="{00000000-0005-0000-0000-000089290000}"/>
    <cellStyle name="Note 2 8" xfId="10464" xr:uid="{00000000-0005-0000-0000-00008A290000}"/>
    <cellStyle name="Note 2 9" xfId="10465" xr:uid="{00000000-0005-0000-0000-00008B290000}"/>
    <cellStyle name="Note 20" xfId="10466" xr:uid="{00000000-0005-0000-0000-00008C290000}"/>
    <cellStyle name="Note 20 10" xfId="10467" xr:uid="{00000000-0005-0000-0000-00008D290000}"/>
    <cellStyle name="Note 20 11" xfId="10468" xr:uid="{00000000-0005-0000-0000-00008E290000}"/>
    <cellStyle name="Note 20 2" xfId="10469" xr:uid="{00000000-0005-0000-0000-00008F290000}"/>
    <cellStyle name="Note 20 2 2" xfId="10470" xr:uid="{00000000-0005-0000-0000-000090290000}"/>
    <cellStyle name="Note 20 2 3" xfId="10471" xr:uid="{00000000-0005-0000-0000-000091290000}"/>
    <cellStyle name="Note 20 2 4" xfId="10472" xr:uid="{00000000-0005-0000-0000-000092290000}"/>
    <cellStyle name="Note 20 2 5" xfId="10473" xr:uid="{00000000-0005-0000-0000-000093290000}"/>
    <cellStyle name="Note 20 2 6" xfId="10474" xr:uid="{00000000-0005-0000-0000-000094290000}"/>
    <cellStyle name="Note 20 2 7" xfId="10475" xr:uid="{00000000-0005-0000-0000-000095290000}"/>
    <cellStyle name="Note 20 3" xfId="10476" xr:uid="{00000000-0005-0000-0000-000096290000}"/>
    <cellStyle name="Note 20 3 2" xfId="10477" xr:uid="{00000000-0005-0000-0000-000097290000}"/>
    <cellStyle name="Note 20 3 3" xfId="10478" xr:uid="{00000000-0005-0000-0000-000098290000}"/>
    <cellStyle name="Note 20 3 4" xfId="10479" xr:uid="{00000000-0005-0000-0000-000099290000}"/>
    <cellStyle name="Note 20 3 5" xfId="10480" xr:uid="{00000000-0005-0000-0000-00009A290000}"/>
    <cellStyle name="Note 20 3 6" xfId="10481" xr:uid="{00000000-0005-0000-0000-00009B290000}"/>
    <cellStyle name="Note 20 3 7" xfId="10482" xr:uid="{00000000-0005-0000-0000-00009C290000}"/>
    <cellStyle name="Note 20 4" xfId="10483" xr:uid="{00000000-0005-0000-0000-00009D290000}"/>
    <cellStyle name="Note 20 4 2" xfId="10484" xr:uid="{00000000-0005-0000-0000-00009E290000}"/>
    <cellStyle name="Note 20 4 3" xfId="10485" xr:uid="{00000000-0005-0000-0000-00009F290000}"/>
    <cellStyle name="Note 20 4 4" xfId="10486" xr:uid="{00000000-0005-0000-0000-0000A0290000}"/>
    <cellStyle name="Note 20 4 5" xfId="10487" xr:uid="{00000000-0005-0000-0000-0000A1290000}"/>
    <cellStyle name="Note 20 4 6" xfId="10488" xr:uid="{00000000-0005-0000-0000-0000A2290000}"/>
    <cellStyle name="Note 20 4 7" xfId="10489" xr:uid="{00000000-0005-0000-0000-0000A3290000}"/>
    <cellStyle name="Note 20 5" xfId="10490" xr:uid="{00000000-0005-0000-0000-0000A4290000}"/>
    <cellStyle name="Note 20 5 2" xfId="10491" xr:uid="{00000000-0005-0000-0000-0000A5290000}"/>
    <cellStyle name="Note 20 5 3" xfId="10492" xr:uid="{00000000-0005-0000-0000-0000A6290000}"/>
    <cellStyle name="Note 20 5 4" xfId="10493" xr:uid="{00000000-0005-0000-0000-0000A7290000}"/>
    <cellStyle name="Note 20 5 5" xfId="10494" xr:uid="{00000000-0005-0000-0000-0000A8290000}"/>
    <cellStyle name="Note 20 5 6" xfId="10495" xr:uid="{00000000-0005-0000-0000-0000A9290000}"/>
    <cellStyle name="Note 20 5 7" xfId="10496" xr:uid="{00000000-0005-0000-0000-0000AA290000}"/>
    <cellStyle name="Note 20 6" xfId="10497" xr:uid="{00000000-0005-0000-0000-0000AB290000}"/>
    <cellStyle name="Note 20 7" xfId="10498" xr:uid="{00000000-0005-0000-0000-0000AC290000}"/>
    <cellStyle name="Note 20 8" xfId="10499" xr:uid="{00000000-0005-0000-0000-0000AD290000}"/>
    <cellStyle name="Note 20 9" xfId="10500" xr:uid="{00000000-0005-0000-0000-0000AE290000}"/>
    <cellStyle name="Note 21" xfId="10501" xr:uid="{00000000-0005-0000-0000-0000AF290000}"/>
    <cellStyle name="Note 21 10" xfId="10502" xr:uid="{00000000-0005-0000-0000-0000B0290000}"/>
    <cellStyle name="Note 21 11" xfId="10503" xr:uid="{00000000-0005-0000-0000-0000B1290000}"/>
    <cellStyle name="Note 21 2" xfId="10504" xr:uid="{00000000-0005-0000-0000-0000B2290000}"/>
    <cellStyle name="Note 21 2 2" xfId="10505" xr:uid="{00000000-0005-0000-0000-0000B3290000}"/>
    <cellStyle name="Note 21 2 3" xfId="10506" xr:uid="{00000000-0005-0000-0000-0000B4290000}"/>
    <cellStyle name="Note 21 2 4" xfId="10507" xr:uid="{00000000-0005-0000-0000-0000B5290000}"/>
    <cellStyle name="Note 21 2 5" xfId="10508" xr:uid="{00000000-0005-0000-0000-0000B6290000}"/>
    <cellStyle name="Note 21 2 6" xfId="10509" xr:uid="{00000000-0005-0000-0000-0000B7290000}"/>
    <cellStyle name="Note 21 2 7" xfId="10510" xr:uid="{00000000-0005-0000-0000-0000B8290000}"/>
    <cellStyle name="Note 21 3" xfId="10511" xr:uid="{00000000-0005-0000-0000-0000B9290000}"/>
    <cellStyle name="Note 21 3 2" xfId="10512" xr:uid="{00000000-0005-0000-0000-0000BA290000}"/>
    <cellStyle name="Note 21 3 3" xfId="10513" xr:uid="{00000000-0005-0000-0000-0000BB290000}"/>
    <cellStyle name="Note 21 3 4" xfId="10514" xr:uid="{00000000-0005-0000-0000-0000BC290000}"/>
    <cellStyle name="Note 21 3 5" xfId="10515" xr:uid="{00000000-0005-0000-0000-0000BD290000}"/>
    <cellStyle name="Note 21 3 6" xfId="10516" xr:uid="{00000000-0005-0000-0000-0000BE290000}"/>
    <cellStyle name="Note 21 3 7" xfId="10517" xr:uid="{00000000-0005-0000-0000-0000BF290000}"/>
    <cellStyle name="Note 21 4" xfId="10518" xr:uid="{00000000-0005-0000-0000-0000C0290000}"/>
    <cellStyle name="Note 21 4 2" xfId="10519" xr:uid="{00000000-0005-0000-0000-0000C1290000}"/>
    <cellStyle name="Note 21 4 3" xfId="10520" xr:uid="{00000000-0005-0000-0000-0000C2290000}"/>
    <cellStyle name="Note 21 4 4" xfId="10521" xr:uid="{00000000-0005-0000-0000-0000C3290000}"/>
    <cellStyle name="Note 21 4 5" xfId="10522" xr:uid="{00000000-0005-0000-0000-0000C4290000}"/>
    <cellStyle name="Note 21 4 6" xfId="10523" xr:uid="{00000000-0005-0000-0000-0000C5290000}"/>
    <cellStyle name="Note 21 4 7" xfId="10524" xr:uid="{00000000-0005-0000-0000-0000C6290000}"/>
    <cellStyle name="Note 21 5" xfId="10525" xr:uid="{00000000-0005-0000-0000-0000C7290000}"/>
    <cellStyle name="Note 21 5 2" xfId="10526" xr:uid="{00000000-0005-0000-0000-0000C8290000}"/>
    <cellStyle name="Note 21 5 3" xfId="10527" xr:uid="{00000000-0005-0000-0000-0000C9290000}"/>
    <cellStyle name="Note 21 5 4" xfId="10528" xr:uid="{00000000-0005-0000-0000-0000CA290000}"/>
    <cellStyle name="Note 21 5 5" xfId="10529" xr:uid="{00000000-0005-0000-0000-0000CB290000}"/>
    <cellStyle name="Note 21 5 6" xfId="10530" xr:uid="{00000000-0005-0000-0000-0000CC290000}"/>
    <cellStyle name="Note 21 5 7" xfId="10531" xr:uid="{00000000-0005-0000-0000-0000CD290000}"/>
    <cellStyle name="Note 21 6" xfId="10532" xr:uid="{00000000-0005-0000-0000-0000CE290000}"/>
    <cellStyle name="Note 21 7" xfId="10533" xr:uid="{00000000-0005-0000-0000-0000CF290000}"/>
    <cellStyle name="Note 21 8" xfId="10534" xr:uid="{00000000-0005-0000-0000-0000D0290000}"/>
    <cellStyle name="Note 21 9" xfId="10535" xr:uid="{00000000-0005-0000-0000-0000D1290000}"/>
    <cellStyle name="Note 22" xfId="10536" xr:uid="{00000000-0005-0000-0000-0000D2290000}"/>
    <cellStyle name="Note 22 10" xfId="10537" xr:uid="{00000000-0005-0000-0000-0000D3290000}"/>
    <cellStyle name="Note 22 11" xfId="10538" xr:uid="{00000000-0005-0000-0000-0000D4290000}"/>
    <cellStyle name="Note 22 2" xfId="10539" xr:uid="{00000000-0005-0000-0000-0000D5290000}"/>
    <cellStyle name="Note 22 2 2" xfId="10540" xr:uid="{00000000-0005-0000-0000-0000D6290000}"/>
    <cellStyle name="Note 22 2 3" xfId="10541" xr:uid="{00000000-0005-0000-0000-0000D7290000}"/>
    <cellStyle name="Note 22 2 4" xfId="10542" xr:uid="{00000000-0005-0000-0000-0000D8290000}"/>
    <cellStyle name="Note 22 2 5" xfId="10543" xr:uid="{00000000-0005-0000-0000-0000D9290000}"/>
    <cellStyle name="Note 22 2 6" xfId="10544" xr:uid="{00000000-0005-0000-0000-0000DA290000}"/>
    <cellStyle name="Note 22 2 7" xfId="10545" xr:uid="{00000000-0005-0000-0000-0000DB290000}"/>
    <cellStyle name="Note 22 3" xfId="10546" xr:uid="{00000000-0005-0000-0000-0000DC290000}"/>
    <cellStyle name="Note 22 3 2" xfId="10547" xr:uid="{00000000-0005-0000-0000-0000DD290000}"/>
    <cellStyle name="Note 22 3 3" xfId="10548" xr:uid="{00000000-0005-0000-0000-0000DE290000}"/>
    <cellStyle name="Note 22 3 4" xfId="10549" xr:uid="{00000000-0005-0000-0000-0000DF290000}"/>
    <cellStyle name="Note 22 3 5" xfId="10550" xr:uid="{00000000-0005-0000-0000-0000E0290000}"/>
    <cellStyle name="Note 22 3 6" xfId="10551" xr:uid="{00000000-0005-0000-0000-0000E1290000}"/>
    <cellStyle name="Note 22 3 7" xfId="10552" xr:uid="{00000000-0005-0000-0000-0000E2290000}"/>
    <cellStyle name="Note 22 4" xfId="10553" xr:uid="{00000000-0005-0000-0000-0000E3290000}"/>
    <cellStyle name="Note 22 4 2" xfId="10554" xr:uid="{00000000-0005-0000-0000-0000E4290000}"/>
    <cellStyle name="Note 22 4 3" xfId="10555" xr:uid="{00000000-0005-0000-0000-0000E5290000}"/>
    <cellStyle name="Note 22 4 4" xfId="10556" xr:uid="{00000000-0005-0000-0000-0000E6290000}"/>
    <cellStyle name="Note 22 4 5" xfId="10557" xr:uid="{00000000-0005-0000-0000-0000E7290000}"/>
    <cellStyle name="Note 22 4 6" xfId="10558" xr:uid="{00000000-0005-0000-0000-0000E8290000}"/>
    <cellStyle name="Note 22 4 7" xfId="10559" xr:uid="{00000000-0005-0000-0000-0000E9290000}"/>
    <cellStyle name="Note 22 5" xfId="10560" xr:uid="{00000000-0005-0000-0000-0000EA290000}"/>
    <cellStyle name="Note 22 5 2" xfId="10561" xr:uid="{00000000-0005-0000-0000-0000EB290000}"/>
    <cellStyle name="Note 22 5 3" xfId="10562" xr:uid="{00000000-0005-0000-0000-0000EC290000}"/>
    <cellStyle name="Note 22 5 4" xfId="10563" xr:uid="{00000000-0005-0000-0000-0000ED290000}"/>
    <cellStyle name="Note 22 5 5" xfId="10564" xr:uid="{00000000-0005-0000-0000-0000EE290000}"/>
    <cellStyle name="Note 22 5 6" xfId="10565" xr:uid="{00000000-0005-0000-0000-0000EF290000}"/>
    <cellStyle name="Note 22 5 7" xfId="10566" xr:uid="{00000000-0005-0000-0000-0000F0290000}"/>
    <cellStyle name="Note 22 6" xfId="10567" xr:uid="{00000000-0005-0000-0000-0000F1290000}"/>
    <cellStyle name="Note 22 7" xfId="10568" xr:uid="{00000000-0005-0000-0000-0000F2290000}"/>
    <cellStyle name="Note 22 8" xfId="10569" xr:uid="{00000000-0005-0000-0000-0000F3290000}"/>
    <cellStyle name="Note 22 9" xfId="10570" xr:uid="{00000000-0005-0000-0000-0000F4290000}"/>
    <cellStyle name="Note 23" xfId="10571" xr:uid="{00000000-0005-0000-0000-0000F5290000}"/>
    <cellStyle name="Note 23 2" xfId="10572" xr:uid="{00000000-0005-0000-0000-0000F6290000}"/>
    <cellStyle name="Note 23 3" xfId="10573" xr:uid="{00000000-0005-0000-0000-0000F7290000}"/>
    <cellStyle name="Note 23 4" xfId="10574" xr:uid="{00000000-0005-0000-0000-0000F8290000}"/>
    <cellStyle name="Note 23 5" xfId="10575" xr:uid="{00000000-0005-0000-0000-0000F9290000}"/>
    <cellStyle name="Note 23 6" xfId="10576" xr:uid="{00000000-0005-0000-0000-0000FA290000}"/>
    <cellStyle name="Note 23 7" xfId="10577" xr:uid="{00000000-0005-0000-0000-0000FB290000}"/>
    <cellStyle name="Note 24" xfId="10578" xr:uid="{00000000-0005-0000-0000-0000FC290000}"/>
    <cellStyle name="Note 24 2" xfId="10579" xr:uid="{00000000-0005-0000-0000-0000FD290000}"/>
    <cellStyle name="Note 24 3" xfId="10580" xr:uid="{00000000-0005-0000-0000-0000FE290000}"/>
    <cellStyle name="Note 24 4" xfId="10581" xr:uid="{00000000-0005-0000-0000-0000FF290000}"/>
    <cellStyle name="Note 24 5" xfId="10582" xr:uid="{00000000-0005-0000-0000-0000002A0000}"/>
    <cellStyle name="Note 24 6" xfId="10583" xr:uid="{00000000-0005-0000-0000-0000012A0000}"/>
    <cellStyle name="Note 24 7" xfId="10584" xr:uid="{00000000-0005-0000-0000-0000022A0000}"/>
    <cellStyle name="Note 25" xfId="10585" xr:uid="{00000000-0005-0000-0000-0000032A0000}"/>
    <cellStyle name="Note 25 2" xfId="10586" xr:uid="{00000000-0005-0000-0000-0000042A0000}"/>
    <cellStyle name="Note 25 3" xfId="10587" xr:uid="{00000000-0005-0000-0000-0000052A0000}"/>
    <cellStyle name="Note 25 4" xfId="10588" xr:uid="{00000000-0005-0000-0000-0000062A0000}"/>
    <cellStyle name="Note 25 5" xfId="10589" xr:uid="{00000000-0005-0000-0000-0000072A0000}"/>
    <cellStyle name="Note 25 6" xfId="10590" xr:uid="{00000000-0005-0000-0000-0000082A0000}"/>
    <cellStyle name="Note 25 7" xfId="10591" xr:uid="{00000000-0005-0000-0000-0000092A0000}"/>
    <cellStyle name="Note 26" xfId="10592" xr:uid="{00000000-0005-0000-0000-00000A2A0000}"/>
    <cellStyle name="Note 26 2" xfId="10593" xr:uid="{00000000-0005-0000-0000-00000B2A0000}"/>
    <cellStyle name="Note 26 3" xfId="10594" xr:uid="{00000000-0005-0000-0000-00000C2A0000}"/>
    <cellStyle name="Note 26 4" xfId="10595" xr:uid="{00000000-0005-0000-0000-00000D2A0000}"/>
    <cellStyle name="Note 26 5" xfId="10596" xr:uid="{00000000-0005-0000-0000-00000E2A0000}"/>
    <cellStyle name="Note 26 6" xfId="10597" xr:uid="{00000000-0005-0000-0000-00000F2A0000}"/>
    <cellStyle name="Note 26 7" xfId="10598" xr:uid="{00000000-0005-0000-0000-0000102A0000}"/>
    <cellStyle name="Note 3" xfId="10599" xr:uid="{00000000-0005-0000-0000-0000112A0000}"/>
    <cellStyle name="Note 3 10" xfId="10600" xr:uid="{00000000-0005-0000-0000-0000122A0000}"/>
    <cellStyle name="Note 3 11" xfId="10601" xr:uid="{00000000-0005-0000-0000-0000132A0000}"/>
    <cellStyle name="Note 3 2" xfId="10602" xr:uid="{00000000-0005-0000-0000-0000142A0000}"/>
    <cellStyle name="Note 3 2 2" xfId="10603" xr:uid="{00000000-0005-0000-0000-0000152A0000}"/>
    <cellStyle name="Note 3 2 3" xfId="10604" xr:uid="{00000000-0005-0000-0000-0000162A0000}"/>
    <cellStyle name="Note 3 2 4" xfId="10605" xr:uid="{00000000-0005-0000-0000-0000172A0000}"/>
    <cellStyle name="Note 3 2 5" xfId="10606" xr:uid="{00000000-0005-0000-0000-0000182A0000}"/>
    <cellStyle name="Note 3 2 6" xfId="10607" xr:uid="{00000000-0005-0000-0000-0000192A0000}"/>
    <cellStyle name="Note 3 2 7" xfId="10608" xr:uid="{00000000-0005-0000-0000-00001A2A0000}"/>
    <cellStyle name="Note 3 3" xfId="10609" xr:uid="{00000000-0005-0000-0000-00001B2A0000}"/>
    <cellStyle name="Note 3 3 2" xfId="10610" xr:uid="{00000000-0005-0000-0000-00001C2A0000}"/>
    <cellStyle name="Note 3 3 3" xfId="10611" xr:uid="{00000000-0005-0000-0000-00001D2A0000}"/>
    <cellStyle name="Note 3 3 4" xfId="10612" xr:uid="{00000000-0005-0000-0000-00001E2A0000}"/>
    <cellStyle name="Note 3 3 5" xfId="10613" xr:uid="{00000000-0005-0000-0000-00001F2A0000}"/>
    <cellStyle name="Note 3 3 6" xfId="10614" xr:uid="{00000000-0005-0000-0000-0000202A0000}"/>
    <cellStyle name="Note 3 3 7" xfId="10615" xr:uid="{00000000-0005-0000-0000-0000212A0000}"/>
    <cellStyle name="Note 3 4" xfId="10616" xr:uid="{00000000-0005-0000-0000-0000222A0000}"/>
    <cellStyle name="Note 3 4 2" xfId="10617" xr:uid="{00000000-0005-0000-0000-0000232A0000}"/>
    <cellStyle name="Note 3 4 3" xfId="10618" xr:uid="{00000000-0005-0000-0000-0000242A0000}"/>
    <cellStyle name="Note 3 4 4" xfId="10619" xr:uid="{00000000-0005-0000-0000-0000252A0000}"/>
    <cellStyle name="Note 3 4 5" xfId="10620" xr:uid="{00000000-0005-0000-0000-0000262A0000}"/>
    <cellStyle name="Note 3 4 6" xfId="10621" xr:uid="{00000000-0005-0000-0000-0000272A0000}"/>
    <cellStyle name="Note 3 4 7" xfId="10622" xr:uid="{00000000-0005-0000-0000-0000282A0000}"/>
    <cellStyle name="Note 3 5" xfId="10623" xr:uid="{00000000-0005-0000-0000-0000292A0000}"/>
    <cellStyle name="Note 3 5 2" xfId="10624" xr:uid="{00000000-0005-0000-0000-00002A2A0000}"/>
    <cellStyle name="Note 3 5 3" xfId="10625" xr:uid="{00000000-0005-0000-0000-00002B2A0000}"/>
    <cellStyle name="Note 3 5 4" xfId="10626" xr:uid="{00000000-0005-0000-0000-00002C2A0000}"/>
    <cellStyle name="Note 3 5 5" xfId="10627" xr:uid="{00000000-0005-0000-0000-00002D2A0000}"/>
    <cellStyle name="Note 3 5 6" xfId="10628" xr:uid="{00000000-0005-0000-0000-00002E2A0000}"/>
    <cellStyle name="Note 3 5 7" xfId="10629" xr:uid="{00000000-0005-0000-0000-00002F2A0000}"/>
    <cellStyle name="Note 3 6" xfId="10630" xr:uid="{00000000-0005-0000-0000-0000302A0000}"/>
    <cellStyle name="Note 3 7" xfId="10631" xr:uid="{00000000-0005-0000-0000-0000312A0000}"/>
    <cellStyle name="Note 3 8" xfId="10632" xr:uid="{00000000-0005-0000-0000-0000322A0000}"/>
    <cellStyle name="Note 3 9" xfId="10633" xr:uid="{00000000-0005-0000-0000-0000332A0000}"/>
    <cellStyle name="Note 4" xfId="10634" xr:uid="{00000000-0005-0000-0000-0000342A0000}"/>
    <cellStyle name="Note 4 10" xfId="10635" xr:uid="{00000000-0005-0000-0000-0000352A0000}"/>
    <cellStyle name="Note 4 11" xfId="10636" xr:uid="{00000000-0005-0000-0000-0000362A0000}"/>
    <cellStyle name="Note 4 2" xfId="10637" xr:uid="{00000000-0005-0000-0000-0000372A0000}"/>
    <cellStyle name="Note 4 2 2" xfId="10638" xr:uid="{00000000-0005-0000-0000-0000382A0000}"/>
    <cellStyle name="Note 4 2 3" xfId="10639" xr:uid="{00000000-0005-0000-0000-0000392A0000}"/>
    <cellStyle name="Note 4 2 4" xfId="10640" xr:uid="{00000000-0005-0000-0000-00003A2A0000}"/>
    <cellStyle name="Note 4 2 5" xfId="10641" xr:uid="{00000000-0005-0000-0000-00003B2A0000}"/>
    <cellStyle name="Note 4 2 6" xfId="10642" xr:uid="{00000000-0005-0000-0000-00003C2A0000}"/>
    <cellStyle name="Note 4 2 7" xfId="10643" xr:uid="{00000000-0005-0000-0000-00003D2A0000}"/>
    <cellStyle name="Note 4 3" xfId="10644" xr:uid="{00000000-0005-0000-0000-00003E2A0000}"/>
    <cellStyle name="Note 4 3 2" xfId="10645" xr:uid="{00000000-0005-0000-0000-00003F2A0000}"/>
    <cellStyle name="Note 4 3 3" xfId="10646" xr:uid="{00000000-0005-0000-0000-0000402A0000}"/>
    <cellStyle name="Note 4 3 4" xfId="10647" xr:uid="{00000000-0005-0000-0000-0000412A0000}"/>
    <cellStyle name="Note 4 3 5" xfId="10648" xr:uid="{00000000-0005-0000-0000-0000422A0000}"/>
    <cellStyle name="Note 4 3 6" xfId="10649" xr:uid="{00000000-0005-0000-0000-0000432A0000}"/>
    <cellStyle name="Note 4 3 7" xfId="10650" xr:uid="{00000000-0005-0000-0000-0000442A0000}"/>
    <cellStyle name="Note 4 4" xfId="10651" xr:uid="{00000000-0005-0000-0000-0000452A0000}"/>
    <cellStyle name="Note 4 4 2" xfId="10652" xr:uid="{00000000-0005-0000-0000-0000462A0000}"/>
    <cellStyle name="Note 4 4 3" xfId="10653" xr:uid="{00000000-0005-0000-0000-0000472A0000}"/>
    <cellStyle name="Note 4 4 4" xfId="10654" xr:uid="{00000000-0005-0000-0000-0000482A0000}"/>
    <cellStyle name="Note 4 4 5" xfId="10655" xr:uid="{00000000-0005-0000-0000-0000492A0000}"/>
    <cellStyle name="Note 4 4 6" xfId="10656" xr:uid="{00000000-0005-0000-0000-00004A2A0000}"/>
    <cellStyle name="Note 4 4 7" xfId="10657" xr:uid="{00000000-0005-0000-0000-00004B2A0000}"/>
    <cellStyle name="Note 4 5" xfId="10658" xr:uid="{00000000-0005-0000-0000-00004C2A0000}"/>
    <cellStyle name="Note 4 5 2" xfId="10659" xr:uid="{00000000-0005-0000-0000-00004D2A0000}"/>
    <cellStyle name="Note 4 5 3" xfId="10660" xr:uid="{00000000-0005-0000-0000-00004E2A0000}"/>
    <cellStyle name="Note 4 5 4" xfId="10661" xr:uid="{00000000-0005-0000-0000-00004F2A0000}"/>
    <cellStyle name="Note 4 5 5" xfId="10662" xr:uid="{00000000-0005-0000-0000-0000502A0000}"/>
    <cellStyle name="Note 4 5 6" xfId="10663" xr:uid="{00000000-0005-0000-0000-0000512A0000}"/>
    <cellStyle name="Note 4 5 7" xfId="10664" xr:uid="{00000000-0005-0000-0000-0000522A0000}"/>
    <cellStyle name="Note 4 6" xfId="10665" xr:uid="{00000000-0005-0000-0000-0000532A0000}"/>
    <cellStyle name="Note 4 7" xfId="10666" xr:uid="{00000000-0005-0000-0000-0000542A0000}"/>
    <cellStyle name="Note 4 8" xfId="10667" xr:uid="{00000000-0005-0000-0000-0000552A0000}"/>
    <cellStyle name="Note 4 9" xfId="10668" xr:uid="{00000000-0005-0000-0000-0000562A0000}"/>
    <cellStyle name="Note 5" xfId="10669" xr:uid="{00000000-0005-0000-0000-0000572A0000}"/>
    <cellStyle name="Note 5 10" xfId="10670" xr:uid="{00000000-0005-0000-0000-0000582A0000}"/>
    <cellStyle name="Note 5 11" xfId="10671" xr:uid="{00000000-0005-0000-0000-0000592A0000}"/>
    <cellStyle name="Note 5 2" xfId="10672" xr:uid="{00000000-0005-0000-0000-00005A2A0000}"/>
    <cellStyle name="Note 5 2 2" xfId="10673" xr:uid="{00000000-0005-0000-0000-00005B2A0000}"/>
    <cellStyle name="Note 5 2 3" xfId="10674" xr:uid="{00000000-0005-0000-0000-00005C2A0000}"/>
    <cellStyle name="Note 5 2 4" xfId="10675" xr:uid="{00000000-0005-0000-0000-00005D2A0000}"/>
    <cellStyle name="Note 5 2 5" xfId="10676" xr:uid="{00000000-0005-0000-0000-00005E2A0000}"/>
    <cellStyle name="Note 5 2 6" xfId="10677" xr:uid="{00000000-0005-0000-0000-00005F2A0000}"/>
    <cellStyle name="Note 5 2 7" xfId="10678" xr:uid="{00000000-0005-0000-0000-0000602A0000}"/>
    <cellStyle name="Note 5 3" xfId="10679" xr:uid="{00000000-0005-0000-0000-0000612A0000}"/>
    <cellStyle name="Note 5 3 2" xfId="10680" xr:uid="{00000000-0005-0000-0000-0000622A0000}"/>
    <cellStyle name="Note 5 3 3" xfId="10681" xr:uid="{00000000-0005-0000-0000-0000632A0000}"/>
    <cellStyle name="Note 5 3 4" xfId="10682" xr:uid="{00000000-0005-0000-0000-0000642A0000}"/>
    <cellStyle name="Note 5 3 5" xfId="10683" xr:uid="{00000000-0005-0000-0000-0000652A0000}"/>
    <cellStyle name="Note 5 3 6" xfId="10684" xr:uid="{00000000-0005-0000-0000-0000662A0000}"/>
    <cellStyle name="Note 5 3 7" xfId="10685" xr:uid="{00000000-0005-0000-0000-0000672A0000}"/>
    <cellStyle name="Note 5 4" xfId="10686" xr:uid="{00000000-0005-0000-0000-0000682A0000}"/>
    <cellStyle name="Note 5 4 2" xfId="10687" xr:uid="{00000000-0005-0000-0000-0000692A0000}"/>
    <cellStyle name="Note 5 4 3" xfId="10688" xr:uid="{00000000-0005-0000-0000-00006A2A0000}"/>
    <cellStyle name="Note 5 4 4" xfId="10689" xr:uid="{00000000-0005-0000-0000-00006B2A0000}"/>
    <cellStyle name="Note 5 4 5" xfId="10690" xr:uid="{00000000-0005-0000-0000-00006C2A0000}"/>
    <cellStyle name="Note 5 4 6" xfId="10691" xr:uid="{00000000-0005-0000-0000-00006D2A0000}"/>
    <cellStyle name="Note 5 4 7" xfId="10692" xr:uid="{00000000-0005-0000-0000-00006E2A0000}"/>
    <cellStyle name="Note 5 5" xfId="10693" xr:uid="{00000000-0005-0000-0000-00006F2A0000}"/>
    <cellStyle name="Note 5 5 2" xfId="10694" xr:uid="{00000000-0005-0000-0000-0000702A0000}"/>
    <cellStyle name="Note 5 5 3" xfId="10695" xr:uid="{00000000-0005-0000-0000-0000712A0000}"/>
    <cellStyle name="Note 5 5 4" xfId="10696" xr:uid="{00000000-0005-0000-0000-0000722A0000}"/>
    <cellStyle name="Note 5 5 5" xfId="10697" xr:uid="{00000000-0005-0000-0000-0000732A0000}"/>
    <cellStyle name="Note 5 5 6" xfId="10698" xr:uid="{00000000-0005-0000-0000-0000742A0000}"/>
    <cellStyle name="Note 5 5 7" xfId="10699" xr:uid="{00000000-0005-0000-0000-0000752A0000}"/>
    <cellStyle name="Note 5 6" xfId="10700" xr:uid="{00000000-0005-0000-0000-0000762A0000}"/>
    <cellStyle name="Note 5 7" xfId="10701" xr:uid="{00000000-0005-0000-0000-0000772A0000}"/>
    <cellStyle name="Note 5 8" xfId="10702" xr:uid="{00000000-0005-0000-0000-0000782A0000}"/>
    <cellStyle name="Note 5 9" xfId="10703" xr:uid="{00000000-0005-0000-0000-0000792A0000}"/>
    <cellStyle name="Note 6" xfId="10704" xr:uid="{00000000-0005-0000-0000-00007A2A0000}"/>
    <cellStyle name="Note 6 10" xfId="10705" xr:uid="{00000000-0005-0000-0000-00007B2A0000}"/>
    <cellStyle name="Note 6 11" xfId="10706" xr:uid="{00000000-0005-0000-0000-00007C2A0000}"/>
    <cellStyle name="Note 6 2" xfId="10707" xr:uid="{00000000-0005-0000-0000-00007D2A0000}"/>
    <cellStyle name="Note 6 2 2" xfId="10708" xr:uid="{00000000-0005-0000-0000-00007E2A0000}"/>
    <cellStyle name="Note 6 2 3" xfId="10709" xr:uid="{00000000-0005-0000-0000-00007F2A0000}"/>
    <cellStyle name="Note 6 2 4" xfId="10710" xr:uid="{00000000-0005-0000-0000-0000802A0000}"/>
    <cellStyle name="Note 6 2 5" xfId="10711" xr:uid="{00000000-0005-0000-0000-0000812A0000}"/>
    <cellStyle name="Note 6 2 6" xfId="10712" xr:uid="{00000000-0005-0000-0000-0000822A0000}"/>
    <cellStyle name="Note 6 2 7" xfId="10713" xr:uid="{00000000-0005-0000-0000-0000832A0000}"/>
    <cellStyle name="Note 6 3" xfId="10714" xr:uid="{00000000-0005-0000-0000-0000842A0000}"/>
    <cellStyle name="Note 6 3 2" xfId="10715" xr:uid="{00000000-0005-0000-0000-0000852A0000}"/>
    <cellStyle name="Note 6 3 3" xfId="10716" xr:uid="{00000000-0005-0000-0000-0000862A0000}"/>
    <cellStyle name="Note 6 3 4" xfId="10717" xr:uid="{00000000-0005-0000-0000-0000872A0000}"/>
    <cellStyle name="Note 6 3 5" xfId="10718" xr:uid="{00000000-0005-0000-0000-0000882A0000}"/>
    <cellStyle name="Note 6 3 6" xfId="10719" xr:uid="{00000000-0005-0000-0000-0000892A0000}"/>
    <cellStyle name="Note 6 3 7" xfId="10720" xr:uid="{00000000-0005-0000-0000-00008A2A0000}"/>
    <cellStyle name="Note 6 4" xfId="10721" xr:uid="{00000000-0005-0000-0000-00008B2A0000}"/>
    <cellStyle name="Note 6 4 2" xfId="10722" xr:uid="{00000000-0005-0000-0000-00008C2A0000}"/>
    <cellStyle name="Note 6 4 3" xfId="10723" xr:uid="{00000000-0005-0000-0000-00008D2A0000}"/>
    <cellStyle name="Note 6 4 4" xfId="10724" xr:uid="{00000000-0005-0000-0000-00008E2A0000}"/>
    <cellStyle name="Note 6 4 5" xfId="10725" xr:uid="{00000000-0005-0000-0000-00008F2A0000}"/>
    <cellStyle name="Note 6 4 6" xfId="10726" xr:uid="{00000000-0005-0000-0000-0000902A0000}"/>
    <cellStyle name="Note 6 4 7" xfId="10727" xr:uid="{00000000-0005-0000-0000-0000912A0000}"/>
    <cellStyle name="Note 6 5" xfId="10728" xr:uid="{00000000-0005-0000-0000-0000922A0000}"/>
    <cellStyle name="Note 6 5 2" xfId="10729" xr:uid="{00000000-0005-0000-0000-0000932A0000}"/>
    <cellStyle name="Note 6 5 3" xfId="10730" xr:uid="{00000000-0005-0000-0000-0000942A0000}"/>
    <cellStyle name="Note 6 5 4" xfId="10731" xr:uid="{00000000-0005-0000-0000-0000952A0000}"/>
    <cellStyle name="Note 6 5 5" xfId="10732" xr:uid="{00000000-0005-0000-0000-0000962A0000}"/>
    <cellStyle name="Note 6 5 6" xfId="10733" xr:uid="{00000000-0005-0000-0000-0000972A0000}"/>
    <cellStyle name="Note 6 5 7" xfId="10734" xr:uid="{00000000-0005-0000-0000-0000982A0000}"/>
    <cellStyle name="Note 6 6" xfId="10735" xr:uid="{00000000-0005-0000-0000-0000992A0000}"/>
    <cellStyle name="Note 6 7" xfId="10736" xr:uid="{00000000-0005-0000-0000-00009A2A0000}"/>
    <cellStyle name="Note 6 8" xfId="10737" xr:uid="{00000000-0005-0000-0000-00009B2A0000}"/>
    <cellStyle name="Note 6 9" xfId="10738" xr:uid="{00000000-0005-0000-0000-00009C2A0000}"/>
    <cellStyle name="Note 7" xfId="10739" xr:uid="{00000000-0005-0000-0000-00009D2A0000}"/>
    <cellStyle name="Note 7 10" xfId="10740" xr:uid="{00000000-0005-0000-0000-00009E2A0000}"/>
    <cellStyle name="Note 7 11" xfId="10741" xr:uid="{00000000-0005-0000-0000-00009F2A0000}"/>
    <cellStyle name="Note 7 2" xfId="10742" xr:uid="{00000000-0005-0000-0000-0000A02A0000}"/>
    <cellStyle name="Note 7 2 2" xfId="10743" xr:uid="{00000000-0005-0000-0000-0000A12A0000}"/>
    <cellStyle name="Note 7 2 3" xfId="10744" xr:uid="{00000000-0005-0000-0000-0000A22A0000}"/>
    <cellStyle name="Note 7 2 4" xfId="10745" xr:uid="{00000000-0005-0000-0000-0000A32A0000}"/>
    <cellStyle name="Note 7 2 5" xfId="10746" xr:uid="{00000000-0005-0000-0000-0000A42A0000}"/>
    <cellStyle name="Note 7 2 6" xfId="10747" xr:uid="{00000000-0005-0000-0000-0000A52A0000}"/>
    <cellStyle name="Note 7 2 7" xfId="10748" xr:uid="{00000000-0005-0000-0000-0000A62A0000}"/>
    <cellStyle name="Note 7 3" xfId="10749" xr:uid="{00000000-0005-0000-0000-0000A72A0000}"/>
    <cellStyle name="Note 7 3 2" xfId="10750" xr:uid="{00000000-0005-0000-0000-0000A82A0000}"/>
    <cellStyle name="Note 7 3 3" xfId="10751" xr:uid="{00000000-0005-0000-0000-0000A92A0000}"/>
    <cellStyle name="Note 7 3 4" xfId="10752" xr:uid="{00000000-0005-0000-0000-0000AA2A0000}"/>
    <cellStyle name="Note 7 3 5" xfId="10753" xr:uid="{00000000-0005-0000-0000-0000AB2A0000}"/>
    <cellStyle name="Note 7 3 6" xfId="10754" xr:uid="{00000000-0005-0000-0000-0000AC2A0000}"/>
    <cellStyle name="Note 7 3 7" xfId="10755" xr:uid="{00000000-0005-0000-0000-0000AD2A0000}"/>
    <cellStyle name="Note 7 4" xfId="10756" xr:uid="{00000000-0005-0000-0000-0000AE2A0000}"/>
    <cellStyle name="Note 7 4 2" xfId="10757" xr:uid="{00000000-0005-0000-0000-0000AF2A0000}"/>
    <cellStyle name="Note 7 4 3" xfId="10758" xr:uid="{00000000-0005-0000-0000-0000B02A0000}"/>
    <cellStyle name="Note 7 4 4" xfId="10759" xr:uid="{00000000-0005-0000-0000-0000B12A0000}"/>
    <cellStyle name="Note 7 4 5" xfId="10760" xr:uid="{00000000-0005-0000-0000-0000B22A0000}"/>
    <cellStyle name="Note 7 4 6" xfId="10761" xr:uid="{00000000-0005-0000-0000-0000B32A0000}"/>
    <cellStyle name="Note 7 4 7" xfId="10762" xr:uid="{00000000-0005-0000-0000-0000B42A0000}"/>
    <cellStyle name="Note 7 5" xfId="10763" xr:uid="{00000000-0005-0000-0000-0000B52A0000}"/>
    <cellStyle name="Note 7 5 2" xfId="10764" xr:uid="{00000000-0005-0000-0000-0000B62A0000}"/>
    <cellStyle name="Note 7 5 3" xfId="10765" xr:uid="{00000000-0005-0000-0000-0000B72A0000}"/>
    <cellStyle name="Note 7 5 4" xfId="10766" xr:uid="{00000000-0005-0000-0000-0000B82A0000}"/>
    <cellStyle name="Note 7 5 5" xfId="10767" xr:uid="{00000000-0005-0000-0000-0000B92A0000}"/>
    <cellStyle name="Note 7 5 6" xfId="10768" xr:uid="{00000000-0005-0000-0000-0000BA2A0000}"/>
    <cellStyle name="Note 7 5 7" xfId="10769" xr:uid="{00000000-0005-0000-0000-0000BB2A0000}"/>
    <cellStyle name="Note 7 6" xfId="10770" xr:uid="{00000000-0005-0000-0000-0000BC2A0000}"/>
    <cellStyle name="Note 7 7" xfId="10771" xr:uid="{00000000-0005-0000-0000-0000BD2A0000}"/>
    <cellStyle name="Note 7 8" xfId="10772" xr:uid="{00000000-0005-0000-0000-0000BE2A0000}"/>
    <cellStyle name="Note 7 9" xfId="10773" xr:uid="{00000000-0005-0000-0000-0000BF2A0000}"/>
    <cellStyle name="Note 8" xfId="10774" xr:uid="{00000000-0005-0000-0000-0000C02A0000}"/>
    <cellStyle name="Note 8 10" xfId="10775" xr:uid="{00000000-0005-0000-0000-0000C12A0000}"/>
    <cellStyle name="Note 8 11" xfId="10776" xr:uid="{00000000-0005-0000-0000-0000C22A0000}"/>
    <cellStyle name="Note 8 2" xfId="10777" xr:uid="{00000000-0005-0000-0000-0000C32A0000}"/>
    <cellStyle name="Note 8 2 2" xfId="10778" xr:uid="{00000000-0005-0000-0000-0000C42A0000}"/>
    <cellStyle name="Note 8 2 3" xfId="10779" xr:uid="{00000000-0005-0000-0000-0000C52A0000}"/>
    <cellStyle name="Note 8 2 4" xfId="10780" xr:uid="{00000000-0005-0000-0000-0000C62A0000}"/>
    <cellStyle name="Note 8 2 5" xfId="10781" xr:uid="{00000000-0005-0000-0000-0000C72A0000}"/>
    <cellStyle name="Note 8 2 6" xfId="10782" xr:uid="{00000000-0005-0000-0000-0000C82A0000}"/>
    <cellStyle name="Note 8 2 7" xfId="10783" xr:uid="{00000000-0005-0000-0000-0000C92A0000}"/>
    <cellStyle name="Note 8 3" xfId="10784" xr:uid="{00000000-0005-0000-0000-0000CA2A0000}"/>
    <cellStyle name="Note 8 3 2" xfId="10785" xr:uid="{00000000-0005-0000-0000-0000CB2A0000}"/>
    <cellStyle name="Note 8 3 3" xfId="10786" xr:uid="{00000000-0005-0000-0000-0000CC2A0000}"/>
    <cellStyle name="Note 8 3 4" xfId="10787" xr:uid="{00000000-0005-0000-0000-0000CD2A0000}"/>
    <cellStyle name="Note 8 3 5" xfId="10788" xr:uid="{00000000-0005-0000-0000-0000CE2A0000}"/>
    <cellStyle name="Note 8 3 6" xfId="10789" xr:uid="{00000000-0005-0000-0000-0000CF2A0000}"/>
    <cellStyle name="Note 8 3 7" xfId="10790" xr:uid="{00000000-0005-0000-0000-0000D02A0000}"/>
    <cellStyle name="Note 8 4" xfId="10791" xr:uid="{00000000-0005-0000-0000-0000D12A0000}"/>
    <cellStyle name="Note 8 4 2" xfId="10792" xr:uid="{00000000-0005-0000-0000-0000D22A0000}"/>
    <cellStyle name="Note 8 4 3" xfId="10793" xr:uid="{00000000-0005-0000-0000-0000D32A0000}"/>
    <cellStyle name="Note 8 4 4" xfId="10794" xr:uid="{00000000-0005-0000-0000-0000D42A0000}"/>
    <cellStyle name="Note 8 4 5" xfId="10795" xr:uid="{00000000-0005-0000-0000-0000D52A0000}"/>
    <cellStyle name="Note 8 4 6" xfId="10796" xr:uid="{00000000-0005-0000-0000-0000D62A0000}"/>
    <cellStyle name="Note 8 4 7" xfId="10797" xr:uid="{00000000-0005-0000-0000-0000D72A0000}"/>
    <cellStyle name="Note 8 5" xfId="10798" xr:uid="{00000000-0005-0000-0000-0000D82A0000}"/>
    <cellStyle name="Note 8 5 2" xfId="10799" xr:uid="{00000000-0005-0000-0000-0000D92A0000}"/>
    <cellStyle name="Note 8 5 3" xfId="10800" xr:uid="{00000000-0005-0000-0000-0000DA2A0000}"/>
    <cellStyle name="Note 8 5 4" xfId="10801" xr:uid="{00000000-0005-0000-0000-0000DB2A0000}"/>
    <cellStyle name="Note 8 5 5" xfId="10802" xr:uid="{00000000-0005-0000-0000-0000DC2A0000}"/>
    <cellStyle name="Note 8 5 6" xfId="10803" xr:uid="{00000000-0005-0000-0000-0000DD2A0000}"/>
    <cellStyle name="Note 8 5 7" xfId="10804" xr:uid="{00000000-0005-0000-0000-0000DE2A0000}"/>
    <cellStyle name="Note 8 6" xfId="10805" xr:uid="{00000000-0005-0000-0000-0000DF2A0000}"/>
    <cellStyle name="Note 8 7" xfId="10806" xr:uid="{00000000-0005-0000-0000-0000E02A0000}"/>
    <cellStyle name="Note 8 8" xfId="10807" xr:uid="{00000000-0005-0000-0000-0000E12A0000}"/>
    <cellStyle name="Note 8 9" xfId="10808" xr:uid="{00000000-0005-0000-0000-0000E22A0000}"/>
    <cellStyle name="Note 9" xfId="10809" xr:uid="{00000000-0005-0000-0000-0000E32A0000}"/>
    <cellStyle name="Note 9 10" xfId="10810" xr:uid="{00000000-0005-0000-0000-0000E42A0000}"/>
    <cellStyle name="Note 9 11" xfId="10811" xr:uid="{00000000-0005-0000-0000-0000E52A0000}"/>
    <cellStyle name="Note 9 2" xfId="10812" xr:uid="{00000000-0005-0000-0000-0000E62A0000}"/>
    <cellStyle name="Note 9 2 2" xfId="10813" xr:uid="{00000000-0005-0000-0000-0000E72A0000}"/>
    <cellStyle name="Note 9 2 3" xfId="10814" xr:uid="{00000000-0005-0000-0000-0000E82A0000}"/>
    <cellStyle name="Note 9 2 4" xfId="10815" xr:uid="{00000000-0005-0000-0000-0000E92A0000}"/>
    <cellStyle name="Note 9 2 5" xfId="10816" xr:uid="{00000000-0005-0000-0000-0000EA2A0000}"/>
    <cellStyle name="Note 9 2 6" xfId="10817" xr:uid="{00000000-0005-0000-0000-0000EB2A0000}"/>
    <cellStyle name="Note 9 2 7" xfId="10818" xr:uid="{00000000-0005-0000-0000-0000EC2A0000}"/>
    <cellStyle name="Note 9 3" xfId="10819" xr:uid="{00000000-0005-0000-0000-0000ED2A0000}"/>
    <cellStyle name="Note 9 3 2" xfId="10820" xr:uid="{00000000-0005-0000-0000-0000EE2A0000}"/>
    <cellStyle name="Note 9 3 3" xfId="10821" xr:uid="{00000000-0005-0000-0000-0000EF2A0000}"/>
    <cellStyle name="Note 9 3 4" xfId="10822" xr:uid="{00000000-0005-0000-0000-0000F02A0000}"/>
    <cellStyle name="Note 9 3 5" xfId="10823" xr:uid="{00000000-0005-0000-0000-0000F12A0000}"/>
    <cellStyle name="Note 9 3 6" xfId="10824" xr:uid="{00000000-0005-0000-0000-0000F22A0000}"/>
    <cellStyle name="Note 9 3 7" xfId="10825" xr:uid="{00000000-0005-0000-0000-0000F32A0000}"/>
    <cellStyle name="Note 9 4" xfId="10826" xr:uid="{00000000-0005-0000-0000-0000F42A0000}"/>
    <cellStyle name="Note 9 4 2" xfId="10827" xr:uid="{00000000-0005-0000-0000-0000F52A0000}"/>
    <cellStyle name="Note 9 4 3" xfId="10828" xr:uid="{00000000-0005-0000-0000-0000F62A0000}"/>
    <cellStyle name="Note 9 4 4" xfId="10829" xr:uid="{00000000-0005-0000-0000-0000F72A0000}"/>
    <cellStyle name="Note 9 4 5" xfId="10830" xr:uid="{00000000-0005-0000-0000-0000F82A0000}"/>
    <cellStyle name="Note 9 4 6" xfId="10831" xr:uid="{00000000-0005-0000-0000-0000F92A0000}"/>
    <cellStyle name="Note 9 4 7" xfId="10832" xr:uid="{00000000-0005-0000-0000-0000FA2A0000}"/>
    <cellStyle name="Note 9 5" xfId="10833" xr:uid="{00000000-0005-0000-0000-0000FB2A0000}"/>
    <cellStyle name="Note 9 5 2" xfId="10834" xr:uid="{00000000-0005-0000-0000-0000FC2A0000}"/>
    <cellStyle name="Note 9 5 3" xfId="10835" xr:uid="{00000000-0005-0000-0000-0000FD2A0000}"/>
    <cellStyle name="Note 9 5 4" xfId="10836" xr:uid="{00000000-0005-0000-0000-0000FE2A0000}"/>
    <cellStyle name="Note 9 5 5" xfId="10837" xr:uid="{00000000-0005-0000-0000-0000FF2A0000}"/>
    <cellStyle name="Note 9 5 6" xfId="10838" xr:uid="{00000000-0005-0000-0000-0000002B0000}"/>
    <cellStyle name="Note 9 5 7" xfId="10839" xr:uid="{00000000-0005-0000-0000-0000012B0000}"/>
    <cellStyle name="Note 9 6" xfId="10840" xr:uid="{00000000-0005-0000-0000-0000022B0000}"/>
    <cellStyle name="Note 9 7" xfId="10841" xr:uid="{00000000-0005-0000-0000-0000032B0000}"/>
    <cellStyle name="Note 9 8" xfId="10842" xr:uid="{00000000-0005-0000-0000-0000042B0000}"/>
    <cellStyle name="Note 9 9" xfId="10843" xr:uid="{00000000-0005-0000-0000-0000052B0000}"/>
    <cellStyle name="Output 10" xfId="10844" xr:uid="{00000000-0005-0000-0000-0000062B0000}"/>
    <cellStyle name="Output 10 10" xfId="10845" xr:uid="{00000000-0005-0000-0000-0000072B0000}"/>
    <cellStyle name="Output 10 11" xfId="10846" xr:uid="{00000000-0005-0000-0000-0000082B0000}"/>
    <cellStyle name="Output 10 2" xfId="10847" xr:uid="{00000000-0005-0000-0000-0000092B0000}"/>
    <cellStyle name="Output 10 2 2" xfId="10848" xr:uid="{00000000-0005-0000-0000-00000A2B0000}"/>
    <cellStyle name="Output 10 2 3" xfId="10849" xr:uid="{00000000-0005-0000-0000-00000B2B0000}"/>
    <cellStyle name="Output 10 2 4" xfId="10850" xr:uid="{00000000-0005-0000-0000-00000C2B0000}"/>
    <cellStyle name="Output 10 2 5" xfId="10851" xr:uid="{00000000-0005-0000-0000-00000D2B0000}"/>
    <cellStyle name="Output 10 2 6" xfId="10852" xr:uid="{00000000-0005-0000-0000-00000E2B0000}"/>
    <cellStyle name="Output 10 2 7" xfId="10853" xr:uid="{00000000-0005-0000-0000-00000F2B0000}"/>
    <cellStyle name="Output 10 3" xfId="10854" xr:uid="{00000000-0005-0000-0000-0000102B0000}"/>
    <cellStyle name="Output 10 3 2" xfId="10855" xr:uid="{00000000-0005-0000-0000-0000112B0000}"/>
    <cellStyle name="Output 10 3 3" xfId="10856" xr:uid="{00000000-0005-0000-0000-0000122B0000}"/>
    <cellStyle name="Output 10 3 4" xfId="10857" xr:uid="{00000000-0005-0000-0000-0000132B0000}"/>
    <cellStyle name="Output 10 3 5" xfId="10858" xr:uid="{00000000-0005-0000-0000-0000142B0000}"/>
    <cellStyle name="Output 10 3 6" xfId="10859" xr:uid="{00000000-0005-0000-0000-0000152B0000}"/>
    <cellStyle name="Output 10 3 7" xfId="10860" xr:uid="{00000000-0005-0000-0000-0000162B0000}"/>
    <cellStyle name="Output 10 4" xfId="10861" xr:uid="{00000000-0005-0000-0000-0000172B0000}"/>
    <cellStyle name="Output 10 4 2" xfId="10862" xr:uid="{00000000-0005-0000-0000-0000182B0000}"/>
    <cellStyle name="Output 10 4 3" xfId="10863" xr:uid="{00000000-0005-0000-0000-0000192B0000}"/>
    <cellStyle name="Output 10 4 4" xfId="10864" xr:uid="{00000000-0005-0000-0000-00001A2B0000}"/>
    <cellStyle name="Output 10 4 5" xfId="10865" xr:uid="{00000000-0005-0000-0000-00001B2B0000}"/>
    <cellStyle name="Output 10 4 6" xfId="10866" xr:uid="{00000000-0005-0000-0000-00001C2B0000}"/>
    <cellStyle name="Output 10 4 7" xfId="10867" xr:uid="{00000000-0005-0000-0000-00001D2B0000}"/>
    <cellStyle name="Output 10 5" xfId="10868" xr:uid="{00000000-0005-0000-0000-00001E2B0000}"/>
    <cellStyle name="Output 10 5 2" xfId="10869" xr:uid="{00000000-0005-0000-0000-00001F2B0000}"/>
    <cellStyle name="Output 10 5 3" xfId="10870" xr:uid="{00000000-0005-0000-0000-0000202B0000}"/>
    <cellStyle name="Output 10 5 4" xfId="10871" xr:uid="{00000000-0005-0000-0000-0000212B0000}"/>
    <cellStyle name="Output 10 5 5" xfId="10872" xr:uid="{00000000-0005-0000-0000-0000222B0000}"/>
    <cellStyle name="Output 10 5 6" xfId="10873" xr:uid="{00000000-0005-0000-0000-0000232B0000}"/>
    <cellStyle name="Output 10 5 7" xfId="10874" xr:uid="{00000000-0005-0000-0000-0000242B0000}"/>
    <cellStyle name="Output 10 6" xfId="10875" xr:uid="{00000000-0005-0000-0000-0000252B0000}"/>
    <cellStyle name="Output 10 7" xfId="10876" xr:uid="{00000000-0005-0000-0000-0000262B0000}"/>
    <cellStyle name="Output 10 8" xfId="10877" xr:uid="{00000000-0005-0000-0000-0000272B0000}"/>
    <cellStyle name="Output 10 9" xfId="10878" xr:uid="{00000000-0005-0000-0000-0000282B0000}"/>
    <cellStyle name="Output 11" xfId="10879" xr:uid="{00000000-0005-0000-0000-0000292B0000}"/>
    <cellStyle name="Output 11 10" xfId="10880" xr:uid="{00000000-0005-0000-0000-00002A2B0000}"/>
    <cellStyle name="Output 11 11" xfId="10881" xr:uid="{00000000-0005-0000-0000-00002B2B0000}"/>
    <cellStyle name="Output 11 2" xfId="10882" xr:uid="{00000000-0005-0000-0000-00002C2B0000}"/>
    <cellStyle name="Output 11 2 2" xfId="10883" xr:uid="{00000000-0005-0000-0000-00002D2B0000}"/>
    <cellStyle name="Output 11 2 3" xfId="10884" xr:uid="{00000000-0005-0000-0000-00002E2B0000}"/>
    <cellStyle name="Output 11 2 4" xfId="10885" xr:uid="{00000000-0005-0000-0000-00002F2B0000}"/>
    <cellStyle name="Output 11 2 5" xfId="10886" xr:uid="{00000000-0005-0000-0000-0000302B0000}"/>
    <cellStyle name="Output 11 2 6" xfId="10887" xr:uid="{00000000-0005-0000-0000-0000312B0000}"/>
    <cellStyle name="Output 11 2 7" xfId="10888" xr:uid="{00000000-0005-0000-0000-0000322B0000}"/>
    <cellStyle name="Output 11 3" xfId="10889" xr:uid="{00000000-0005-0000-0000-0000332B0000}"/>
    <cellStyle name="Output 11 3 2" xfId="10890" xr:uid="{00000000-0005-0000-0000-0000342B0000}"/>
    <cellStyle name="Output 11 3 3" xfId="10891" xr:uid="{00000000-0005-0000-0000-0000352B0000}"/>
    <cellStyle name="Output 11 3 4" xfId="10892" xr:uid="{00000000-0005-0000-0000-0000362B0000}"/>
    <cellStyle name="Output 11 3 5" xfId="10893" xr:uid="{00000000-0005-0000-0000-0000372B0000}"/>
    <cellStyle name="Output 11 3 6" xfId="10894" xr:uid="{00000000-0005-0000-0000-0000382B0000}"/>
    <cellStyle name="Output 11 3 7" xfId="10895" xr:uid="{00000000-0005-0000-0000-0000392B0000}"/>
    <cellStyle name="Output 11 4" xfId="10896" xr:uid="{00000000-0005-0000-0000-00003A2B0000}"/>
    <cellStyle name="Output 11 4 2" xfId="10897" xr:uid="{00000000-0005-0000-0000-00003B2B0000}"/>
    <cellStyle name="Output 11 4 3" xfId="10898" xr:uid="{00000000-0005-0000-0000-00003C2B0000}"/>
    <cellStyle name="Output 11 4 4" xfId="10899" xr:uid="{00000000-0005-0000-0000-00003D2B0000}"/>
    <cellStyle name="Output 11 4 5" xfId="10900" xr:uid="{00000000-0005-0000-0000-00003E2B0000}"/>
    <cellStyle name="Output 11 4 6" xfId="10901" xr:uid="{00000000-0005-0000-0000-00003F2B0000}"/>
    <cellStyle name="Output 11 4 7" xfId="10902" xr:uid="{00000000-0005-0000-0000-0000402B0000}"/>
    <cellStyle name="Output 11 5" xfId="10903" xr:uid="{00000000-0005-0000-0000-0000412B0000}"/>
    <cellStyle name="Output 11 5 2" xfId="10904" xr:uid="{00000000-0005-0000-0000-0000422B0000}"/>
    <cellStyle name="Output 11 5 3" xfId="10905" xr:uid="{00000000-0005-0000-0000-0000432B0000}"/>
    <cellStyle name="Output 11 5 4" xfId="10906" xr:uid="{00000000-0005-0000-0000-0000442B0000}"/>
    <cellStyle name="Output 11 5 5" xfId="10907" xr:uid="{00000000-0005-0000-0000-0000452B0000}"/>
    <cellStyle name="Output 11 5 6" xfId="10908" xr:uid="{00000000-0005-0000-0000-0000462B0000}"/>
    <cellStyle name="Output 11 5 7" xfId="10909" xr:uid="{00000000-0005-0000-0000-0000472B0000}"/>
    <cellStyle name="Output 11 6" xfId="10910" xr:uid="{00000000-0005-0000-0000-0000482B0000}"/>
    <cellStyle name="Output 11 7" xfId="10911" xr:uid="{00000000-0005-0000-0000-0000492B0000}"/>
    <cellStyle name="Output 11 8" xfId="10912" xr:uid="{00000000-0005-0000-0000-00004A2B0000}"/>
    <cellStyle name="Output 11 9" xfId="10913" xr:uid="{00000000-0005-0000-0000-00004B2B0000}"/>
    <cellStyle name="Output 12" xfId="10914" xr:uid="{00000000-0005-0000-0000-00004C2B0000}"/>
    <cellStyle name="Output 12 10" xfId="10915" xr:uid="{00000000-0005-0000-0000-00004D2B0000}"/>
    <cellStyle name="Output 12 11" xfId="10916" xr:uid="{00000000-0005-0000-0000-00004E2B0000}"/>
    <cellStyle name="Output 12 2" xfId="10917" xr:uid="{00000000-0005-0000-0000-00004F2B0000}"/>
    <cellStyle name="Output 12 2 2" xfId="10918" xr:uid="{00000000-0005-0000-0000-0000502B0000}"/>
    <cellStyle name="Output 12 2 3" xfId="10919" xr:uid="{00000000-0005-0000-0000-0000512B0000}"/>
    <cellStyle name="Output 12 2 4" xfId="10920" xr:uid="{00000000-0005-0000-0000-0000522B0000}"/>
    <cellStyle name="Output 12 2 5" xfId="10921" xr:uid="{00000000-0005-0000-0000-0000532B0000}"/>
    <cellStyle name="Output 12 2 6" xfId="10922" xr:uid="{00000000-0005-0000-0000-0000542B0000}"/>
    <cellStyle name="Output 12 2 7" xfId="10923" xr:uid="{00000000-0005-0000-0000-0000552B0000}"/>
    <cellStyle name="Output 12 3" xfId="10924" xr:uid="{00000000-0005-0000-0000-0000562B0000}"/>
    <cellStyle name="Output 12 3 2" xfId="10925" xr:uid="{00000000-0005-0000-0000-0000572B0000}"/>
    <cellStyle name="Output 12 3 3" xfId="10926" xr:uid="{00000000-0005-0000-0000-0000582B0000}"/>
    <cellStyle name="Output 12 3 4" xfId="10927" xr:uid="{00000000-0005-0000-0000-0000592B0000}"/>
    <cellStyle name="Output 12 3 5" xfId="10928" xr:uid="{00000000-0005-0000-0000-00005A2B0000}"/>
    <cellStyle name="Output 12 3 6" xfId="10929" xr:uid="{00000000-0005-0000-0000-00005B2B0000}"/>
    <cellStyle name="Output 12 3 7" xfId="10930" xr:uid="{00000000-0005-0000-0000-00005C2B0000}"/>
    <cellStyle name="Output 12 4" xfId="10931" xr:uid="{00000000-0005-0000-0000-00005D2B0000}"/>
    <cellStyle name="Output 12 4 2" xfId="10932" xr:uid="{00000000-0005-0000-0000-00005E2B0000}"/>
    <cellStyle name="Output 12 4 3" xfId="10933" xr:uid="{00000000-0005-0000-0000-00005F2B0000}"/>
    <cellStyle name="Output 12 4 4" xfId="10934" xr:uid="{00000000-0005-0000-0000-0000602B0000}"/>
    <cellStyle name="Output 12 4 5" xfId="10935" xr:uid="{00000000-0005-0000-0000-0000612B0000}"/>
    <cellStyle name="Output 12 4 6" xfId="10936" xr:uid="{00000000-0005-0000-0000-0000622B0000}"/>
    <cellStyle name="Output 12 4 7" xfId="10937" xr:uid="{00000000-0005-0000-0000-0000632B0000}"/>
    <cellStyle name="Output 12 5" xfId="10938" xr:uid="{00000000-0005-0000-0000-0000642B0000}"/>
    <cellStyle name="Output 12 5 2" xfId="10939" xr:uid="{00000000-0005-0000-0000-0000652B0000}"/>
    <cellStyle name="Output 12 5 3" xfId="10940" xr:uid="{00000000-0005-0000-0000-0000662B0000}"/>
    <cellStyle name="Output 12 5 4" xfId="10941" xr:uid="{00000000-0005-0000-0000-0000672B0000}"/>
    <cellStyle name="Output 12 5 5" xfId="10942" xr:uid="{00000000-0005-0000-0000-0000682B0000}"/>
    <cellStyle name="Output 12 5 6" xfId="10943" xr:uid="{00000000-0005-0000-0000-0000692B0000}"/>
    <cellStyle name="Output 12 5 7" xfId="10944" xr:uid="{00000000-0005-0000-0000-00006A2B0000}"/>
    <cellStyle name="Output 12 6" xfId="10945" xr:uid="{00000000-0005-0000-0000-00006B2B0000}"/>
    <cellStyle name="Output 12 7" xfId="10946" xr:uid="{00000000-0005-0000-0000-00006C2B0000}"/>
    <cellStyle name="Output 12 8" xfId="10947" xr:uid="{00000000-0005-0000-0000-00006D2B0000}"/>
    <cellStyle name="Output 12 9" xfId="10948" xr:uid="{00000000-0005-0000-0000-00006E2B0000}"/>
    <cellStyle name="Output 13" xfId="10949" xr:uid="{00000000-0005-0000-0000-00006F2B0000}"/>
    <cellStyle name="Output 13 10" xfId="10950" xr:uid="{00000000-0005-0000-0000-0000702B0000}"/>
    <cellStyle name="Output 13 11" xfId="10951" xr:uid="{00000000-0005-0000-0000-0000712B0000}"/>
    <cellStyle name="Output 13 2" xfId="10952" xr:uid="{00000000-0005-0000-0000-0000722B0000}"/>
    <cellStyle name="Output 13 2 2" xfId="10953" xr:uid="{00000000-0005-0000-0000-0000732B0000}"/>
    <cellStyle name="Output 13 2 3" xfId="10954" xr:uid="{00000000-0005-0000-0000-0000742B0000}"/>
    <cellStyle name="Output 13 2 4" xfId="10955" xr:uid="{00000000-0005-0000-0000-0000752B0000}"/>
    <cellStyle name="Output 13 2 5" xfId="10956" xr:uid="{00000000-0005-0000-0000-0000762B0000}"/>
    <cellStyle name="Output 13 2 6" xfId="10957" xr:uid="{00000000-0005-0000-0000-0000772B0000}"/>
    <cellStyle name="Output 13 2 7" xfId="10958" xr:uid="{00000000-0005-0000-0000-0000782B0000}"/>
    <cellStyle name="Output 13 3" xfId="10959" xr:uid="{00000000-0005-0000-0000-0000792B0000}"/>
    <cellStyle name="Output 13 3 2" xfId="10960" xr:uid="{00000000-0005-0000-0000-00007A2B0000}"/>
    <cellStyle name="Output 13 3 3" xfId="10961" xr:uid="{00000000-0005-0000-0000-00007B2B0000}"/>
    <cellStyle name="Output 13 3 4" xfId="10962" xr:uid="{00000000-0005-0000-0000-00007C2B0000}"/>
    <cellStyle name="Output 13 3 5" xfId="10963" xr:uid="{00000000-0005-0000-0000-00007D2B0000}"/>
    <cellStyle name="Output 13 3 6" xfId="10964" xr:uid="{00000000-0005-0000-0000-00007E2B0000}"/>
    <cellStyle name="Output 13 3 7" xfId="10965" xr:uid="{00000000-0005-0000-0000-00007F2B0000}"/>
    <cellStyle name="Output 13 4" xfId="10966" xr:uid="{00000000-0005-0000-0000-0000802B0000}"/>
    <cellStyle name="Output 13 4 2" xfId="10967" xr:uid="{00000000-0005-0000-0000-0000812B0000}"/>
    <cellStyle name="Output 13 4 3" xfId="10968" xr:uid="{00000000-0005-0000-0000-0000822B0000}"/>
    <cellStyle name="Output 13 4 4" xfId="10969" xr:uid="{00000000-0005-0000-0000-0000832B0000}"/>
    <cellStyle name="Output 13 4 5" xfId="10970" xr:uid="{00000000-0005-0000-0000-0000842B0000}"/>
    <cellStyle name="Output 13 4 6" xfId="10971" xr:uid="{00000000-0005-0000-0000-0000852B0000}"/>
    <cellStyle name="Output 13 4 7" xfId="10972" xr:uid="{00000000-0005-0000-0000-0000862B0000}"/>
    <cellStyle name="Output 13 5" xfId="10973" xr:uid="{00000000-0005-0000-0000-0000872B0000}"/>
    <cellStyle name="Output 13 5 2" xfId="10974" xr:uid="{00000000-0005-0000-0000-0000882B0000}"/>
    <cellStyle name="Output 13 5 3" xfId="10975" xr:uid="{00000000-0005-0000-0000-0000892B0000}"/>
    <cellStyle name="Output 13 5 4" xfId="10976" xr:uid="{00000000-0005-0000-0000-00008A2B0000}"/>
    <cellStyle name="Output 13 5 5" xfId="10977" xr:uid="{00000000-0005-0000-0000-00008B2B0000}"/>
    <cellStyle name="Output 13 5 6" xfId="10978" xr:uid="{00000000-0005-0000-0000-00008C2B0000}"/>
    <cellStyle name="Output 13 5 7" xfId="10979" xr:uid="{00000000-0005-0000-0000-00008D2B0000}"/>
    <cellStyle name="Output 13 6" xfId="10980" xr:uid="{00000000-0005-0000-0000-00008E2B0000}"/>
    <cellStyle name="Output 13 7" xfId="10981" xr:uid="{00000000-0005-0000-0000-00008F2B0000}"/>
    <cellStyle name="Output 13 8" xfId="10982" xr:uid="{00000000-0005-0000-0000-0000902B0000}"/>
    <cellStyle name="Output 13 9" xfId="10983" xr:uid="{00000000-0005-0000-0000-0000912B0000}"/>
    <cellStyle name="Output 14" xfId="10984" xr:uid="{00000000-0005-0000-0000-0000922B0000}"/>
    <cellStyle name="Output 14 10" xfId="10985" xr:uid="{00000000-0005-0000-0000-0000932B0000}"/>
    <cellStyle name="Output 14 11" xfId="10986" xr:uid="{00000000-0005-0000-0000-0000942B0000}"/>
    <cellStyle name="Output 14 2" xfId="10987" xr:uid="{00000000-0005-0000-0000-0000952B0000}"/>
    <cellStyle name="Output 14 2 2" xfId="10988" xr:uid="{00000000-0005-0000-0000-0000962B0000}"/>
    <cellStyle name="Output 14 2 3" xfId="10989" xr:uid="{00000000-0005-0000-0000-0000972B0000}"/>
    <cellStyle name="Output 14 2 4" xfId="10990" xr:uid="{00000000-0005-0000-0000-0000982B0000}"/>
    <cellStyle name="Output 14 2 5" xfId="10991" xr:uid="{00000000-0005-0000-0000-0000992B0000}"/>
    <cellStyle name="Output 14 2 6" xfId="10992" xr:uid="{00000000-0005-0000-0000-00009A2B0000}"/>
    <cellStyle name="Output 14 2 7" xfId="10993" xr:uid="{00000000-0005-0000-0000-00009B2B0000}"/>
    <cellStyle name="Output 14 3" xfId="10994" xr:uid="{00000000-0005-0000-0000-00009C2B0000}"/>
    <cellStyle name="Output 14 3 2" xfId="10995" xr:uid="{00000000-0005-0000-0000-00009D2B0000}"/>
    <cellStyle name="Output 14 3 3" xfId="10996" xr:uid="{00000000-0005-0000-0000-00009E2B0000}"/>
    <cellStyle name="Output 14 3 4" xfId="10997" xr:uid="{00000000-0005-0000-0000-00009F2B0000}"/>
    <cellStyle name="Output 14 3 5" xfId="10998" xr:uid="{00000000-0005-0000-0000-0000A02B0000}"/>
    <cellStyle name="Output 14 3 6" xfId="10999" xr:uid="{00000000-0005-0000-0000-0000A12B0000}"/>
    <cellStyle name="Output 14 3 7" xfId="11000" xr:uid="{00000000-0005-0000-0000-0000A22B0000}"/>
    <cellStyle name="Output 14 4" xfId="11001" xr:uid="{00000000-0005-0000-0000-0000A32B0000}"/>
    <cellStyle name="Output 14 4 2" xfId="11002" xr:uid="{00000000-0005-0000-0000-0000A42B0000}"/>
    <cellStyle name="Output 14 4 3" xfId="11003" xr:uid="{00000000-0005-0000-0000-0000A52B0000}"/>
    <cellStyle name="Output 14 4 4" xfId="11004" xr:uid="{00000000-0005-0000-0000-0000A62B0000}"/>
    <cellStyle name="Output 14 4 5" xfId="11005" xr:uid="{00000000-0005-0000-0000-0000A72B0000}"/>
    <cellStyle name="Output 14 4 6" xfId="11006" xr:uid="{00000000-0005-0000-0000-0000A82B0000}"/>
    <cellStyle name="Output 14 4 7" xfId="11007" xr:uid="{00000000-0005-0000-0000-0000A92B0000}"/>
    <cellStyle name="Output 14 5" xfId="11008" xr:uid="{00000000-0005-0000-0000-0000AA2B0000}"/>
    <cellStyle name="Output 14 5 2" xfId="11009" xr:uid="{00000000-0005-0000-0000-0000AB2B0000}"/>
    <cellStyle name="Output 14 5 3" xfId="11010" xr:uid="{00000000-0005-0000-0000-0000AC2B0000}"/>
    <cellStyle name="Output 14 5 4" xfId="11011" xr:uid="{00000000-0005-0000-0000-0000AD2B0000}"/>
    <cellStyle name="Output 14 5 5" xfId="11012" xr:uid="{00000000-0005-0000-0000-0000AE2B0000}"/>
    <cellStyle name="Output 14 5 6" xfId="11013" xr:uid="{00000000-0005-0000-0000-0000AF2B0000}"/>
    <cellStyle name="Output 14 5 7" xfId="11014" xr:uid="{00000000-0005-0000-0000-0000B02B0000}"/>
    <cellStyle name="Output 14 6" xfId="11015" xr:uid="{00000000-0005-0000-0000-0000B12B0000}"/>
    <cellStyle name="Output 14 7" xfId="11016" xr:uid="{00000000-0005-0000-0000-0000B22B0000}"/>
    <cellStyle name="Output 14 8" xfId="11017" xr:uid="{00000000-0005-0000-0000-0000B32B0000}"/>
    <cellStyle name="Output 14 9" xfId="11018" xr:uid="{00000000-0005-0000-0000-0000B42B0000}"/>
    <cellStyle name="Output 15" xfId="11019" xr:uid="{00000000-0005-0000-0000-0000B52B0000}"/>
    <cellStyle name="Output 15 10" xfId="11020" xr:uid="{00000000-0005-0000-0000-0000B62B0000}"/>
    <cellStyle name="Output 15 11" xfId="11021" xr:uid="{00000000-0005-0000-0000-0000B72B0000}"/>
    <cellStyle name="Output 15 2" xfId="11022" xr:uid="{00000000-0005-0000-0000-0000B82B0000}"/>
    <cellStyle name="Output 15 2 2" xfId="11023" xr:uid="{00000000-0005-0000-0000-0000B92B0000}"/>
    <cellStyle name="Output 15 2 3" xfId="11024" xr:uid="{00000000-0005-0000-0000-0000BA2B0000}"/>
    <cellStyle name="Output 15 2 4" xfId="11025" xr:uid="{00000000-0005-0000-0000-0000BB2B0000}"/>
    <cellStyle name="Output 15 2 5" xfId="11026" xr:uid="{00000000-0005-0000-0000-0000BC2B0000}"/>
    <cellStyle name="Output 15 2 6" xfId="11027" xr:uid="{00000000-0005-0000-0000-0000BD2B0000}"/>
    <cellStyle name="Output 15 2 7" xfId="11028" xr:uid="{00000000-0005-0000-0000-0000BE2B0000}"/>
    <cellStyle name="Output 15 3" xfId="11029" xr:uid="{00000000-0005-0000-0000-0000BF2B0000}"/>
    <cellStyle name="Output 15 3 2" xfId="11030" xr:uid="{00000000-0005-0000-0000-0000C02B0000}"/>
    <cellStyle name="Output 15 3 3" xfId="11031" xr:uid="{00000000-0005-0000-0000-0000C12B0000}"/>
    <cellStyle name="Output 15 3 4" xfId="11032" xr:uid="{00000000-0005-0000-0000-0000C22B0000}"/>
    <cellStyle name="Output 15 3 5" xfId="11033" xr:uid="{00000000-0005-0000-0000-0000C32B0000}"/>
    <cellStyle name="Output 15 3 6" xfId="11034" xr:uid="{00000000-0005-0000-0000-0000C42B0000}"/>
    <cellStyle name="Output 15 3 7" xfId="11035" xr:uid="{00000000-0005-0000-0000-0000C52B0000}"/>
    <cellStyle name="Output 15 4" xfId="11036" xr:uid="{00000000-0005-0000-0000-0000C62B0000}"/>
    <cellStyle name="Output 15 4 2" xfId="11037" xr:uid="{00000000-0005-0000-0000-0000C72B0000}"/>
    <cellStyle name="Output 15 4 3" xfId="11038" xr:uid="{00000000-0005-0000-0000-0000C82B0000}"/>
    <cellStyle name="Output 15 4 4" xfId="11039" xr:uid="{00000000-0005-0000-0000-0000C92B0000}"/>
    <cellStyle name="Output 15 4 5" xfId="11040" xr:uid="{00000000-0005-0000-0000-0000CA2B0000}"/>
    <cellStyle name="Output 15 4 6" xfId="11041" xr:uid="{00000000-0005-0000-0000-0000CB2B0000}"/>
    <cellStyle name="Output 15 4 7" xfId="11042" xr:uid="{00000000-0005-0000-0000-0000CC2B0000}"/>
    <cellStyle name="Output 15 5" xfId="11043" xr:uid="{00000000-0005-0000-0000-0000CD2B0000}"/>
    <cellStyle name="Output 15 5 2" xfId="11044" xr:uid="{00000000-0005-0000-0000-0000CE2B0000}"/>
    <cellStyle name="Output 15 5 3" xfId="11045" xr:uid="{00000000-0005-0000-0000-0000CF2B0000}"/>
    <cellStyle name="Output 15 5 4" xfId="11046" xr:uid="{00000000-0005-0000-0000-0000D02B0000}"/>
    <cellStyle name="Output 15 5 5" xfId="11047" xr:uid="{00000000-0005-0000-0000-0000D12B0000}"/>
    <cellStyle name="Output 15 5 6" xfId="11048" xr:uid="{00000000-0005-0000-0000-0000D22B0000}"/>
    <cellStyle name="Output 15 5 7" xfId="11049" xr:uid="{00000000-0005-0000-0000-0000D32B0000}"/>
    <cellStyle name="Output 15 6" xfId="11050" xr:uid="{00000000-0005-0000-0000-0000D42B0000}"/>
    <cellStyle name="Output 15 7" xfId="11051" xr:uid="{00000000-0005-0000-0000-0000D52B0000}"/>
    <cellStyle name="Output 15 8" xfId="11052" xr:uid="{00000000-0005-0000-0000-0000D62B0000}"/>
    <cellStyle name="Output 15 9" xfId="11053" xr:uid="{00000000-0005-0000-0000-0000D72B0000}"/>
    <cellStyle name="Output 16" xfId="11054" xr:uid="{00000000-0005-0000-0000-0000D82B0000}"/>
    <cellStyle name="Output 16 10" xfId="11055" xr:uid="{00000000-0005-0000-0000-0000D92B0000}"/>
    <cellStyle name="Output 16 11" xfId="11056" xr:uid="{00000000-0005-0000-0000-0000DA2B0000}"/>
    <cellStyle name="Output 16 2" xfId="11057" xr:uid="{00000000-0005-0000-0000-0000DB2B0000}"/>
    <cellStyle name="Output 16 2 2" xfId="11058" xr:uid="{00000000-0005-0000-0000-0000DC2B0000}"/>
    <cellStyle name="Output 16 2 3" xfId="11059" xr:uid="{00000000-0005-0000-0000-0000DD2B0000}"/>
    <cellStyle name="Output 16 2 4" xfId="11060" xr:uid="{00000000-0005-0000-0000-0000DE2B0000}"/>
    <cellStyle name="Output 16 2 5" xfId="11061" xr:uid="{00000000-0005-0000-0000-0000DF2B0000}"/>
    <cellStyle name="Output 16 2 6" xfId="11062" xr:uid="{00000000-0005-0000-0000-0000E02B0000}"/>
    <cellStyle name="Output 16 2 7" xfId="11063" xr:uid="{00000000-0005-0000-0000-0000E12B0000}"/>
    <cellStyle name="Output 16 3" xfId="11064" xr:uid="{00000000-0005-0000-0000-0000E22B0000}"/>
    <cellStyle name="Output 16 3 2" xfId="11065" xr:uid="{00000000-0005-0000-0000-0000E32B0000}"/>
    <cellStyle name="Output 16 3 3" xfId="11066" xr:uid="{00000000-0005-0000-0000-0000E42B0000}"/>
    <cellStyle name="Output 16 3 4" xfId="11067" xr:uid="{00000000-0005-0000-0000-0000E52B0000}"/>
    <cellStyle name="Output 16 3 5" xfId="11068" xr:uid="{00000000-0005-0000-0000-0000E62B0000}"/>
    <cellStyle name="Output 16 3 6" xfId="11069" xr:uid="{00000000-0005-0000-0000-0000E72B0000}"/>
    <cellStyle name="Output 16 3 7" xfId="11070" xr:uid="{00000000-0005-0000-0000-0000E82B0000}"/>
    <cellStyle name="Output 16 4" xfId="11071" xr:uid="{00000000-0005-0000-0000-0000E92B0000}"/>
    <cellStyle name="Output 16 4 2" xfId="11072" xr:uid="{00000000-0005-0000-0000-0000EA2B0000}"/>
    <cellStyle name="Output 16 4 3" xfId="11073" xr:uid="{00000000-0005-0000-0000-0000EB2B0000}"/>
    <cellStyle name="Output 16 4 4" xfId="11074" xr:uid="{00000000-0005-0000-0000-0000EC2B0000}"/>
    <cellStyle name="Output 16 4 5" xfId="11075" xr:uid="{00000000-0005-0000-0000-0000ED2B0000}"/>
    <cellStyle name="Output 16 4 6" xfId="11076" xr:uid="{00000000-0005-0000-0000-0000EE2B0000}"/>
    <cellStyle name="Output 16 4 7" xfId="11077" xr:uid="{00000000-0005-0000-0000-0000EF2B0000}"/>
    <cellStyle name="Output 16 5" xfId="11078" xr:uid="{00000000-0005-0000-0000-0000F02B0000}"/>
    <cellStyle name="Output 16 5 2" xfId="11079" xr:uid="{00000000-0005-0000-0000-0000F12B0000}"/>
    <cellStyle name="Output 16 5 3" xfId="11080" xr:uid="{00000000-0005-0000-0000-0000F22B0000}"/>
    <cellStyle name="Output 16 5 4" xfId="11081" xr:uid="{00000000-0005-0000-0000-0000F32B0000}"/>
    <cellStyle name="Output 16 5 5" xfId="11082" xr:uid="{00000000-0005-0000-0000-0000F42B0000}"/>
    <cellStyle name="Output 16 5 6" xfId="11083" xr:uid="{00000000-0005-0000-0000-0000F52B0000}"/>
    <cellStyle name="Output 16 5 7" xfId="11084" xr:uid="{00000000-0005-0000-0000-0000F62B0000}"/>
    <cellStyle name="Output 16 6" xfId="11085" xr:uid="{00000000-0005-0000-0000-0000F72B0000}"/>
    <cellStyle name="Output 16 7" xfId="11086" xr:uid="{00000000-0005-0000-0000-0000F82B0000}"/>
    <cellStyle name="Output 16 8" xfId="11087" xr:uid="{00000000-0005-0000-0000-0000F92B0000}"/>
    <cellStyle name="Output 16 9" xfId="11088" xr:uid="{00000000-0005-0000-0000-0000FA2B0000}"/>
    <cellStyle name="Output 17" xfId="11089" xr:uid="{00000000-0005-0000-0000-0000FB2B0000}"/>
    <cellStyle name="Output 17 10" xfId="11090" xr:uid="{00000000-0005-0000-0000-0000FC2B0000}"/>
    <cellStyle name="Output 17 11" xfId="11091" xr:uid="{00000000-0005-0000-0000-0000FD2B0000}"/>
    <cellStyle name="Output 17 2" xfId="11092" xr:uid="{00000000-0005-0000-0000-0000FE2B0000}"/>
    <cellStyle name="Output 17 2 2" xfId="11093" xr:uid="{00000000-0005-0000-0000-0000FF2B0000}"/>
    <cellStyle name="Output 17 2 3" xfId="11094" xr:uid="{00000000-0005-0000-0000-0000002C0000}"/>
    <cellStyle name="Output 17 2 4" xfId="11095" xr:uid="{00000000-0005-0000-0000-0000012C0000}"/>
    <cellStyle name="Output 17 2 5" xfId="11096" xr:uid="{00000000-0005-0000-0000-0000022C0000}"/>
    <cellStyle name="Output 17 2 6" xfId="11097" xr:uid="{00000000-0005-0000-0000-0000032C0000}"/>
    <cellStyle name="Output 17 2 7" xfId="11098" xr:uid="{00000000-0005-0000-0000-0000042C0000}"/>
    <cellStyle name="Output 17 3" xfId="11099" xr:uid="{00000000-0005-0000-0000-0000052C0000}"/>
    <cellStyle name="Output 17 3 2" xfId="11100" xr:uid="{00000000-0005-0000-0000-0000062C0000}"/>
    <cellStyle name="Output 17 3 3" xfId="11101" xr:uid="{00000000-0005-0000-0000-0000072C0000}"/>
    <cellStyle name="Output 17 3 4" xfId="11102" xr:uid="{00000000-0005-0000-0000-0000082C0000}"/>
    <cellStyle name="Output 17 3 5" xfId="11103" xr:uid="{00000000-0005-0000-0000-0000092C0000}"/>
    <cellStyle name="Output 17 3 6" xfId="11104" xr:uid="{00000000-0005-0000-0000-00000A2C0000}"/>
    <cellStyle name="Output 17 3 7" xfId="11105" xr:uid="{00000000-0005-0000-0000-00000B2C0000}"/>
    <cellStyle name="Output 17 4" xfId="11106" xr:uid="{00000000-0005-0000-0000-00000C2C0000}"/>
    <cellStyle name="Output 17 4 2" xfId="11107" xr:uid="{00000000-0005-0000-0000-00000D2C0000}"/>
    <cellStyle name="Output 17 4 3" xfId="11108" xr:uid="{00000000-0005-0000-0000-00000E2C0000}"/>
    <cellStyle name="Output 17 4 4" xfId="11109" xr:uid="{00000000-0005-0000-0000-00000F2C0000}"/>
    <cellStyle name="Output 17 4 5" xfId="11110" xr:uid="{00000000-0005-0000-0000-0000102C0000}"/>
    <cellStyle name="Output 17 4 6" xfId="11111" xr:uid="{00000000-0005-0000-0000-0000112C0000}"/>
    <cellStyle name="Output 17 4 7" xfId="11112" xr:uid="{00000000-0005-0000-0000-0000122C0000}"/>
    <cellStyle name="Output 17 5" xfId="11113" xr:uid="{00000000-0005-0000-0000-0000132C0000}"/>
    <cellStyle name="Output 17 5 2" xfId="11114" xr:uid="{00000000-0005-0000-0000-0000142C0000}"/>
    <cellStyle name="Output 17 5 3" xfId="11115" xr:uid="{00000000-0005-0000-0000-0000152C0000}"/>
    <cellStyle name="Output 17 5 4" xfId="11116" xr:uid="{00000000-0005-0000-0000-0000162C0000}"/>
    <cellStyle name="Output 17 5 5" xfId="11117" xr:uid="{00000000-0005-0000-0000-0000172C0000}"/>
    <cellStyle name="Output 17 5 6" xfId="11118" xr:uid="{00000000-0005-0000-0000-0000182C0000}"/>
    <cellStyle name="Output 17 5 7" xfId="11119" xr:uid="{00000000-0005-0000-0000-0000192C0000}"/>
    <cellStyle name="Output 17 6" xfId="11120" xr:uid="{00000000-0005-0000-0000-00001A2C0000}"/>
    <cellStyle name="Output 17 7" xfId="11121" xr:uid="{00000000-0005-0000-0000-00001B2C0000}"/>
    <cellStyle name="Output 17 8" xfId="11122" xr:uid="{00000000-0005-0000-0000-00001C2C0000}"/>
    <cellStyle name="Output 17 9" xfId="11123" xr:uid="{00000000-0005-0000-0000-00001D2C0000}"/>
    <cellStyle name="Output 18" xfId="11124" xr:uid="{00000000-0005-0000-0000-00001E2C0000}"/>
    <cellStyle name="Output 18 10" xfId="11125" xr:uid="{00000000-0005-0000-0000-00001F2C0000}"/>
    <cellStyle name="Output 18 11" xfId="11126" xr:uid="{00000000-0005-0000-0000-0000202C0000}"/>
    <cellStyle name="Output 18 2" xfId="11127" xr:uid="{00000000-0005-0000-0000-0000212C0000}"/>
    <cellStyle name="Output 18 2 2" xfId="11128" xr:uid="{00000000-0005-0000-0000-0000222C0000}"/>
    <cellStyle name="Output 18 2 3" xfId="11129" xr:uid="{00000000-0005-0000-0000-0000232C0000}"/>
    <cellStyle name="Output 18 2 4" xfId="11130" xr:uid="{00000000-0005-0000-0000-0000242C0000}"/>
    <cellStyle name="Output 18 2 5" xfId="11131" xr:uid="{00000000-0005-0000-0000-0000252C0000}"/>
    <cellStyle name="Output 18 2 6" xfId="11132" xr:uid="{00000000-0005-0000-0000-0000262C0000}"/>
    <cellStyle name="Output 18 2 7" xfId="11133" xr:uid="{00000000-0005-0000-0000-0000272C0000}"/>
    <cellStyle name="Output 18 3" xfId="11134" xr:uid="{00000000-0005-0000-0000-0000282C0000}"/>
    <cellStyle name="Output 18 3 2" xfId="11135" xr:uid="{00000000-0005-0000-0000-0000292C0000}"/>
    <cellStyle name="Output 18 3 3" xfId="11136" xr:uid="{00000000-0005-0000-0000-00002A2C0000}"/>
    <cellStyle name="Output 18 3 4" xfId="11137" xr:uid="{00000000-0005-0000-0000-00002B2C0000}"/>
    <cellStyle name="Output 18 3 5" xfId="11138" xr:uid="{00000000-0005-0000-0000-00002C2C0000}"/>
    <cellStyle name="Output 18 3 6" xfId="11139" xr:uid="{00000000-0005-0000-0000-00002D2C0000}"/>
    <cellStyle name="Output 18 3 7" xfId="11140" xr:uid="{00000000-0005-0000-0000-00002E2C0000}"/>
    <cellStyle name="Output 18 4" xfId="11141" xr:uid="{00000000-0005-0000-0000-00002F2C0000}"/>
    <cellStyle name="Output 18 4 2" xfId="11142" xr:uid="{00000000-0005-0000-0000-0000302C0000}"/>
    <cellStyle name="Output 18 4 3" xfId="11143" xr:uid="{00000000-0005-0000-0000-0000312C0000}"/>
    <cellStyle name="Output 18 4 4" xfId="11144" xr:uid="{00000000-0005-0000-0000-0000322C0000}"/>
    <cellStyle name="Output 18 4 5" xfId="11145" xr:uid="{00000000-0005-0000-0000-0000332C0000}"/>
    <cellStyle name="Output 18 4 6" xfId="11146" xr:uid="{00000000-0005-0000-0000-0000342C0000}"/>
    <cellStyle name="Output 18 4 7" xfId="11147" xr:uid="{00000000-0005-0000-0000-0000352C0000}"/>
    <cellStyle name="Output 18 5" xfId="11148" xr:uid="{00000000-0005-0000-0000-0000362C0000}"/>
    <cellStyle name="Output 18 5 2" xfId="11149" xr:uid="{00000000-0005-0000-0000-0000372C0000}"/>
    <cellStyle name="Output 18 5 3" xfId="11150" xr:uid="{00000000-0005-0000-0000-0000382C0000}"/>
    <cellStyle name="Output 18 5 4" xfId="11151" xr:uid="{00000000-0005-0000-0000-0000392C0000}"/>
    <cellStyle name="Output 18 5 5" xfId="11152" xr:uid="{00000000-0005-0000-0000-00003A2C0000}"/>
    <cellStyle name="Output 18 5 6" xfId="11153" xr:uid="{00000000-0005-0000-0000-00003B2C0000}"/>
    <cellStyle name="Output 18 5 7" xfId="11154" xr:uid="{00000000-0005-0000-0000-00003C2C0000}"/>
    <cellStyle name="Output 18 6" xfId="11155" xr:uid="{00000000-0005-0000-0000-00003D2C0000}"/>
    <cellStyle name="Output 18 7" xfId="11156" xr:uid="{00000000-0005-0000-0000-00003E2C0000}"/>
    <cellStyle name="Output 18 8" xfId="11157" xr:uid="{00000000-0005-0000-0000-00003F2C0000}"/>
    <cellStyle name="Output 18 9" xfId="11158" xr:uid="{00000000-0005-0000-0000-0000402C0000}"/>
    <cellStyle name="Output 19" xfId="11159" xr:uid="{00000000-0005-0000-0000-0000412C0000}"/>
    <cellStyle name="Output 19 10" xfId="11160" xr:uid="{00000000-0005-0000-0000-0000422C0000}"/>
    <cellStyle name="Output 19 11" xfId="11161" xr:uid="{00000000-0005-0000-0000-0000432C0000}"/>
    <cellStyle name="Output 19 2" xfId="11162" xr:uid="{00000000-0005-0000-0000-0000442C0000}"/>
    <cellStyle name="Output 19 2 2" xfId="11163" xr:uid="{00000000-0005-0000-0000-0000452C0000}"/>
    <cellStyle name="Output 19 2 3" xfId="11164" xr:uid="{00000000-0005-0000-0000-0000462C0000}"/>
    <cellStyle name="Output 19 2 4" xfId="11165" xr:uid="{00000000-0005-0000-0000-0000472C0000}"/>
    <cellStyle name="Output 19 2 5" xfId="11166" xr:uid="{00000000-0005-0000-0000-0000482C0000}"/>
    <cellStyle name="Output 19 2 6" xfId="11167" xr:uid="{00000000-0005-0000-0000-0000492C0000}"/>
    <cellStyle name="Output 19 2 7" xfId="11168" xr:uid="{00000000-0005-0000-0000-00004A2C0000}"/>
    <cellStyle name="Output 19 3" xfId="11169" xr:uid="{00000000-0005-0000-0000-00004B2C0000}"/>
    <cellStyle name="Output 19 3 2" xfId="11170" xr:uid="{00000000-0005-0000-0000-00004C2C0000}"/>
    <cellStyle name="Output 19 3 3" xfId="11171" xr:uid="{00000000-0005-0000-0000-00004D2C0000}"/>
    <cellStyle name="Output 19 3 4" xfId="11172" xr:uid="{00000000-0005-0000-0000-00004E2C0000}"/>
    <cellStyle name="Output 19 3 5" xfId="11173" xr:uid="{00000000-0005-0000-0000-00004F2C0000}"/>
    <cellStyle name="Output 19 3 6" xfId="11174" xr:uid="{00000000-0005-0000-0000-0000502C0000}"/>
    <cellStyle name="Output 19 3 7" xfId="11175" xr:uid="{00000000-0005-0000-0000-0000512C0000}"/>
    <cellStyle name="Output 19 4" xfId="11176" xr:uid="{00000000-0005-0000-0000-0000522C0000}"/>
    <cellStyle name="Output 19 4 2" xfId="11177" xr:uid="{00000000-0005-0000-0000-0000532C0000}"/>
    <cellStyle name="Output 19 4 3" xfId="11178" xr:uid="{00000000-0005-0000-0000-0000542C0000}"/>
    <cellStyle name="Output 19 4 4" xfId="11179" xr:uid="{00000000-0005-0000-0000-0000552C0000}"/>
    <cellStyle name="Output 19 4 5" xfId="11180" xr:uid="{00000000-0005-0000-0000-0000562C0000}"/>
    <cellStyle name="Output 19 4 6" xfId="11181" xr:uid="{00000000-0005-0000-0000-0000572C0000}"/>
    <cellStyle name="Output 19 4 7" xfId="11182" xr:uid="{00000000-0005-0000-0000-0000582C0000}"/>
    <cellStyle name="Output 19 5" xfId="11183" xr:uid="{00000000-0005-0000-0000-0000592C0000}"/>
    <cellStyle name="Output 19 5 2" xfId="11184" xr:uid="{00000000-0005-0000-0000-00005A2C0000}"/>
    <cellStyle name="Output 19 5 3" xfId="11185" xr:uid="{00000000-0005-0000-0000-00005B2C0000}"/>
    <cellStyle name="Output 19 5 4" xfId="11186" xr:uid="{00000000-0005-0000-0000-00005C2C0000}"/>
    <cellStyle name="Output 19 5 5" xfId="11187" xr:uid="{00000000-0005-0000-0000-00005D2C0000}"/>
    <cellStyle name="Output 19 5 6" xfId="11188" xr:uid="{00000000-0005-0000-0000-00005E2C0000}"/>
    <cellStyle name="Output 19 5 7" xfId="11189" xr:uid="{00000000-0005-0000-0000-00005F2C0000}"/>
    <cellStyle name="Output 19 6" xfId="11190" xr:uid="{00000000-0005-0000-0000-0000602C0000}"/>
    <cellStyle name="Output 19 7" xfId="11191" xr:uid="{00000000-0005-0000-0000-0000612C0000}"/>
    <cellStyle name="Output 19 8" xfId="11192" xr:uid="{00000000-0005-0000-0000-0000622C0000}"/>
    <cellStyle name="Output 19 9" xfId="11193" xr:uid="{00000000-0005-0000-0000-0000632C0000}"/>
    <cellStyle name="Output 2" xfId="11194" xr:uid="{00000000-0005-0000-0000-0000642C0000}"/>
    <cellStyle name="Output 2 10" xfId="11195" xr:uid="{00000000-0005-0000-0000-0000652C0000}"/>
    <cellStyle name="Output 2 11" xfId="11196" xr:uid="{00000000-0005-0000-0000-0000662C0000}"/>
    <cellStyle name="Output 2 2" xfId="11197" xr:uid="{00000000-0005-0000-0000-0000672C0000}"/>
    <cellStyle name="Output 2 2 2" xfId="11198" xr:uid="{00000000-0005-0000-0000-0000682C0000}"/>
    <cellStyle name="Output 2 2 3" xfId="11199" xr:uid="{00000000-0005-0000-0000-0000692C0000}"/>
    <cellStyle name="Output 2 2 4" xfId="11200" xr:uid="{00000000-0005-0000-0000-00006A2C0000}"/>
    <cellStyle name="Output 2 2 5" xfId="11201" xr:uid="{00000000-0005-0000-0000-00006B2C0000}"/>
    <cellStyle name="Output 2 2 6" xfId="11202" xr:uid="{00000000-0005-0000-0000-00006C2C0000}"/>
    <cellStyle name="Output 2 2 7" xfId="11203" xr:uid="{00000000-0005-0000-0000-00006D2C0000}"/>
    <cellStyle name="Output 2 3" xfId="11204" xr:uid="{00000000-0005-0000-0000-00006E2C0000}"/>
    <cellStyle name="Output 2 3 2" xfId="11205" xr:uid="{00000000-0005-0000-0000-00006F2C0000}"/>
    <cellStyle name="Output 2 3 3" xfId="11206" xr:uid="{00000000-0005-0000-0000-0000702C0000}"/>
    <cellStyle name="Output 2 3 4" xfId="11207" xr:uid="{00000000-0005-0000-0000-0000712C0000}"/>
    <cellStyle name="Output 2 3 5" xfId="11208" xr:uid="{00000000-0005-0000-0000-0000722C0000}"/>
    <cellStyle name="Output 2 3 6" xfId="11209" xr:uid="{00000000-0005-0000-0000-0000732C0000}"/>
    <cellStyle name="Output 2 3 7" xfId="11210" xr:uid="{00000000-0005-0000-0000-0000742C0000}"/>
    <cellStyle name="Output 2 4" xfId="11211" xr:uid="{00000000-0005-0000-0000-0000752C0000}"/>
    <cellStyle name="Output 2 4 2" xfId="11212" xr:uid="{00000000-0005-0000-0000-0000762C0000}"/>
    <cellStyle name="Output 2 4 3" xfId="11213" xr:uid="{00000000-0005-0000-0000-0000772C0000}"/>
    <cellStyle name="Output 2 4 4" xfId="11214" xr:uid="{00000000-0005-0000-0000-0000782C0000}"/>
    <cellStyle name="Output 2 4 5" xfId="11215" xr:uid="{00000000-0005-0000-0000-0000792C0000}"/>
    <cellStyle name="Output 2 4 6" xfId="11216" xr:uid="{00000000-0005-0000-0000-00007A2C0000}"/>
    <cellStyle name="Output 2 4 7" xfId="11217" xr:uid="{00000000-0005-0000-0000-00007B2C0000}"/>
    <cellStyle name="Output 2 5" xfId="11218" xr:uid="{00000000-0005-0000-0000-00007C2C0000}"/>
    <cellStyle name="Output 2 5 2" xfId="11219" xr:uid="{00000000-0005-0000-0000-00007D2C0000}"/>
    <cellStyle name="Output 2 5 3" xfId="11220" xr:uid="{00000000-0005-0000-0000-00007E2C0000}"/>
    <cellStyle name="Output 2 5 4" xfId="11221" xr:uid="{00000000-0005-0000-0000-00007F2C0000}"/>
    <cellStyle name="Output 2 5 5" xfId="11222" xr:uid="{00000000-0005-0000-0000-0000802C0000}"/>
    <cellStyle name="Output 2 5 6" xfId="11223" xr:uid="{00000000-0005-0000-0000-0000812C0000}"/>
    <cellStyle name="Output 2 5 7" xfId="11224" xr:uid="{00000000-0005-0000-0000-0000822C0000}"/>
    <cellStyle name="Output 2 6" xfId="11225" xr:uid="{00000000-0005-0000-0000-0000832C0000}"/>
    <cellStyle name="Output 2 7" xfId="11226" xr:uid="{00000000-0005-0000-0000-0000842C0000}"/>
    <cellStyle name="Output 2 8" xfId="11227" xr:uid="{00000000-0005-0000-0000-0000852C0000}"/>
    <cellStyle name="Output 2 9" xfId="11228" xr:uid="{00000000-0005-0000-0000-0000862C0000}"/>
    <cellStyle name="Output 20" xfId="11229" xr:uid="{00000000-0005-0000-0000-0000872C0000}"/>
    <cellStyle name="Output 20 10" xfId="11230" xr:uid="{00000000-0005-0000-0000-0000882C0000}"/>
    <cellStyle name="Output 20 11" xfId="11231" xr:uid="{00000000-0005-0000-0000-0000892C0000}"/>
    <cellStyle name="Output 20 2" xfId="11232" xr:uid="{00000000-0005-0000-0000-00008A2C0000}"/>
    <cellStyle name="Output 20 2 2" xfId="11233" xr:uid="{00000000-0005-0000-0000-00008B2C0000}"/>
    <cellStyle name="Output 20 2 3" xfId="11234" xr:uid="{00000000-0005-0000-0000-00008C2C0000}"/>
    <cellStyle name="Output 20 2 4" xfId="11235" xr:uid="{00000000-0005-0000-0000-00008D2C0000}"/>
    <cellStyle name="Output 20 2 5" xfId="11236" xr:uid="{00000000-0005-0000-0000-00008E2C0000}"/>
    <cellStyle name="Output 20 2 6" xfId="11237" xr:uid="{00000000-0005-0000-0000-00008F2C0000}"/>
    <cellStyle name="Output 20 2 7" xfId="11238" xr:uid="{00000000-0005-0000-0000-0000902C0000}"/>
    <cellStyle name="Output 20 3" xfId="11239" xr:uid="{00000000-0005-0000-0000-0000912C0000}"/>
    <cellStyle name="Output 20 3 2" xfId="11240" xr:uid="{00000000-0005-0000-0000-0000922C0000}"/>
    <cellStyle name="Output 20 3 3" xfId="11241" xr:uid="{00000000-0005-0000-0000-0000932C0000}"/>
    <cellStyle name="Output 20 3 4" xfId="11242" xr:uid="{00000000-0005-0000-0000-0000942C0000}"/>
    <cellStyle name="Output 20 3 5" xfId="11243" xr:uid="{00000000-0005-0000-0000-0000952C0000}"/>
    <cellStyle name="Output 20 3 6" xfId="11244" xr:uid="{00000000-0005-0000-0000-0000962C0000}"/>
    <cellStyle name="Output 20 3 7" xfId="11245" xr:uid="{00000000-0005-0000-0000-0000972C0000}"/>
    <cellStyle name="Output 20 4" xfId="11246" xr:uid="{00000000-0005-0000-0000-0000982C0000}"/>
    <cellStyle name="Output 20 4 2" xfId="11247" xr:uid="{00000000-0005-0000-0000-0000992C0000}"/>
    <cellStyle name="Output 20 4 3" xfId="11248" xr:uid="{00000000-0005-0000-0000-00009A2C0000}"/>
    <cellStyle name="Output 20 4 4" xfId="11249" xr:uid="{00000000-0005-0000-0000-00009B2C0000}"/>
    <cellStyle name="Output 20 4 5" xfId="11250" xr:uid="{00000000-0005-0000-0000-00009C2C0000}"/>
    <cellStyle name="Output 20 4 6" xfId="11251" xr:uid="{00000000-0005-0000-0000-00009D2C0000}"/>
    <cellStyle name="Output 20 4 7" xfId="11252" xr:uid="{00000000-0005-0000-0000-00009E2C0000}"/>
    <cellStyle name="Output 20 5" xfId="11253" xr:uid="{00000000-0005-0000-0000-00009F2C0000}"/>
    <cellStyle name="Output 20 5 2" xfId="11254" xr:uid="{00000000-0005-0000-0000-0000A02C0000}"/>
    <cellStyle name="Output 20 5 3" xfId="11255" xr:uid="{00000000-0005-0000-0000-0000A12C0000}"/>
    <cellStyle name="Output 20 5 4" xfId="11256" xr:uid="{00000000-0005-0000-0000-0000A22C0000}"/>
    <cellStyle name="Output 20 5 5" xfId="11257" xr:uid="{00000000-0005-0000-0000-0000A32C0000}"/>
    <cellStyle name="Output 20 5 6" xfId="11258" xr:uid="{00000000-0005-0000-0000-0000A42C0000}"/>
    <cellStyle name="Output 20 5 7" xfId="11259" xr:uid="{00000000-0005-0000-0000-0000A52C0000}"/>
    <cellStyle name="Output 20 6" xfId="11260" xr:uid="{00000000-0005-0000-0000-0000A62C0000}"/>
    <cellStyle name="Output 20 7" xfId="11261" xr:uid="{00000000-0005-0000-0000-0000A72C0000}"/>
    <cellStyle name="Output 20 8" xfId="11262" xr:uid="{00000000-0005-0000-0000-0000A82C0000}"/>
    <cellStyle name="Output 20 9" xfId="11263" xr:uid="{00000000-0005-0000-0000-0000A92C0000}"/>
    <cellStyle name="Output 21" xfId="11264" xr:uid="{00000000-0005-0000-0000-0000AA2C0000}"/>
    <cellStyle name="Output 21 10" xfId="11265" xr:uid="{00000000-0005-0000-0000-0000AB2C0000}"/>
    <cellStyle name="Output 21 11" xfId="11266" xr:uid="{00000000-0005-0000-0000-0000AC2C0000}"/>
    <cellStyle name="Output 21 2" xfId="11267" xr:uid="{00000000-0005-0000-0000-0000AD2C0000}"/>
    <cellStyle name="Output 21 2 2" xfId="11268" xr:uid="{00000000-0005-0000-0000-0000AE2C0000}"/>
    <cellStyle name="Output 21 2 3" xfId="11269" xr:uid="{00000000-0005-0000-0000-0000AF2C0000}"/>
    <cellStyle name="Output 21 2 4" xfId="11270" xr:uid="{00000000-0005-0000-0000-0000B02C0000}"/>
    <cellStyle name="Output 21 2 5" xfId="11271" xr:uid="{00000000-0005-0000-0000-0000B12C0000}"/>
    <cellStyle name="Output 21 2 6" xfId="11272" xr:uid="{00000000-0005-0000-0000-0000B22C0000}"/>
    <cellStyle name="Output 21 2 7" xfId="11273" xr:uid="{00000000-0005-0000-0000-0000B32C0000}"/>
    <cellStyle name="Output 21 3" xfId="11274" xr:uid="{00000000-0005-0000-0000-0000B42C0000}"/>
    <cellStyle name="Output 21 3 2" xfId="11275" xr:uid="{00000000-0005-0000-0000-0000B52C0000}"/>
    <cellStyle name="Output 21 3 3" xfId="11276" xr:uid="{00000000-0005-0000-0000-0000B62C0000}"/>
    <cellStyle name="Output 21 3 4" xfId="11277" xr:uid="{00000000-0005-0000-0000-0000B72C0000}"/>
    <cellStyle name="Output 21 3 5" xfId="11278" xr:uid="{00000000-0005-0000-0000-0000B82C0000}"/>
    <cellStyle name="Output 21 3 6" xfId="11279" xr:uid="{00000000-0005-0000-0000-0000B92C0000}"/>
    <cellStyle name="Output 21 3 7" xfId="11280" xr:uid="{00000000-0005-0000-0000-0000BA2C0000}"/>
    <cellStyle name="Output 21 4" xfId="11281" xr:uid="{00000000-0005-0000-0000-0000BB2C0000}"/>
    <cellStyle name="Output 21 4 2" xfId="11282" xr:uid="{00000000-0005-0000-0000-0000BC2C0000}"/>
    <cellStyle name="Output 21 4 3" xfId="11283" xr:uid="{00000000-0005-0000-0000-0000BD2C0000}"/>
    <cellStyle name="Output 21 4 4" xfId="11284" xr:uid="{00000000-0005-0000-0000-0000BE2C0000}"/>
    <cellStyle name="Output 21 4 5" xfId="11285" xr:uid="{00000000-0005-0000-0000-0000BF2C0000}"/>
    <cellStyle name="Output 21 4 6" xfId="11286" xr:uid="{00000000-0005-0000-0000-0000C02C0000}"/>
    <cellStyle name="Output 21 4 7" xfId="11287" xr:uid="{00000000-0005-0000-0000-0000C12C0000}"/>
    <cellStyle name="Output 21 5" xfId="11288" xr:uid="{00000000-0005-0000-0000-0000C22C0000}"/>
    <cellStyle name="Output 21 5 2" xfId="11289" xr:uid="{00000000-0005-0000-0000-0000C32C0000}"/>
    <cellStyle name="Output 21 5 3" xfId="11290" xr:uid="{00000000-0005-0000-0000-0000C42C0000}"/>
    <cellStyle name="Output 21 5 4" xfId="11291" xr:uid="{00000000-0005-0000-0000-0000C52C0000}"/>
    <cellStyle name="Output 21 5 5" xfId="11292" xr:uid="{00000000-0005-0000-0000-0000C62C0000}"/>
    <cellStyle name="Output 21 5 6" xfId="11293" xr:uid="{00000000-0005-0000-0000-0000C72C0000}"/>
    <cellStyle name="Output 21 5 7" xfId="11294" xr:uid="{00000000-0005-0000-0000-0000C82C0000}"/>
    <cellStyle name="Output 21 6" xfId="11295" xr:uid="{00000000-0005-0000-0000-0000C92C0000}"/>
    <cellStyle name="Output 21 7" xfId="11296" xr:uid="{00000000-0005-0000-0000-0000CA2C0000}"/>
    <cellStyle name="Output 21 8" xfId="11297" xr:uid="{00000000-0005-0000-0000-0000CB2C0000}"/>
    <cellStyle name="Output 21 9" xfId="11298" xr:uid="{00000000-0005-0000-0000-0000CC2C0000}"/>
    <cellStyle name="Output 22" xfId="11299" xr:uid="{00000000-0005-0000-0000-0000CD2C0000}"/>
    <cellStyle name="Output 22 10" xfId="11300" xr:uid="{00000000-0005-0000-0000-0000CE2C0000}"/>
    <cellStyle name="Output 22 11" xfId="11301" xr:uid="{00000000-0005-0000-0000-0000CF2C0000}"/>
    <cellStyle name="Output 22 2" xfId="11302" xr:uid="{00000000-0005-0000-0000-0000D02C0000}"/>
    <cellStyle name="Output 22 2 2" xfId="11303" xr:uid="{00000000-0005-0000-0000-0000D12C0000}"/>
    <cellStyle name="Output 22 2 3" xfId="11304" xr:uid="{00000000-0005-0000-0000-0000D22C0000}"/>
    <cellStyle name="Output 22 2 4" xfId="11305" xr:uid="{00000000-0005-0000-0000-0000D32C0000}"/>
    <cellStyle name="Output 22 2 5" xfId="11306" xr:uid="{00000000-0005-0000-0000-0000D42C0000}"/>
    <cellStyle name="Output 22 2 6" xfId="11307" xr:uid="{00000000-0005-0000-0000-0000D52C0000}"/>
    <cellStyle name="Output 22 2 7" xfId="11308" xr:uid="{00000000-0005-0000-0000-0000D62C0000}"/>
    <cellStyle name="Output 22 3" xfId="11309" xr:uid="{00000000-0005-0000-0000-0000D72C0000}"/>
    <cellStyle name="Output 22 3 2" xfId="11310" xr:uid="{00000000-0005-0000-0000-0000D82C0000}"/>
    <cellStyle name="Output 22 3 3" xfId="11311" xr:uid="{00000000-0005-0000-0000-0000D92C0000}"/>
    <cellStyle name="Output 22 3 4" xfId="11312" xr:uid="{00000000-0005-0000-0000-0000DA2C0000}"/>
    <cellStyle name="Output 22 3 5" xfId="11313" xr:uid="{00000000-0005-0000-0000-0000DB2C0000}"/>
    <cellStyle name="Output 22 3 6" xfId="11314" xr:uid="{00000000-0005-0000-0000-0000DC2C0000}"/>
    <cellStyle name="Output 22 3 7" xfId="11315" xr:uid="{00000000-0005-0000-0000-0000DD2C0000}"/>
    <cellStyle name="Output 22 4" xfId="11316" xr:uid="{00000000-0005-0000-0000-0000DE2C0000}"/>
    <cellStyle name="Output 22 4 2" xfId="11317" xr:uid="{00000000-0005-0000-0000-0000DF2C0000}"/>
    <cellStyle name="Output 22 4 3" xfId="11318" xr:uid="{00000000-0005-0000-0000-0000E02C0000}"/>
    <cellStyle name="Output 22 4 4" xfId="11319" xr:uid="{00000000-0005-0000-0000-0000E12C0000}"/>
    <cellStyle name="Output 22 4 5" xfId="11320" xr:uid="{00000000-0005-0000-0000-0000E22C0000}"/>
    <cellStyle name="Output 22 4 6" xfId="11321" xr:uid="{00000000-0005-0000-0000-0000E32C0000}"/>
    <cellStyle name="Output 22 4 7" xfId="11322" xr:uid="{00000000-0005-0000-0000-0000E42C0000}"/>
    <cellStyle name="Output 22 5" xfId="11323" xr:uid="{00000000-0005-0000-0000-0000E52C0000}"/>
    <cellStyle name="Output 22 5 2" xfId="11324" xr:uid="{00000000-0005-0000-0000-0000E62C0000}"/>
    <cellStyle name="Output 22 5 3" xfId="11325" xr:uid="{00000000-0005-0000-0000-0000E72C0000}"/>
    <cellStyle name="Output 22 5 4" xfId="11326" xr:uid="{00000000-0005-0000-0000-0000E82C0000}"/>
    <cellStyle name="Output 22 5 5" xfId="11327" xr:uid="{00000000-0005-0000-0000-0000E92C0000}"/>
    <cellStyle name="Output 22 5 6" xfId="11328" xr:uid="{00000000-0005-0000-0000-0000EA2C0000}"/>
    <cellStyle name="Output 22 5 7" xfId="11329" xr:uid="{00000000-0005-0000-0000-0000EB2C0000}"/>
    <cellStyle name="Output 22 6" xfId="11330" xr:uid="{00000000-0005-0000-0000-0000EC2C0000}"/>
    <cellStyle name="Output 22 7" xfId="11331" xr:uid="{00000000-0005-0000-0000-0000ED2C0000}"/>
    <cellStyle name="Output 22 8" xfId="11332" xr:uid="{00000000-0005-0000-0000-0000EE2C0000}"/>
    <cellStyle name="Output 22 9" xfId="11333" xr:uid="{00000000-0005-0000-0000-0000EF2C0000}"/>
    <cellStyle name="Output 23" xfId="11334" xr:uid="{00000000-0005-0000-0000-0000F02C0000}"/>
    <cellStyle name="Output 23 2" xfId="11335" xr:uid="{00000000-0005-0000-0000-0000F12C0000}"/>
    <cellStyle name="Output 23 3" xfId="11336" xr:uid="{00000000-0005-0000-0000-0000F22C0000}"/>
    <cellStyle name="Output 23 4" xfId="11337" xr:uid="{00000000-0005-0000-0000-0000F32C0000}"/>
    <cellStyle name="Output 23 5" xfId="11338" xr:uid="{00000000-0005-0000-0000-0000F42C0000}"/>
    <cellStyle name="Output 23 6" xfId="11339" xr:uid="{00000000-0005-0000-0000-0000F52C0000}"/>
    <cellStyle name="Output 23 7" xfId="11340" xr:uid="{00000000-0005-0000-0000-0000F62C0000}"/>
    <cellStyle name="Output 24" xfId="11341" xr:uid="{00000000-0005-0000-0000-0000F72C0000}"/>
    <cellStyle name="Output 24 2" xfId="11342" xr:uid="{00000000-0005-0000-0000-0000F82C0000}"/>
    <cellStyle name="Output 24 3" xfId="11343" xr:uid="{00000000-0005-0000-0000-0000F92C0000}"/>
    <cellStyle name="Output 24 4" xfId="11344" xr:uid="{00000000-0005-0000-0000-0000FA2C0000}"/>
    <cellStyle name="Output 24 5" xfId="11345" xr:uid="{00000000-0005-0000-0000-0000FB2C0000}"/>
    <cellStyle name="Output 24 6" xfId="11346" xr:uid="{00000000-0005-0000-0000-0000FC2C0000}"/>
    <cellStyle name="Output 24 7" xfId="11347" xr:uid="{00000000-0005-0000-0000-0000FD2C0000}"/>
    <cellStyle name="Output 25" xfId="11348" xr:uid="{00000000-0005-0000-0000-0000FE2C0000}"/>
    <cellStyle name="Output 25 2" xfId="11349" xr:uid="{00000000-0005-0000-0000-0000FF2C0000}"/>
    <cellStyle name="Output 25 3" xfId="11350" xr:uid="{00000000-0005-0000-0000-0000002D0000}"/>
    <cellStyle name="Output 25 4" xfId="11351" xr:uid="{00000000-0005-0000-0000-0000012D0000}"/>
    <cellStyle name="Output 25 5" xfId="11352" xr:uid="{00000000-0005-0000-0000-0000022D0000}"/>
    <cellStyle name="Output 25 6" xfId="11353" xr:uid="{00000000-0005-0000-0000-0000032D0000}"/>
    <cellStyle name="Output 25 7" xfId="11354" xr:uid="{00000000-0005-0000-0000-0000042D0000}"/>
    <cellStyle name="Output 26" xfId="11355" xr:uid="{00000000-0005-0000-0000-0000052D0000}"/>
    <cellStyle name="Output 26 2" xfId="11356" xr:uid="{00000000-0005-0000-0000-0000062D0000}"/>
    <cellStyle name="Output 26 3" xfId="11357" xr:uid="{00000000-0005-0000-0000-0000072D0000}"/>
    <cellStyle name="Output 26 4" xfId="11358" xr:uid="{00000000-0005-0000-0000-0000082D0000}"/>
    <cellStyle name="Output 26 5" xfId="11359" xr:uid="{00000000-0005-0000-0000-0000092D0000}"/>
    <cellStyle name="Output 26 6" xfId="11360" xr:uid="{00000000-0005-0000-0000-00000A2D0000}"/>
    <cellStyle name="Output 26 7" xfId="11361" xr:uid="{00000000-0005-0000-0000-00000B2D0000}"/>
    <cellStyle name="Output 3" xfId="11362" xr:uid="{00000000-0005-0000-0000-00000C2D0000}"/>
    <cellStyle name="Output 3 10" xfId="11363" xr:uid="{00000000-0005-0000-0000-00000D2D0000}"/>
    <cellStyle name="Output 3 11" xfId="11364" xr:uid="{00000000-0005-0000-0000-00000E2D0000}"/>
    <cellStyle name="Output 3 2" xfId="11365" xr:uid="{00000000-0005-0000-0000-00000F2D0000}"/>
    <cellStyle name="Output 3 2 2" xfId="11366" xr:uid="{00000000-0005-0000-0000-0000102D0000}"/>
    <cellStyle name="Output 3 2 3" xfId="11367" xr:uid="{00000000-0005-0000-0000-0000112D0000}"/>
    <cellStyle name="Output 3 2 4" xfId="11368" xr:uid="{00000000-0005-0000-0000-0000122D0000}"/>
    <cellStyle name="Output 3 2 5" xfId="11369" xr:uid="{00000000-0005-0000-0000-0000132D0000}"/>
    <cellStyle name="Output 3 2 6" xfId="11370" xr:uid="{00000000-0005-0000-0000-0000142D0000}"/>
    <cellStyle name="Output 3 2 7" xfId="11371" xr:uid="{00000000-0005-0000-0000-0000152D0000}"/>
    <cellStyle name="Output 3 3" xfId="11372" xr:uid="{00000000-0005-0000-0000-0000162D0000}"/>
    <cellStyle name="Output 3 3 2" xfId="11373" xr:uid="{00000000-0005-0000-0000-0000172D0000}"/>
    <cellStyle name="Output 3 3 3" xfId="11374" xr:uid="{00000000-0005-0000-0000-0000182D0000}"/>
    <cellStyle name="Output 3 3 4" xfId="11375" xr:uid="{00000000-0005-0000-0000-0000192D0000}"/>
    <cellStyle name="Output 3 3 5" xfId="11376" xr:uid="{00000000-0005-0000-0000-00001A2D0000}"/>
    <cellStyle name="Output 3 3 6" xfId="11377" xr:uid="{00000000-0005-0000-0000-00001B2D0000}"/>
    <cellStyle name="Output 3 3 7" xfId="11378" xr:uid="{00000000-0005-0000-0000-00001C2D0000}"/>
    <cellStyle name="Output 3 4" xfId="11379" xr:uid="{00000000-0005-0000-0000-00001D2D0000}"/>
    <cellStyle name="Output 3 4 2" xfId="11380" xr:uid="{00000000-0005-0000-0000-00001E2D0000}"/>
    <cellStyle name="Output 3 4 3" xfId="11381" xr:uid="{00000000-0005-0000-0000-00001F2D0000}"/>
    <cellStyle name="Output 3 4 4" xfId="11382" xr:uid="{00000000-0005-0000-0000-0000202D0000}"/>
    <cellStyle name="Output 3 4 5" xfId="11383" xr:uid="{00000000-0005-0000-0000-0000212D0000}"/>
    <cellStyle name="Output 3 4 6" xfId="11384" xr:uid="{00000000-0005-0000-0000-0000222D0000}"/>
    <cellStyle name="Output 3 4 7" xfId="11385" xr:uid="{00000000-0005-0000-0000-0000232D0000}"/>
    <cellStyle name="Output 3 5" xfId="11386" xr:uid="{00000000-0005-0000-0000-0000242D0000}"/>
    <cellStyle name="Output 3 5 2" xfId="11387" xr:uid="{00000000-0005-0000-0000-0000252D0000}"/>
    <cellStyle name="Output 3 5 3" xfId="11388" xr:uid="{00000000-0005-0000-0000-0000262D0000}"/>
    <cellStyle name="Output 3 5 4" xfId="11389" xr:uid="{00000000-0005-0000-0000-0000272D0000}"/>
    <cellStyle name="Output 3 5 5" xfId="11390" xr:uid="{00000000-0005-0000-0000-0000282D0000}"/>
    <cellStyle name="Output 3 5 6" xfId="11391" xr:uid="{00000000-0005-0000-0000-0000292D0000}"/>
    <cellStyle name="Output 3 5 7" xfId="11392" xr:uid="{00000000-0005-0000-0000-00002A2D0000}"/>
    <cellStyle name="Output 3 6" xfId="11393" xr:uid="{00000000-0005-0000-0000-00002B2D0000}"/>
    <cellStyle name="Output 3 7" xfId="11394" xr:uid="{00000000-0005-0000-0000-00002C2D0000}"/>
    <cellStyle name="Output 3 8" xfId="11395" xr:uid="{00000000-0005-0000-0000-00002D2D0000}"/>
    <cellStyle name="Output 3 9" xfId="11396" xr:uid="{00000000-0005-0000-0000-00002E2D0000}"/>
    <cellStyle name="Output 4" xfId="11397" xr:uid="{00000000-0005-0000-0000-00002F2D0000}"/>
    <cellStyle name="Output 4 10" xfId="11398" xr:uid="{00000000-0005-0000-0000-0000302D0000}"/>
    <cellStyle name="Output 4 11" xfId="11399" xr:uid="{00000000-0005-0000-0000-0000312D0000}"/>
    <cellStyle name="Output 4 2" xfId="11400" xr:uid="{00000000-0005-0000-0000-0000322D0000}"/>
    <cellStyle name="Output 4 2 2" xfId="11401" xr:uid="{00000000-0005-0000-0000-0000332D0000}"/>
    <cellStyle name="Output 4 2 3" xfId="11402" xr:uid="{00000000-0005-0000-0000-0000342D0000}"/>
    <cellStyle name="Output 4 2 4" xfId="11403" xr:uid="{00000000-0005-0000-0000-0000352D0000}"/>
    <cellStyle name="Output 4 2 5" xfId="11404" xr:uid="{00000000-0005-0000-0000-0000362D0000}"/>
    <cellStyle name="Output 4 2 6" xfId="11405" xr:uid="{00000000-0005-0000-0000-0000372D0000}"/>
    <cellStyle name="Output 4 2 7" xfId="11406" xr:uid="{00000000-0005-0000-0000-0000382D0000}"/>
    <cellStyle name="Output 4 3" xfId="11407" xr:uid="{00000000-0005-0000-0000-0000392D0000}"/>
    <cellStyle name="Output 4 3 2" xfId="11408" xr:uid="{00000000-0005-0000-0000-00003A2D0000}"/>
    <cellStyle name="Output 4 3 3" xfId="11409" xr:uid="{00000000-0005-0000-0000-00003B2D0000}"/>
    <cellStyle name="Output 4 3 4" xfId="11410" xr:uid="{00000000-0005-0000-0000-00003C2D0000}"/>
    <cellStyle name="Output 4 3 5" xfId="11411" xr:uid="{00000000-0005-0000-0000-00003D2D0000}"/>
    <cellStyle name="Output 4 3 6" xfId="11412" xr:uid="{00000000-0005-0000-0000-00003E2D0000}"/>
    <cellStyle name="Output 4 3 7" xfId="11413" xr:uid="{00000000-0005-0000-0000-00003F2D0000}"/>
    <cellStyle name="Output 4 4" xfId="11414" xr:uid="{00000000-0005-0000-0000-0000402D0000}"/>
    <cellStyle name="Output 4 4 2" xfId="11415" xr:uid="{00000000-0005-0000-0000-0000412D0000}"/>
    <cellStyle name="Output 4 4 3" xfId="11416" xr:uid="{00000000-0005-0000-0000-0000422D0000}"/>
    <cellStyle name="Output 4 4 4" xfId="11417" xr:uid="{00000000-0005-0000-0000-0000432D0000}"/>
    <cellStyle name="Output 4 4 5" xfId="11418" xr:uid="{00000000-0005-0000-0000-0000442D0000}"/>
    <cellStyle name="Output 4 4 6" xfId="11419" xr:uid="{00000000-0005-0000-0000-0000452D0000}"/>
    <cellStyle name="Output 4 4 7" xfId="11420" xr:uid="{00000000-0005-0000-0000-0000462D0000}"/>
    <cellStyle name="Output 4 5" xfId="11421" xr:uid="{00000000-0005-0000-0000-0000472D0000}"/>
    <cellStyle name="Output 4 5 2" xfId="11422" xr:uid="{00000000-0005-0000-0000-0000482D0000}"/>
    <cellStyle name="Output 4 5 3" xfId="11423" xr:uid="{00000000-0005-0000-0000-0000492D0000}"/>
    <cellStyle name="Output 4 5 4" xfId="11424" xr:uid="{00000000-0005-0000-0000-00004A2D0000}"/>
    <cellStyle name="Output 4 5 5" xfId="11425" xr:uid="{00000000-0005-0000-0000-00004B2D0000}"/>
    <cellStyle name="Output 4 5 6" xfId="11426" xr:uid="{00000000-0005-0000-0000-00004C2D0000}"/>
    <cellStyle name="Output 4 5 7" xfId="11427" xr:uid="{00000000-0005-0000-0000-00004D2D0000}"/>
    <cellStyle name="Output 4 6" xfId="11428" xr:uid="{00000000-0005-0000-0000-00004E2D0000}"/>
    <cellStyle name="Output 4 7" xfId="11429" xr:uid="{00000000-0005-0000-0000-00004F2D0000}"/>
    <cellStyle name="Output 4 8" xfId="11430" xr:uid="{00000000-0005-0000-0000-0000502D0000}"/>
    <cellStyle name="Output 4 9" xfId="11431" xr:uid="{00000000-0005-0000-0000-0000512D0000}"/>
    <cellStyle name="Output 5" xfId="11432" xr:uid="{00000000-0005-0000-0000-0000522D0000}"/>
    <cellStyle name="Output 5 10" xfId="11433" xr:uid="{00000000-0005-0000-0000-0000532D0000}"/>
    <cellStyle name="Output 5 11" xfId="11434" xr:uid="{00000000-0005-0000-0000-0000542D0000}"/>
    <cellStyle name="Output 5 2" xfId="11435" xr:uid="{00000000-0005-0000-0000-0000552D0000}"/>
    <cellStyle name="Output 5 2 2" xfId="11436" xr:uid="{00000000-0005-0000-0000-0000562D0000}"/>
    <cellStyle name="Output 5 2 3" xfId="11437" xr:uid="{00000000-0005-0000-0000-0000572D0000}"/>
    <cellStyle name="Output 5 2 4" xfId="11438" xr:uid="{00000000-0005-0000-0000-0000582D0000}"/>
    <cellStyle name="Output 5 2 5" xfId="11439" xr:uid="{00000000-0005-0000-0000-0000592D0000}"/>
    <cellStyle name="Output 5 2 6" xfId="11440" xr:uid="{00000000-0005-0000-0000-00005A2D0000}"/>
    <cellStyle name="Output 5 2 7" xfId="11441" xr:uid="{00000000-0005-0000-0000-00005B2D0000}"/>
    <cellStyle name="Output 5 3" xfId="11442" xr:uid="{00000000-0005-0000-0000-00005C2D0000}"/>
    <cellStyle name="Output 5 3 2" xfId="11443" xr:uid="{00000000-0005-0000-0000-00005D2D0000}"/>
    <cellStyle name="Output 5 3 3" xfId="11444" xr:uid="{00000000-0005-0000-0000-00005E2D0000}"/>
    <cellStyle name="Output 5 3 4" xfId="11445" xr:uid="{00000000-0005-0000-0000-00005F2D0000}"/>
    <cellStyle name="Output 5 3 5" xfId="11446" xr:uid="{00000000-0005-0000-0000-0000602D0000}"/>
    <cellStyle name="Output 5 3 6" xfId="11447" xr:uid="{00000000-0005-0000-0000-0000612D0000}"/>
    <cellStyle name="Output 5 3 7" xfId="11448" xr:uid="{00000000-0005-0000-0000-0000622D0000}"/>
    <cellStyle name="Output 5 4" xfId="11449" xr:uid="{00000000-0005-0000-0000-0000632D0000}"/>
    <cellStyle name="Output 5 4 2" xfId="11450" xr:uid="{00000000-0005-0000-0000-0000642D0000}"/>
    <cellStyle name="Output 5 4 3" xfId="11451" xr:uid="{00000000-0005-0000-0000-0000652D0000}"/>
    <cellStyle name="Output 5 4 4" xfId="11452" xr:uid="{00000000-0005-0000-0000-0000662D0000}"/>
    <cellStyle name="Output 5 4 5" xfId="11453" xr:uid="{00000000-0005-0000-0000-0000672D0000}"/>
    <cellStyle name="Output 5 4 6" xfId="11454" xr:uid="{00000000-0005-0000-0000-0000682D0000}"/>
    <cellStyle name="Output 5 4 7" xfId="11455" xr:uid="{00000000-0005-0000-0000-0000692D0000}"/>
    <cellStyle name="Output 5 5" xfId="11456" xr:uid="{00000000-0005-0000-0000-00006A2D0000}"/>
    <cellStyle name="Output 5 5 2" xfId="11457" xr:uid="{00000000-0005-0000-0000-00006B2D0000}"/>
    <cellStyle name="Output 5 5 3" xfId="11458" xr:uid="{00000000-0005-0000-0000-00006C2D0000}"/>
    <cellStyle name="Output 5 5 4" xfId="11459" xr:uid="{00000000-0005-0000-0000-00006D2D0000}"/>
    <cellStyle name="Output 5 5 5" xfId="11460" xr:uid="{00000000-0005-0000-0000-00006E2D0000}"/>
    <cellStyle name="Output 5 5 6" xfId="11461" xr:uid="{00000000-0005-0000-0000-00006F2D0000}"/>
    <cellStyle name="Output 5 5 7" xfId="11462" xr:uid="{00000000-0005-0000-0000-0000702D0000}"/>
    <cellStyle name="Output 5 6" xfId="11463" xr:uid="{00000000-0005-0000-0000-0000712D0000}"/>
    <cellStyle name="Output 5 7" xfId="11464" xr:uid="{00000000-0005-0000-0000-0000722D0000}"/>
    <cellStyle name="Output 5 8" xfId="11465" xr:uid="{00000000-0005-0000-0000-0000732D0000}"/>
    <cellStyle name="Output 5 9" xfId="11466" xr:uid="{00000000-0005-0000-0000-0000742D0000}"/>
    <cellStyle name="Output 6" xfId="11467" xr:uid="{00000000-0005-0000-0000-0000752D0000}"/>
    <cellStyle name="Output 6 10" xfId="11468" xr:uid="{00000000-0005-0000-0000-0000762D0000}"/>
    <cellStyle name="Output 6 11" xfId="11469" xr:uid="{00000000-0005-0000-0000-0000772D0000}"/>
    <cellStyle name="Output 6 2" xfId="11470" xr:uid="{00000000-0005-0000-0000-0000782D0000}"/>
    <cellStyle name="Output 6 2 2" xfId="11471" xr:uid="{00000000-0005-0000-0000-0000792D0000}"/>
    <cellStyle name="Output 6 2 3" xfId="11472" xr:uid="{00000000-0005-0000-0000-00007A2D0000}"/>
    <cellStyle name="Output 6 2 4" xfId="11473" xr:uid="{00000000-0005-0000-0000-00007B2D0000}"/>
    <cellStyle name="Output 6 2 5" xfId="11474" xr:uid="{00000000-0005-0000-0000-00007C2D0000}"/>
    <cellStyle name="Output 6 2 6" xfId="11475" xr:uid="{00000000-0005-0000-0000-00007D2D0000}"/>
    <cellStyle name="Output 6 2 7" xfId="11476" xr:uid="{00000000-0005-0000-0000-00007E2D0000}"/>
    <cellStyle name="Output 6 3" xfId="11477" xr:uid="{00000000-0005-0000-0000-00007F2D0000}"/>
    <cellStyle name="Output 6 3 2" xfId="11478" xr:uid="{00000000-0005-0000-0000-0000802D0000}"/>
    <cellStyle name="Output 6 3 3" xfId="11479" xr:uid="{00000000-0005-0000-0000-0000812D0000}"/>
    <cellStyle name="Output 6 3 4" xfId="11480" xr:uid="{00000000-0005-0000-0000-0000822D0000}"/>
    <cellStyle name="Output 6 3 5" xfId="11481" xr:uid="{00000000-0005-0000-0000-0000832D0000}"/>
    <cellStyle name="Output 6 3 6" xfId="11482" xr:uid="{00000000-0005-0000-0000-0000842D0000}"/>
    <cellStyle name="Output 6 3 7" xfId="11483" xr:uid="{00000000-0005-0000-0000-0000852D0000}"/>
    <cellStyle name="Output 6 4" xfId="11484" xr:uid="{00000000-0005-0000-0000-0000862D0000}"/>
    <cellStyle name="Output 6 4 2" xfId="11485" xr:uid="{00000000-0005-0000-0000-0000872D0000}"/>
    <cellStyle name="Output 6 4 3" xfId="11486" xr:uid="{00000000-0005-0000-0000-0000882D0000}"/>
    <cellStyle name="Output 6 4 4" xfId="11487" xr:uid="{00000000-0005-0000-0000-0000892D0000}"/>
    <cellStyle name="Output 6 4 5" xfId="11488" xr:uid="{00000000-0005-0000-0000-00008A2D0000}"/>
    <cellStyle name="Output 6 4 6" xfId="11489" xr:uid="{00000000-0005-0000-0000-00008B2D0000}"/>
    <cellStyle name="Output 6 4 7" xfId="11490" xr:uid="{00000000-0005-0000-0000-00008C2D0000}"/>
    <cellStyle name="Output 6 5" xfId="11491" xr:uid="{00000000-0005-0000-0000-00008D2D0000}"/>
    <cellStyle name="Output 6 5 2" xfId="11492" xr:uid="{00000000-0005-0000-0000-00008E2D0000}"/>
    <cellStyle name="Output 6 5 3" xfId="11493" xr:uid="{00000000-0005-0000-0000-00008F2D0000}"/>
    <cellStyle name="Output 6 5 4" xfId="11494" xr:uid="{00000000-0005-0000-0000-0000902D0000}"/>
    <cellStyle name="Output 6 5 5" xfId="11495" xr:uid="{00000000-0005-0000-0000-0000912D0000}"/>
    <cellStyle name="Output 6 5 6" xfId="11496" xr:uid="{00000000-0005-0000-0000-0000922D0000}"/>
    <cellStyle name="Output 6 5 7" xfId="11497" xr:uid="{00000000-0005-0000-0000-0000932D0000}"/>
    <cellStyle name="Output 6 6" xfId="11498" xr:uid="{00000000-0005-0000-0000-0000942D0000}"/>
    <cellStyle name="Output 6 7" xfId="11499" xr:uid="{00000000-0005-0000-0000-0000952D0000}"/>
    <cellStyle name="Output 6 8" xfId="11500" xr:uid="{00000000-0005-0000-0000-0000962D0000}"/>
    <cellStyle name="Output 6 9" xfId="11501" xr:uid="{00000000-0005-0000-0000-0000972D0000}"/>
    <cellStyle name="Output 7" xfId="11502" xr:uid="{00000000-0005-0000-0000-0000982D0000}"/>
    <cellStyle name="Output 7 10" xfId="11503" xr:uid="{00000000-0005-0000-0000-0000992D0000}"/>
    <cellStyle name="Output 7 11" xfId="11504" xr:uid="{00000000-0005-0000-0000-00009A2D0000}"/>
    <cellStyle name="Output 7 2" xfId="11505" xr:uid="{00000000-0005-0000-0000-00009B2D0000}"/>
    <cellStyle name="Output 7 2 2" xfId="11506" xr:uid="{00000000-0005-0000-0000-00009C2D0000}"/>
    <cellStyle name="Output 7 2 3" xfId="11507" xr:uid="{00000000-0005-0000-0000-00009D2D0000}"/>
    <cellStyle name="Output 7 2 4" xfId="11508" xr:uid="{00000000-0005-0000-0000-00009E2D0000}"/>
    <cellStyle name="Output 7 2 5" xfId="11509" xr:uid="{00000000-0005-0000-0000-00009F2D0000}"/>
    <cellStyle name="Output 7 2 6" xfId="11510" xr:uid="{00000000-0005-0000-0000-0000A02D0000}"/>
    <cellStyle name="Output 7 2 7" xfId="11511" xr:uid="{00000000-0005-0000-0000-0000A12D0000}"/>
    <cellStyle name="Output 7 3" xfId="11512" xr:uid="{00000000-0005-0000-0000-0000A22D0000}"/>
    <cellStyle name="Output 7 3 2" xfId="11513" xr:uid="{00000000-0005-0000-0000-0000A32D0000}"/>
    <cellStyle name="Output 7 3 3" xfId="11514" xr:uid="{00000000-0005-0000-0000-0000A42D0000}"/>
    <cellStyle name="Output 7 3 4" xfId="11515" xr:uid="{00000000-0005-0000-0000-0000A52D0000}"/>
    <cellStyle name="Output 7 3 5" xfId="11516" xr:uid="{00000000-0005-0000-0000-0000A62D0000}"/>
    <cellStyle name="Output 7 3 6" xfId="11517" xr:uid="{00000000-0005-0000-0000-0000A72D0000}"/>
    <cellStyle name="Output 7 3 7" xfId="11518" xr:uid="{00000000-0005-0000-0000-0000A82D0000}"/>
    <cellStyle name="Output 7 4" xfId="11519" xr:uid="{00000000-0005-0000-0000-0000A92D0000}"/>
    <cellStyle name="Output 7 4 2" xfId="11520" xr:uid="{00000000-0005-0000-0000-0000AA2D0000}"/>
    <cellStyle name="Output 7 4 3" xfId="11521" xr:uid="{00000000-0005-0000-0000-0000AB2D0000}"/>
    <cellStyle name="Output 7 4 4" xfId="11522" xr:uid="{00000000-0005-0000-0000-0000AC2D0000}"/>
    <cellStyle name="Output 7 4 5" xfId="11523" xr:uid="{00000000-0005-0000-0000-0000AD2D0000}"/>
    <cellStyle name="Output 7 4 6" xfId="11524" xr:uid="{00000000-0005-0000-0000-0000AE2D0000}"/>
    <cellStyle name="Output 7 4 7" xfId="11525" xr:uid="{00000000-0005-0000-0000-0000AF2D0000}"/>
    <cellStyle name="Output 7 5" xfId="11526" xr:uid="{00000000-0005-0000-0000-0000B02D0000}"/>
    <cellStyle name="Output 7 5 2" xfId="11527" xr:uid="{00000000-0005-0000-0000-0000B12D0000}"/>
    <cellStyle name="Output 7 5 3" xfId="11528" xr:uid="{00000000-0005-0000-0000-0000B22D0000}"/>
    <cellStyle name="Output 7 5 4" xfId="11529" xr:uid="{00000000-0005-0000-0000-0000B32D0000}"/>
    <cellStyle name="Output 7 5 5" xfId="11530" xr:uid="{00000000-0005-0000-0000-0000B42D0000}"/>
    <cellStyle name="Output 7 5 6" xfId="11531" xr:uid="{00000000-0005-0000-0000-0000B52D0000}"/>
    <cellStyle name="Output 7 5 7" xfId="11532" xr:uid="{00000000-0005-0000-0000-0000B62D0000}"/>
    <cellStyle name="Output 7 6" xfId="11533" xr:uid="{00000000-0005-0000-0000-0000B72D0000}"/>
    <cellStyle name="Output 7 7" xfId="11534" xr:uid="{00000000-0005-0000-0000-0000B82D0000}"/>
    <cellStyle name="Output 7 8" xfId="11535" xr:uid="{00000000-0005-0000-0000-0000B92D0000}"/>
    <cellStyle name="Output 7 9" xfId="11536" xr:uid="{00000000-0005-0000-0000-0000BA2D0000}"/>
    <cellStyle name="Output 8" xfId="11537" xr:uid="{00000000-0005-0000-0000-0000BB2D0000}"/>
    <cellStyle name="Output 8 10" xfId="11538" xr:uid="{00000000-0005-0000-0000-0000BC2D0000}"/>
    <cellStyle name="Output 8 11" xfId="11539" xr:uid="{00000000-0005-0000-0000-0000BD2D0000}"/>
    <cellStyle name="Output 8 2" xfId="11540" xr:uid="{00000000-0005-0000-0000-0000BE2D0000}"/>
    <cellStyle name="Output 8 2 2" xfId="11541" xr:uid="{00000000-0005-0000-0000-0000BF2D0000}"/>
    <cellStyle name="Output 8 2 3" xfId="11542" xr:uid="{00000000-0005-0000-0000-0000C02D0000}"/>
    <cellStyle name="Output 8 2 4" xfId="11543" xr:uid="{00000000-0005-0000-0000-0000C12D0000}"/>
    <cellStyle name="Output 8 2 5" xfId="11544" xr:uid="{00000000-0005-0000-0000-0000C22D0000}"/>
    <cellStyle name="Output 8 2 6" xfId="11545" xr:uid="{00000000-0005-0000-0000-0000C32D0000}"/>
    <cellStyle name="Output 8 2 7" xfId="11546" xr:uid="{00000000-0005-0000-0000-0000C42D0000}"/>
    <cellStyle name="Output 8 3" xfId="11547" xr:uid="{00000000-0005-0000-0000-0000C52D0000}"/>
    <cellStyle name="Output 8 3 2" xfId="11548" xr:uid="{00000000-0005-0000-0000-0000C62D0000}"/>
    <cellStyle name="Output 8 3 3" xfId="11549" xr:uid="{00000000-0005-0000-0000-0000C72D0000}"/>
    <cellStyle name="Output 8 3 4" xfId="11550" xr:uid="{00000000-0005-0000-0000-0000C82D0000}"/>
    <cellStyle name="Output 8 3 5" xfId="11551" xr:uid="{00000000-0005-0000-0000-0000C92D0000}"/>
    <cellStyle name="Output 8 3 6" xfId="11552" xr:uid="{00000000-0005-0000-0000-0000CA2D0000}"/>
    <cellStyle name="Output 8 3 7" xfId="11553" xr:uid="{00000000-0005-0000-0000-0000CB2D0000}"/>
    <cellStyle name="Output 8 4" xfId="11554" xr:uid="{00000000-0005-0000-0000-0000CC2D0000}"/>
    <cellStyle name="Output 8 4 2" xfId="11555" xr:uid="{00000000-0005-0000-0000-0000CD2D0000}"/>
    <cellStyle name="Output 8 4 3" xfId="11556" xr:uid="{00000000-0005-0000-0000-0000CE2D0000}"/>
    <cellStyle name="Output 8 4 4" xfId="11557" xr:uid="{00000000-0005-0000-0000-0000CF2D0000}"/>
    <cellStyle name="Output 8 4 5" xfId="11558" xr:uid="{00000000-0005-0000-0000-0000D02D0000}"/>
    <cellStyle name="Output 8 4 6" xfId="11559" xr:uid="{00000000-0005-0000-0000-0000D12D0000}"/>
    <cellStyle name="Output 8 4 7" xfId="11560" xr:uid="{00000000-0005-0000-0000-0000D22D0000}"/>
    <cellStyle name="Output 8 5" xfId="11561" xr:uid="{00000000-0005-0000-0000-0000D32D0000}"/>
    <cellStyle name="Output 8 5 2" xfId="11562" xr:uid="{00000000-0005-0000-0000-0000D42D0000}"/>
    <cellStyle name="Output 8 5 3" xfId="11563" xr:uid="{00000000-0005-0000-0000-0000D52D0000}"/>
    <cellStyle name="Output 8 5 4" xfId="11564" xr:uid="{00000000-0005-0000-0000-0000D62D0000}"/>
    <cellStyle name="Output 8 5 5" xfId="11565" xr:uid="{00000000-0005-0000-0000-0000D72D0000}"/>
    <cellStyle name="Output 8 5 6" xfId="11566" xr:uid="{00000000-0005-0000-0000-0000D82D0000}"/>
    <cellStyle name="Output 8 5 7" xfId="11567" xr:uid="{00000000-0005-0000-0000-0000D92D0000}"/>
    <cellStyle name="Output 8 6" xfId="11568" xr:uid="{00000000-0005-0000-0000-0000DA2D0000}"/>
    <cellStyle name="Output 8 7" xfId="11569" xr:uid="{00000000-0005-0000-0000-0000DB2D0000}"/>
    <cellStyle name="Output 8 8" xfId="11570" xr:uid="{00000000-0005-0000-0000-0000DC2D0000}"/>
    <cellStyle name="Output 8 9" xfId="11571" xr:uid="{00000000-0005-0000-0000-0000DD2D0000}"/>
    <cellStyle name="Output 9" xfId="11572" xr:uid="{00000000-0005-0000-0000-0000DE2D0000}"/>
    <cellStyle name="Output 9 10" xfId="11573" xr:uid="{00000000-0005-0000-0000-0000DF2D0000}"/>
    <cellStyle name="Output 9 11" xfId="11574" xr:uid="{00000000-0005-0000-0000-0000E02D0000}"/>
    <cellStyle name="Output 9 2" xfId="11575" xr:uid="{00000000-0005-0000-0000-0000E12D0000}"/>
    <cellStyle name="Output 9 2 2" xfId="11576" xr:uid="{00000000-0005-0000-0000-0000E22D0000}"/>
    <cellStyle name="Output 9 2 3" xfId="11577" xr:uid="{00000000-0005-0000-0000-0000E32D0000}"/>
    <cellStyle name="Output 9 2 4" xfId="11578" xr:uid="{00000000-0005-0000-0000-0000E42D0000}"/>
    <cellStyle name="Output 9 2 5" xfId="11579" xr:uid="{00000000-0005-0000-0000-0000E52D0000}"/>
    <cellStyle name="Output 9 2 6" xfId="11580" xr:uid="{00000000-0005-0000-0000-0000E62D0000}"/>
    <cellStyle name="Output 9 2 7" xfId="11581" xr:uid="{00000000-0005-0000-0000-0000E72D0000}"/>
    <cellStyle name="Output 9 3" xfId="11582" xr:uid="{00000000-0005-0000-0000-0000E82D0000}"/>
    <cellStyle name="Output 9 3 2" xfId="11583" xr:uid="{00000000-0005-0000-0000-0000E92D0000}"/>
    <cellStyle name="Output 9 3 3" xfId="11584" xr:uid="{00000000-0005-0000-0000-0000EA2D0000}"/>
    <cellStyle name="Output 9 3 4" xfId="11585" xr:uid="{00000000-0005-0000-0000-0000EB2D0000}"/>
    <cellStyle name="Output 9 3 5" xfId="11586" xr:uid="{00000000-0005-0000-0000-0000EC2D0000}"/>
    <cellStyle name="Output 9 3 6" xfId="11587" xr:uid="{00000000-0005-0000-0000-0000ED2D0000}"/>
    <cellStyle name="Output 9 3 7" xfId="11588" xr:uid="{00000000-0005-0000-0000-0000EE2D0000}"/>
    <cellStyle name="Output 9 4" xfId="11589" xr:uid="{00000000-0005-0000-0000-0000EF2D0000}"/>
    <cellStyle name="Output 9 4 2" xfId="11590" xr:uid="{00000000-0005-0000-0000-0000F02D0000}"/>
    <cellStyle name="Output 9 4 3" xfId="11591" xr:uid="{00000000-0005-0000-0000-0000F12D0000}"/>
    <cellStyle name="Output 9 4 4" xfId="11592" xr:uid="{00000000-0005-0000-0000-0000F22D0000}"/>
    <cellStyle name="Output 9 4 5" xfId="11593" xr:uid="{00000000-0005-0000-0000-0000F32D0000}"/>
    <cellStyle name="Output 9 4 6" xfId="11594" xr:uid="{00000000-0005-0000-0000-0000F42D0000}"/>
    <cellStyle name="Output 9 4 7" xfId="11595" xr:uid="{00000000-0005-0000-0000-0000F52D0000}"/>
    <cellStyle name="Output 9 5" xfId="11596" xr:uid="{00000000-0005-0000-0000-0000F62D0000}"/>
    <cellStyle name="Output 9 5 2" xfId="11597" xr:uid="{00000000-0005-0000-0000-0000F72D0000}"/>
    <cellStyle name="Output 9 5 3" xfId="11598" xr:uid="{00000000-0005-0000-0000-0000F82D0000}"/>
    <cellStyle name="Output 9 5 4" xfId="11599" xr:uid="{00000000-0005-0000-0000-0000F92D0000}"/>
    <cellStyle name="Output 9 5 5" xfId="11600" xr:uid="{00000000-0005-0000-0000-0000FA2D0000}"/>
    <cellStyle name="Output 9 5 6" xfId="11601" xr:uid="{00000000-0005-0000-0000-0000FB2D0000}"/>
    <cellStyle name="Output 9 5 7" xfId="11602" xr:uid="{00000000-0005-0000-0000-0000FC2D0000}"/>
    <cellStyle name="Output 9 6" xfId="11603" xr:uid="{00000000-0005-0000-0000-0000FD2D0000}"/>
    <cellStyle name="Output 9 7" xfId="11604" xr:uid="{00000000-0005-0000-0000-0000FE2D0000}"/>
    <cellStyle name="Output 9 8" xfId="11605" xr:uid="{00000000-0005-0000-0000-0000FF2D0000}"/>
    <cellStyle name="Output 9 9" xfId="11606" xr:uid="{00000000-0005-0000-0000-0000002E0000}"/>
    <cellStyle name="Per cent" xfId="14503" builtinId="5"/>
    <cellStyle name="Percent 10" xfId="11607" xr:uid="{00000000-0005-0000-0000-0000022E0000}"/>
    <cellStyle name="Percent 10 2" xfId="11608" xr:uid="{00000000-0005-0000-0000-0000032E0000}"/>
    <cellStyle name="Percent 10 3" xfId="11609" xr:uid="{00000000-0005-0000-0000-0000042E0000}"/>
    <cellStyle name="Percent 11" xfId="11610" xr:uid="{00000000-0005-0000-0000-0000052E0000}"/>
    <cellStyle name="Percent 11 2" xfId="11611" xr:uid="{00000000-0005-0000-0000-0000062E0000}"/>
    <cellStyle name="Percent 12" xfId="11612" xr:uid="{00000000-0005-0000-0000-0000072E0000}"/>
    <cellStyle name="Percent 12 2" xfId="11613" xr:uid="{00000000-0005-0000-0000-0000082E0000}"/>
    <cellStyle name="Percent 13" xfId="11614" xr:uid="{00000000-0005-0000-0000-0000092E0000}"/>
    <cellStyle name="Percent 14" xfId="11615" xr:uid="{00000000-0005-0000-0000-00000A2E0000}"/>
    <cellStyle name="Percent 14 10" xfId="11616" xr:uid="{00000000-0005-0000-0000-00000B2E0000}"/>
    <cellStyle name="Percent 14 11" xfId="11617" xr:uid="{00000000-0005-0000-0000-00000C2E0000}"/>
    <cellStyle name="Percent 14 2" xfId="11618" xr:uid="{00000000-0005-0000-0000-00000D2E0000}"/>
    <cellStyle name="Percent 14 3" xfId="11619" xr:uid="{00000000-0005-0000-0000-00000E2E0000}"/>
    <cellStyle name="Percent 14 4" xfId="11620" xr:uid="{00000000-0005-0000-0000-00000F2E0000}"/>
    <cellStyle name="Percent 14 5" xfId="11621" xr:uid="{00000000-0005-0000-0000-0000102E0000}"/>
    <cellStyle name="Percent 14 6" xfId="11622" xr:uid="{00000000-0005-0000-0000-0000112E0000}"/>
    <cellStyle name="Percent 14 7" xfId="11623" xr:uid="{00000000-0005-0000-0000-0000122E0000}"/>
    <cellStyle name="Percent 14 8" xfId="11624" xr:uid="{00000000-0005-0000-0000-0000132E0000}"/>
    <cellStyle name="Percent 14 9" xfId="11625" xr:uid="{00000000-0005-0000-0000-0000142E0000}"/>
    <cellStyle name="Percent 15" xfId="11626" xr:uid="{00000000-0005-0000-0000-0000152E0000}"/>
    <cellStyle name="Percent 19" xfId="11627" xr:uid="{00000000-0005-0000-0000-0000162E0000}"/>
    <cellStyle name="Percent 2" xfId="11628" xr:uid="{00000000-0005-0000-0000-0000172E0000}"/>
    <cellStyle name="Percent 2 10" xfId="11629" xr:uid="{00000000-0005-0000-0000-0000182E0000}"/>
    <cellStyle name="Percent 2 100" xfId="11630" xr:uid="{00000000-0005-0000-0000-0000192E0000}"/>
    <cellStyle name="Percent 2 101" xfId="11631" xr:uid="{00000000-0005-0000-0000-00001A2E0000}"/>
    <cellStyle name="Percent 2 102" xfId="11632" xr:uid="{00000000-0005-0000-0000-00001B2E0000}"/>
    <cellStyle name="Percent 2 103" xfId="11633" xr:uid="{00000000-0005-0000-0000-00001C2E0000}"/>
    <cellStyle name="Percent 2 104" xfId="11634" xr:uid="{00000000-0005-0000-0000-00001D2E0000}"/>
    <cellStyle name="Percent 2 105" xfId="11635" xr:uid="{00000000-0005-0000-0000-00001E2E0000}"/>
    <cellStyle name="Percent 2 106" xfId="11636" xr:uid="{00000000-0005-0000-0000-00001F2E0000}"/>
    <cellStyle name="Percent 2 107" xfId="11637" xr:uid="{00000000-0005-0000-0000-0000202E0000}"/>
    <cellStyle name="Percent 2 108" xfId="11638" xr:uid="{00000000-0005-0000-0000-0000212E0000}"/>
    <cellStyle name="Percent 2 109" xfId="11639" xr:uid="{00000000-0005-0000-0000-0000222E0000}"/>
    <cellStyle name="Percent 2 11" xfId="11640" xr:uid="{00000000-0005-0000-0000-0000232E0000}"/>
    <cellStyle name="Percent 2 110" xfId="11641" xr:uid="{00000000-0005-0000-0000-0000242E0000}"/>
    <cellStyle name="Percent 2 12" xfId="11642" xr:uid="{00000000-0005-0000-0000-0000252E0000}"/>
    <cellStyle name="Percent 2 13" xfId="11643" xr:uid="{00000000-0005-0000-0000-0000262E0000}"/>
    <cellStyle name="Percent 2 14" xfId="11644" xr:uid="{00000000-0005-0000-0000-0000272E0000}"/>
    <cellStyle name="Percent 2 15" xfId="11645" xr:uid="{00000000-0005-0000-0000-0000282E0000}"/>
    <cellStyle name="Percent 2 16" xfId="11646" xr:uid="{00000000-0005-0000-0000-0000292E0000}"/>
    <cellStyle name="Percent 2 17" xfId="11647" xr:uid="{00000000-0005-0000-0000-00002A2E0000}"/>
    <cellStyle name="Percent 2 18" xfId="11648" xr:uid="{00000000-0005-0000-0000-00002B2E0000}"/>
    <cellStyle name="Percent 2 19" xfId="11649" xr:uid="{00000000-0005-0000-0000-00002C2E0000}"/>
    <cellStyle name="Percent 2 2" xfId="11650" xr:uid="{00000000-0005-0000-0000-00002D2E0000}"/>
    <cellStyle name="Percent 2 2 10" xfId="11651" xr:uid="{00000000-0005-0000-0000-00002E2E0000}"/>
    <cellStyle name="Percent 2 2 10 2" xfId="11652" xr:uid="{00000000-0005-0000-0000-00002F2E0000}"/>
    <cellStyle name="Percent 2 2 11" xfId="11653" xr:uid="{00000000-0005-0000-0000-0000302E0000}"/>
    <cellStyle name="Percent 2 2 12" xfId="11654" xr:uid="{00000000-0005-0000-0000-0000312E0000}"/>
    <cellStyle name="Percent 2 2 13" xfId="11655" xr:uid="{00000000-0005-0000-0000-0000322E0000}"/>
    <cellStyle name="Percent 2 2 14" xfId="11656" xr:uid="{00000000-0005-0000-0000-0000332E0000}"/>
    <cellStyle name="Percent 2 2 15" xfId="11657" xr:uid="{00000000-0005-0000-0000-0000342E0000}"/>
    <cellStyle name="Percent 2 2 15 2" xfId="11658" xr:uid="{00000000-0005-0000-0000-0000352E0000}"/>
    <cellStyle name="Percent 2 2 16" xfId="11659" xr:uid="{00000000-0005-0000-0000-0000362E0000}"/>
    <cellStyle name="Percent 2 2 17" xfId="11660" xr:uid="{00000000-0005-0000-0000-0000372E0000}"/>
    <cellStyle name="Percent 2 2 18" xfId="11661" xr:uid="{00000000-0005-0000-0000-0000382E0000}"/>
    <cellStyle name="Percent 2 2 19" xfId="11662" xr:uid="{00000000-0005-0000-0000-0000392E0000}"/>
    <cellStyle name="Percent 2 2 2" xfId="11663" xr:uid="{00000000-0005-0000-0000-00003A2E0000}"/>
    <cellStyle name="Percent 2 2 2 2" xfId="11664" xr:uid="{00000000-0005-0000-0000-00003B2E0000}"/>
    <cellStyle name="Percent 2 2 2 3" xfId="11665" xr:uid="{00000000-0005-0000-0000-00003C2E0000}"/>
    <cellStyle name="Percent 2 2 2 4" xfId="11666" xr:uid="{00000000-0005-0000-0000-00003D2E0000}"/>
    <cellStyle name="Percent 2 2 2 5" xfId="11667" xr:uid="{00000000-0005-0000-0000-00003E2E0000}"/>
    <cellStyle name="Percent 2 2 20" xfId="11668" xr:uid="{00000000-0005-0000-0000-00003F2E0000}"/>
    <cellStyle name="Percent 2 2 21" xfId="11669" xr:uid="{00000000-0005-0000-0000-0000402E0000}"/>
    <cellStyle name="Percent 2 2 22" xfId="11670" xr:uid="{00000000-0005-0000-0000-0000412E0000}"/>
    <cellStyle name="Percent 2 2 23" xfId="11671" xr:uid="{00000000-0005-0000-0000-0000422E0000}"/>
    <cellStyle name="Percent 2 2 24" xfId="11672" xr:uid="{00000000-0005-0000-0000-0000432E0000}"/>
    <cellStyle name="Percent 2 2 25" xfId="11673" xr:uid="{00000000-0005-0000-0000-0000442E0000}"/>
    <cellStyle name="Percent 2 2 26" xfId="11674" xr:uid="{00000000-0005-0000-0000-0000452E0000}"/>
    <cellStyle name="Percent 2 2 27" xfId="11675" xr:uid="{00000000-0005-0000-0000-0000462E0000}"/>
    <cellStyle name="Percent 2 2 28" xfId="11676" xr:uid="{00000000-0005-0000-0000-0000472E0000}"/>
    <cellStyle name="Percent 2 2 29" xfId="11677" xr:uid="{00000000-0005-0000-0000-0000482E0000}"/>
    <cellStyle name="Percent 2 2 3" xfId="11678" xr:uid="{00000000-0005-0000-0000-0000492E0000}"/>
    <cellStyle name="Percent 2 2 3 2" xfId="14492" xr:uid="{00000000-0005-0000-0000-00004A2E0000}"/>
    <cellStyle name="Percent 2 2 3 3" xfId="14493" xr:uid="{00000000-0005-0000-0000-00004B2E0000}"/>
    <cellStyle name="Percent 2 2 30" xfId="11679" xr:uid="{00000000-0005-0000-0000-00004C2E0000}"/>
    <cellStyle name="Percent 2 2 31" xfId="11680" xr:uid="{00000000-0005-0000-0000-00004D2E0000}"/>
    <cellStyle name="Percent 2 2 32" xfId="11681" xr:uid="{00000000-0005-0000-0000-00004E2E0000}"/>
    <cellStyle name="Percent 2 2 33" xfId="11682" xr:uid="{00000000-0005-0000-0000-00004F2E0000}"/>
    <cellStyle name="Percent 2 2 34" xfId="11683" xr:uid="{00000000-0005-0000-0000-0000502E0000}"/>
    <cellStyle name="Percent 2 2 35" xfId="11684" xr:uid="{00000000-0005-0000-0000-0000512E0000}"/>
    <cellStyle name="Percent 2 2 36" xfId="11685" xr:uid="{00000000-0005-0000-0000-0000522E0000}"/>
    <cellStyle name="Percent 2 2 37" xfId="11686" xr:uid="{00000000-0005-0000-0000-0000532E0000}"/>
    <cellStyle name="Percent 2 2 38" xfId="11687" xr:uid="{00000000-0005-0000-0000-0000542E0000}"/>
    <cellStyle name="Percent 2 2 39" xfId="11688" xr:uid="{00000000-0005-0000-0000-0000552E0000}"/>
    <cellStyle name="Percent 2 2 4" xfId="11689" xr:uid="{00000000-0005-0000-0000-0000562E0000}"/>
    <cellStyle name="Percent 2 2 4 2" xfId="14494" xr:uid="{00000000-0005-0000-0000-0000572E0000}"/>
    <cellStyle name="Percent 2 2 4 3" xfId="14495" xr:uid="{00000000-0005-0000-0000-0000582E0000}"/>
    <cellStyle name="Percent 2 2 40" xfId="11690" xr:uid="{00000000-0005-0000-0000-0000592E0000}"/>
    <cellStyle name="Percent 2 2 41" xfId="11691" xr:uid="{00000000-0005-0000-0000-00005A2E0000}"/>
    <cellStyle name="Percent 2 2 42" xfId="11692" xr:uid="{00000000-0005-0000-0000-00005B2E0000}"/>
    <cellStyle name="Percent 2 2 43" xfId="11693" xr:uid="{00000000-0005-0000-0000-00005C2E0000}"/>
    <cellStyle name="Percent 2 2 44" xfId="11694" xr:uid="{00000000-0005-0000-0000-00005D2E0000}"/>
    <cellStyle name="Percent 2 2 45" xfId="11695" xr:uid="{00000000-0005-0000-0000-00005E2E0000}"/>
    <cellStyle name="Percent 2 2 46" xfId="11696" xr:uid="{00000000-0005-0000-0000-00005F2E0000}"/>
    <cellStyle name="Percent 2 2 47" xfId="11697" xr:uid="{00000000-0005-0000-0000-0000602E0000}"/>
    <cellStyle name="Percent 2 2 48" xfId="11698" xr:uid="{00000000-0005-0000-0000-0000612E0000}"/>
    <cellStyle name="Percent 2 2 49" xfId="11699" xr:uid="{00000000-0005-0000-0000-0000622E0000}"/>
    <cellStyle name="Percent 2 2 5" xfId="11700" xr:uid="{00000000-0005-0000-0000-0000632E0000}"/>
    <cellStyle name="Percent 2 2 50" xfId="11701" xr:uid="{00000000-0005-0000-0000-0000642E0000}"/>
    <cellStyle name="Percent 2 2 51" xfId="11702" xr:uid="{00000000-0005-0000-0000-0000652E0000}"/>
    <cellStyle name="Percent 2 2 52" xfId="11703" xr:uid="{00000000-0005-0000-0000-0000662E0000}"/>
    <cellStyle name="Percent 2 2 53" xfId="11704" xr:uid="{00000000-0005-0000-0000-0000672E0000}"/>
    <cellStyle name="Percent 2 2 54" xfId="11705" xr:uid="{00000000-0005-0000-0000-0000682E0000}"/>
    <cellStyle name="Percent 2 2 55" xfId="11706" xr:uid="{00000000-0005-0000-0000-0000692E0000}"/>
    <cellStyle name="Percent 2 2 56" xfId="11707" xr:uid="{00000000-0005-0000-0000-00006A2E0000}"/>
    <cellStyle name="Percent 2 2 57" xfId="11708" xr:uid="{00000000-0005-0000-0000-00006B2E0000}"/>
    <cellStyle name="Percent 2 2 58" xfId="11709" xr:uid="{00000000-0005-0000-0000-00006C2E0000}"/>
    <cellStyle name="Percent 2 2 59" xfId="11710" xr:uid="{00000000-0005-0000-0000-00006D2E0000}"/>
    <cellStyle name="Percent 2 2 6" xfId="11711" xr:uid="{00000000-0005-0000-0000-00006E2E0000}"/>
    <cellStyle name="Percent 2 2 60" xfId="11712" xr:uid="{00000000-0005-0000-0000-00006F2E0000}"/>
    <cellStyle name="Percent 2 2 61" xfId="11713" xr:uid="{00000000-0005-0000-0000-0000702E0000}"/>
    <cellStyle name="Percent 2 2 62" xfId="11714" xr:uid="{00000000-0005-0000-0000-0000712E0000}"/>
    <cellStyle name="Percent 2 2 63" xfId="11715" xr:uid="{00000000-0005-0000-0000-0000722E0000}"/>
    <cellStyle name="Percent 2 2 64" xfId="11716" xr:uid="{00000000-0005-0000-0000-0000732E0000}"/>
    <cellStyle name="Percent 2 2 65" xfId="11717" xr:uid="{00000000-0005-0000-0000-0000742E0000}"/>
    <cellStyle name="Percent 2 2 66" xfId="11718" xr:uid="{00000000-0005-0000-0000-0000752E0000}"/>
    <cellStyle name="Percent 2 2 67" xfId="11719" xr:uid="{00000000-0005-0000-0000-0000762E0000}"/>
    <cellStyle name="Percent 2 2 68" xfId="11720" xr:uid="{00000000-0005-0000-0000-0000772E0000}"/>
    <cellStyle name="Percent 2 2 69" xfId="11721" xr:uid="{00000000-0005-0000-0000-0000782E0000}"/>
    <cellStyle name="Percent 2 2 7" xfId="11722" xr:uid="{00000000-0005-0000-0000-0000792E0000}"/>
    <cellStyle name="Percent 2 2 70" xfId="11723" xr:uid="{00000000-0005-0000-0000-00007A2E0000}"/>
    <cellStyle name="Percent 2 2 71" xfId="11724" xr:uid="{00000000-0005-0000-0000-00007B2E0000}"/>
    <cellStyle name="Percent 2 2 72" xfId="11725" xr:uid="{00000000-0005-0000-0000-00007C2E0000}"/>
    <cellStyle name="Percent 2 2 73" xfId="11726" xr:uid="{00000000-0005-0000-0000-00007D2E0000}"/>
    <cellStyle name="Percent 2 2 74" xfId="11727" xr:uid="{00000000-0005-0000-0000-00007E2E0000}"/>
    <cellStyle name="Percent 2 2 8" xfId="11728" xr:uid="{00000000-0005-0000-0000-00007F2E0000}"/>
    <cellStyle name="Percent 2 2 9" xfId="11729" xr:uid="{00000000-0005-0000-0000-0000802E0000}"/>
    <cellStyle name="Percent 2 20" xfId="11730" xr:uid="{00000000-0005-0000-0000-0000812E0000}"/>
    <cellStyle name="Percent 2 21" xfId="11731" xr:uid="{00000000-0005-0000-0000-0000822E0000}"/>
    <cellStyle name="Percent 2 22" xfId="11732" xr:uid="{00000000-0005-0000-0000-0000832E0000}"/>
    <cellStyle name="Percent 2 23" xfId="11733" xr:uid="{00000000-0005-0000-0000-0000842E0000}"/>
    <cellStyle name="Percent 2 24" xfId="11734" xr:uid="{00000000-0005-0000-0000-0000852E0000}"/>
    <cellStyle name="Percent 2 25" xfId="11735" xr:uid="{00000000-0005-0000-0000-0000862E0000}"/>
    <cellStyle name="Percent 2 26" xfId="11736" xr:uid="{00000000-0005-0000-0000-0000872E0000}"/>
    <cellStyle name="Percent 2 27" xfId="11737" xr:uid="{00000000-0005-0000-0000-0000882E0000}"/>
    <cellStyle name="Percent 2 28" xfId="11738" xr:uid="{00000000-0005-0000-0000-0000892E0000}"/>
    <cellStyle name="Percent 2 29" xfId="11739" xr:uid="{00000000-0005-0000-0000-00008A2E0000}"/>
    <cellStyle name="Percent 2 3" xfId="11740" xr:uid="{00000000-0005-0000-0000-00008B2E0000}"/>
    <cellStyle name="Percent 2 3 2" xfId="14496" xr:uid="{00000000-0005-0000-0000-00008C2E0000}"/>
    <cellStyle name="Percent 2 30" xfId="11741" xr:uid="{00000000-0005-0000-0000-00008D2E0000}"/>
    <cellStyle name="Percent 2 31" xfId="11742" xr:uid="{00000000-0005-0000-0000-00008E2E0000}"/>
    <cellStyle name="Percent 2 32" xfId="11743" xr:uid="{00000000-0005-0000-0000-00008F2E0000}"/>
    <cellStyle name="Percent 2 33" xfId="11744" xr:uid="{00000000-0005-0000-0000-0000902E0000}"/>
    <cellStyle name="Percent 2 34" xfId="11745" xr:uid="{00000000-0005-0000-0000-0000912E0000}"/>
    <cellStyle name="Percent 2 35" xfId="11746" xr:uid="{00000000-0005-0000-0000-0000922E0000}"/>
    <cellStyle name="Percent 2 36" xfId="11747" xr:uid="{00000000-0005-0000-0000-0000932E0000}"/>
    <cellStyle name="Percent 2 37" xfId="11748" xr:uid="{00000000-0005-0000-0000-0000942E0000}"/>
    <cellStyle name="Percent 2 38" xfId="11749" xr:uid="{00000000-0005-0000-0000-0000952E0000}"/>
    <cellStyle name="Percent 2 39" xfId="11750" xr:uid="{00000000-0005-0000-0000-0000962E0000}"/>
    <cellStyle name="Percent 2 4" xfId="11751" xr:uid="{00000000-0005-0000-0000-0000972E0000}"/>
    <cellStyle name="Percent 2 40" xfId="11752" xr:uid="{00000000-0005-0000-0000-0000982E0000}"/>
    <cellStyle name="Percent 2 41" xfId="11753" xr:uid="{00000000-0005-0000-0000-0000992E0000}"/>
    <cellStyle name="Percent 2 42" xfId="11754" xr:uid="{00000000-0005-0000-0000-00009A2E0000}"/>
    <cellStyle name="Percent 2 43" xfId="11755" xr:uid="{00000000-0005-0000-0000-00009B2E0000}"/>
    <cellStyle name="Percent 2 44" xfId="11756" xr:uid="{00000000-0005-0000-0000-00009C2E0000}"/>
    <cellStyle name="Percent 2 45" xfId="11757" xr:uid="{00000000-0005-0000-0000-00009D2E0000}"/>
    <cellStyle name="Percent 2 46" xfId="11758" xr:uid="{00000000-0005-0000-0000-00009E2E0000}"/>
    <cellStyle name="Percent 2 47" xfId="11759" xr:uid="{00000000-0005-0000-0000-00009F2E0000}"/>
    <cellStyle name="Percent 2 48" xfId="11760" xr:uid="{00000000-0005-0000-0000-0000A02E0000}"/>
    <cellStyle name="Percent 2 49" xfId="11761" xr:uid="{00000000-0005-0000-0000-0000A12E0000}"/>
    <cellStyle name="Percent 2 5" xfId="11762" xr:uid="{00000000-0005-0000-0000-0000A22E0000}"/>
    <cellStyle name="Percent 2 5 2" xfId="14497" xr:uid="{00000000-0005-0000-0000-0000A32E0000}"/>
    <cellStyle name="Percent 2 5 3" xfId="14498" xr:uid="{00000000-0005-0000-0000-0000A42E0000}"/>
    <cellStyle name="Percent 2 50" xfId="11763" xr:uid="{00000000-0005-0000-0000-0000A52E0000}"/>
    <cellStyle name="Percent 2 51" xfId="11764" xr:uid="{00000000-0005-0000-0000-0000A62E0000}"/>
    <cellStyle name="Percent 2 52" xfId="11765" xr:uid="{00000000-0005-0000-0000-0000A72E0000}"/>
    <cellStyle name="Percent 2 53" xfId="11766" xr:uid="{00000000-0005-0000-0000-0000A82E0000}"/>
    <cellStyle name="Percent 2 54" xfId="11767" xr:uid="{00000000-0005-0000-0000-0000A92E0000}"/>
    <cellStyle name="Percent 2 55" xfId="11768" xr:uid="{00000000-0005-0000-0000-0000AA2E0000}"/>
    <cellStyle name="Percent 2 56" xfId="11769" xr:uid="{00000000-0005-0000-0000-0000AB2E0000}"/>
    <cellStyle name="Percent 2 57" xfId="11770" xr:uid="{00000000-0005-0000-0000-0000AC2E0000}"/>
    <cellStyle name="Percent 2 58" xfId="11771" xr:uid="{00000000-0005-0000-0000-0000AD2E0000}"/>
    <cellStyle name="Percent 2 59" xfId="11772" xr:uid="{00000000-0005-0000-0000-0000AE2E0000}"/>
    <cellStyle name="Percent 2 6" xfId="11773" xr:uid="{00000000-0005-0000-0000-0000AF2E0000}"/>
    <cellStyle name="Percent 2 6 2" xfId="14499" xr:uid="{00000000-0005-0000-0000-0000B02E0000}"/>
    <cellStyle name="Percent 2 6 3" xfId="14500" xr:uid="{00000000-0005-0000-0000-0000B12E0000}"/>
    <cellStyle name="Percent 2 60" xfId="11774" xr:uid="{00000000-0005-0000-0000-0000B22E0000}"/>
    <cellStyle name="Percent 2 61" xfId="11775" xr:uid="{00000000-0005-0000-0000-0000B32E0000}"/>
    <cellStyle name="Percent 2 62" xfId="11776" xr:uid="{00000000-0005-0000-0000-0000B42E0000}"/>
    <cellStyle name="Percent 2 63" xfId="11777" xr:uid="{00000000-0005-0000-0000-0000B52E0000}"/>
    <cellStyle name="Percent 2 64" xfId="11778" xr:uid="{00000000-0005-0000-0000-0000B62E0000}"/>
    <cellStyle name="Percent 2 65" xfId="11779" xr:uid="{00000000-0005-0000-0000-0000B72E0000}"/>
    <cellStyle name="Percent 2 66" xfId="11780" xr:uid="{00000000-0005-0000-0000-0000B82E0000}"/>
    <cellStyle name="Percent 2 67" xfId="11781" xr:uid="{00000000-0005-0000-0000-0000B92E0000}"/>
    <cellStyle name="Percent 2 68" xfId="11782" xr:uid="{00000000-0005-0000-0000-0000BA2E0000}"/>
    <cellStyle name="Percent 2 69" xfId="11783" xr:uid="{00000000-0005-0000-0000-0000BB2E0000}"/>
    <cellStyle name="Percent 2 7" xfId="11784" xr:uid="{00000000-0005-0000-0000-0000BC2E0000}"/>
    <cellStyle name="Percent 2 70" xfId="11785" xr:uid="{00000000-0005-0000-0000-0000BD2E0000}"/>
    <cellStyle name="Percent 2 71" xfId="11786" xr:uid="{00000000-0005-0000-0000-0000BE2E0000}"/>
    <cellStyle name="Percent 2 72" xfId="11787" xr:uid="{00000000-0005-0000-0000-0000BF2E0000}"/>
    <cellStyle name="Percent 2 73" xfId="11788" xr:uid="{00000000-0005-0000-0000-0000C02E0000}"/>
    <cellStyle name="Percent 2 74" xfId="11789" xr:uid="{00000000-0005-0000-0000-0000C12E0000}"/>
    <cellStyle name="Percent 2 75" xfId="11790" xr:uid="{00000000-0005-0000-0000-0000C22E0000}"/>
    <cellStyle name="Percent 2 76" xfId="11791" xr:uid="{00000000-0005-0000-0000-0000C32E0000}"/>
    <cellStyle name="Percent 2 77" xfId="11792" xr:uid="{00000000-0005-0000-0000-0000C42E0000}"/>
    <cellStyle name="Percent 2 78" xfId="11793" xr:uid="{00000000-0005-0000-0000-0000C52E0000}"/>
    <cellStyle name="Percent 2 79" xfId="11794" xr:uid="{00000000-0005-0000-0000-0000C62E0000}"/>
    <cellStyle name="Percent 2 8" xfId="11795" xr:uid="{00000000-0005-0000-0000-0000C72E0000}"/>
    <cellStyle name="Percent 2 80" xfId="11796" xr:uid="{00000000-0005-0000-0000-0000C82E0000}"/>
    <cellStyle name="Percent 2 81" xfId="11797" xr:uid="{00000000-0005-0000-0000-0000C92E0000}"/>
    <cellStyle name="Percent 2 82" xfId="11798" xr:uid="{00000000-0005-0000-0000-0000CA2E0000}"/>
    <cellStyle name="Percent 2 83" xfId="11799" xr:uid="{00000000-0005-0000-0000-0000CB2E0000}"/>
    <cellStyle name="Percent 2 84" xfId="11800" xr:uid="{00000000-0005-0000-0000-0000CC2E0000}"/>
    <cellStyle name="Percent 2 85" xfId="11801" xr:uid="{00000000-0005-0000-0000-0000CD2E0000}"/>
    <cellStyle name="Percent 2 86" xfId="11802" xr:uid="{00000000-0005-0000-0000-0000CE2E0000}"/>
    <cellStyle name="Percent 2 87" xfId="11803" xr:uid="{00000000-0005-0000-0000-0000CF2E0000}"/>
    <cellStyle name="Percent 2 88" xfId="11804" xr:uid="{00000000-0005-0000-0000-0000D02E0000}"/>
    <cellStyle name="Percent 2 89" xfId="11805" xr:uid="{00000000-0005-0000-0000-0000D12E0000}"/>
    <cellStyle name="Percent 2 9" xfId="11806" xr:uid="{00000000-0005-0000-0000-0000D22E0000}"/>
    <cellStyle name="Percent 2 90" xfId="11807" xr:uid="{00000000-0005-0000-0000-0000D32E0000}"/>
    <cellStyle name="Percent 2 91" xfId="11808" xr:uid="{00000000-0005-0000-0000-0000D42E0000}"/>
    <cellStyle name="Percent 2 92" xfId="11809" xr:uid="{00000000-0005-0000-0000-0000D52E0000}"/>
    <cellStyle name="Percent 2 93" xfId="11810" xr:uid="{00000000-0005-0000-0000-0000D62E0000}"/>
    <cellStyle name="Percent 2 94" xfId="11811" xr:uid="{00000000-0005-0000-0000-0000D72E0000}"/>
    <cellStyle name="Percent 2 95" xfId="11812" xr:uid="{00000000-0005-0000-0000-0000D82E0000}"/>
    <cellStyle name="Percent 2 96" xfId="11813" xr:uid="{00000000-0005-0000-0000-0000D92E0000}"/>
    <cellStyle name="Percent 2 97" xfId="11814" xr:uid="{00000000-0005-0000-0000-0000DA2E0000}"/>
    <cellStyle name="Percent 2 98" xfId="11815" xr:uid="{00000000-0005-0000-0000-0000DB2E0000}"/>
    <cellStyle name="Percent 2 99" xfId="11816" xr:uid="{00000000-0005-0000-0000-0000DC2E0000}"/>
    <cellStyle name="Percent 3" xfId="11817" xr:uid="{00000000-0005-0000-0000-0000DD2E0000}"/>
    <cellStyle name="Percent 3 10" xfId="11818" xr:uid="{00000000-0005-0000-0000-0000DE2E0000}"/>
    <cellStyle name="Percent 3 11" xfId="11819" xr:uid="{00000000-0005-0000-0000-0000DF2E0000}"/>
    <cellStyle name="Percent 3 12" xfId="11820" xr:uid="{00000000-0005-0000-0000-0000E02E0000}"/>
    <cellStyle name="Percent 3 13" xfId="11821" xr:uid="{00000000-0005-0000-0000-0000E12E0000}"/>
    <cellStyle name="Percent 3 14" xfId="11822" xr:uid="{00000000-0005-0000-0000-0000E22E0000}"/>
    <cellStyle name="Percent 3 15" xfId="11823" xr:uid="{00000000-0005-0000-0000-0000E32E0000}"/>
    <cellStyle name="Percent 3 16" xfId="11824" xr:uid="{00000000-0005-0000-0000-0000E42E0000}"/>
    <cellStyle name="Percent 3 17" xfId="11825" xr:uid="{00000000-0005-0000-0000-0000E52E0000}"/>
    <cellStyle name="Percent 3 18" xfId="11826" xr:uid="{00000000-0005-0000-0000-0000E62E0000}"/>
    <cellStyle name="Percent 3 19" xfId="11827" xr:uid="{00000000-0005-0000-0000-0000E72E0000}"/>
    <cellStyle name="Percent 3 2" xfId="11828" xr:uid="{00000000-0005-0000-0000-0000E82E0000}"/>
    <cellStyle name="Percent 3 2 10" xfId="11829" xr:uid="{00000000-0005-0000-0000-0000E92E0000}"/>
    <cellStyle name="Percent 3 2 11" xfId="11830" xr:uid="{00000000-0005-0000-0000-0000EA2E0000}"/>
    <cellStyle name="Percent 3 2 12" xfId="11831" xr:uid="{00000000-0005-0000-0000-0000EB2E0000}"/>
    <cellStyle name="Percent 3 2 13" xfId="11832" xr:uid="{00000000-0005-0000-0000-0000EC2E0000}"/>
    <cellStyle name="Percent 3 2 14" xfId="11833" xr:uid="{00000000-0005-0000-0000-0000ED2E0000}"/>
    <cellStyle name="Percent 3 2 15" xfId="11834" xr:uid="{00000000-0005-0000-0000-0000EE2E0000}"/>
    <cellStyle name="Percent 3 2 16" xfId="11835" xr:uid="{00000000-0005-0000-0000-0000EF2E0000}"/>
    <cellStyle name="Percent 3 2 17" xfId="11836" xr:uid="{00000000-0005-0000-0000-0000F02E0000}"/>
    <cellStyle name="Percent 3 2 18" xfId="11837" xr:uid="{00000000-0005-0000-0000-0000F12E0000}"/>
    <cellStyle name="Percent 3 2 19" xfId="11838" xr:uid="{00000000-0005-0000-0000-0000F22E0000}"/>
    <cellStyle name="Percent 3 2 2" xfId="11839" xr:uid="{00000000-0005-0000-0000-0000F32E0000}"/>
    <cellStyle name="Percent 3 2 20" xfId="11840" xr:uid="{00000000-0005-0000-0000-0000F42E0000}"/>
    <cellStyle name="Percent 3 2 21" xfId="11841" xr:uid="{00000000-0005-0000-0000-0000F52E0000}"/>
    <cellStyle name="Percent 3 2 22" xfId="11842" xr:uid="{00000000-0005-0000-0000-0000F62E0000}"/>
    <cellStyle name="Percent 3 2 23" xfId="11843" xr:uid="{00000000-0005-0000-0000-0000F72E0000}"/>
    <cellStyle name="Percent 3 2 3" xfId="11844" xr:uid="{00000000-0005-0000-0000-0000F82E0000}"/>
    <cellStyle name="Percent 3 2 4" xfId="11845" xr:uid="{00000000-0005-0000-0000-0000F92E0000}"/>
    <cellStyle name="Percent 3 2 5" xfId="11846" xr:uid="{00000000-0005-0000-0000-0000FA2E0000}"/>
    <cellStyle name="Percent 3 2 6" xfId="11847" xr:uid="{00000000-0005-0000-0000-0000FB2E0000}"/>
    <cellStyle name="Percent 3 2 7" xfId="11848" xr:uid="{00000000-0005-0000-0000-0000FC2E0000}"/>
    <cellStyle name="Percent 3 2 8" xfId="11849" xr:uid="{00000000-0005-0000-0000-0000FD2E0000}"/>
    <cellStyle name="Percent 3 2 9" xfId="11850" xr:uid="{00000000-0005-0000-0000-0000FE2E0000}"/>
    <cellStyle name="Percent 3 20" xfId="11851" xr:uid="{00000000-0005-0000-0000-0000FF2E0000}"/>
    <cellStyle name="Percent 3 21" xfId="11852" xr:uid="{00000000-0005-0000-0000-0000002F0000}"/>
    <cellStyle name="Percent 3 22" xfId="11853" xr:uid="{00000000-0005-0000-0000-0000012F0000}"/>
    <cellStyle name="Percent 3 23" xfId="11854" xr:uid="{00000000-0005-0000-0000-0000022F0000}"/>
    <cellStyle name="Percent 3 24" xfId="11855" xr:uid="{00000000-0005-0000-0000-0000032F0000}"/>
    <cellStyle name="Percent 3 25" xfId="11856" xr:uid="{00000000-0005-0000-0000-0000042F0000}"/>
    <cellStyle name="Percent 3 26" xfId="11857" xr:uid="{00000000-0005-0000-0000-0000052F0000}"/>
    <cellStyle name="Percent 3 3" xfId="11858" xr:uid="{00000000-0005-0000-0000-0000062F0000}"/>
    <cellStyle name="Percent 3 4" xfId="11859" xr:uid="{00000000-0005-0000-0000-0000072F0000}"/>
    <cellStyle name="Percent 3 5" xfId="11860" xr:uid="{00000000-0005-0000-0000-0000082F0000}"/>
    <cellStyle name="Percent 3 6" xfId="11861" xr:uid="{00000000-0005-0000-0000-0000092F0000}"/>
    <cellStyle name="Percent 3 7" xfId="11862" xr:uid="{00000000-0005-0000-0000-00000A2F0000}"/>
    <cellStyle name="Percent 3 8" xfId="11863" xr:uid="{00000000-0005-0000-0000-00000B2F0000}"/>
    <cellStyle name="Percent 3 9" xfId="11864" xr:uid="{00000000-0005-0000-0000-00000C2F0000}"/>
    <cellStyle name="Percent 4" xfId="11865" xr:uid="{00000000-0005-0000-0000-00000D2F0000}"/>
    <cellStyle name="Percent 4 10" xfId="11866" xr:uid="{00000000-0005-0000-0000-00000E2F0000}"/>
    <cellStyle name="Percent 4 11" xfId="11867" xr:uid="{00000000-0005-0000-0000-00000F2F0000}"/>
    <cellStyle name="Percent 4 12" xfId="11868" xr:uid="{00000000-0005-0000-0000-0000102F0000}"/>
    <cellStyle name="Percent 4 13" xfId="11869" xr:uid="{00000000-0005-0000-0000-0000112F0000}"/>
    <cellStyle name="Percent 4 14" xfId="11870" xr:uid="{00000000-0005-0000-0000-0000122F0000}"/>
    <cellStyle name="Percent 4 15" xfId="11871" xr:uid="{00000000-0005-0000-0000-0000132F0000}"/>
    <cellStyle name="Percent 4 16" xfId="11872" xr:uid="{00000000-0005-0000-0000-0000142F0000}"/>
    <cellStyle name="Percent 4 17" xfId="11873" xr:uid="{00000000-0005-0000-0000-0000152F0000}"/>
    <cellStyle name="Percent 4 18" xfId="11874" xr:uid="{00000000-0005-0000-0000-0000162F0000}"/>
    <cellStyle name="Percent 4 19" xfId="11875" xr:uid="{00000000-0005-0000-0000-0000172F0000}"/>
    <cellStyle name="Percent 4 2" xfId="11876" xr:uid="{00000000-0005-0000-0000-0000182F0000}"/>
    <cellStyle name="Percent 4 2 10" xfId="11877" xr:uid="{00000000-0005-0000-0000-0000192F0000}"/>
    <cellStyle name="Percent 4 2 11" xfId="11878" xr:uid="{00000000-0005-0000-0000-00001A2F0000}"/>
    <cellStyle name="Percent 4 2 12" xfId="11879" xr:uid="{00000000-0005-0000-0000-00001B2F0000}"/>
    <cellStyle name="Percent 4 2 13" xfId="11880" xr:uid="{00000000-0005-0000-0000-00001C2F0000}"/>
    <cellStyle name="Percent 4 2 14" xfId="11881" xr:uid="{00000000-0005-0000-0000-00001D2F0000}"/>
    <cellStyle name="Percent 4 2 15" xfId="11882" xr:uid="{00000000-0005-0000-0000-00001E2F0000}"/>
    <cellStyle name="Percent 4 2 16" xfId="11883" xr:uid="{00000000-0005-0000-0000-00001F2F0000}"/>
    <cellStyle name="Percent 4 2 17" xfId="11884" xr:uid="{00000000-0005-0000-0000-0000202F0000}"/>
    <cellStyle name="Percent 4 2 18" xfId="11885" xr:uid="{00000000-0005-0000-0000-0000212F0000}"/>
    <cellStyle name="Percent 4 2 19" xfId="11886" xr:uid="{00000000-0005-0000-0000-0000222F0000}"/>
    <cellStyle name="Percent 4 2 2" xfId="11887" xr:uid="{00000000-0005-0000-0000-0000232F0000}"/>
    <cellStyle name="Percent 4 2 20" xfId="11888" xr:uid="{00000000-0005-0000-0000-0000242F0000}"/>
    <cellStyle name="Percent 4 2 21" xfId="11889" xr:uid="{00000000-0005-0000-0000-0000252F0000}"/>
    <cellStyle name="Percent 4 2 22" xfId="11890" xr:uid="{00000000-0005-0000-0000-0000262F0000}"/>
    <cellStyle name="Percent 4 2 23" xfId="11891" xr:uid="{00000000-0005-0000-0000-0000272F0000}"/>
    <cellStyle name="Percent 4 2 24" xfId="11892" xr:uid="{00000000-0005-0000-0000-0000282F0000}"/>
    <cellStyle name="Percent 4 2 3" xfId="11893" xr:uid="{00000000-0005-0000-0000-0000292F0000}"/>
    <cellStyle name="Percent 4 2 4" xfId="11894" xr:uid="{00000000-0005-0000-0000-00002A2F0000}"/>
    <cellStyle name="Percent 4 2 5" xfId="11895" xr:uid="{00000000-0005-0000-0000-00002B2F0000}"/>
    <cellStyle name="Percent 4 2 6" xfId="11896" xr:uid="{00000000-0005-0000-0000-00002C2F0000}"/>
    <cellStyle name="Percent 4 2 7" xfId="11897" xr:uid="{00000000-0005-0000-0000-00002D2F0000}"/>
    <cellStyle name="Percent 4 2 8" xfId="11898" xr:uid="{00000000-0005-0000-0000-00002E2F0000}"/>
    <cellStyle name="Percent 4 2 9" xfId="11899" xr:uid="{00000000-0005-0000-0000-00002F2F0000}"/>
    <cellStyle name="Percent 4 20" xfId="11900" xr:uid="{00000000-0005-0000-0000-0000302F0000}"/>
    <cellStyle name="Percent 4 21" xfId="11901" xr:uid="{00000000-0005-0000-0000-0000312F0000}"/>
    <cellStyle name="Percent 4 22" xfId="11902" xr:uid="{00000000-0005-0000-0000-0000322F0000}"/>
    <cellStyle name="Percent 4 23" xfId="11903" xr:uid="{00000000-0005-0000-0000-0000332F0000}"/>
    <cellStyle name="Percent 4 24" xfId="11904" xr:uid="{00000000-0005-0000-0000-0000342F0000}"/>
    <cellStyle name="Percent 4 25" xfId="11905" xr:uid="{00000000-0005-0000-0000-0000352F0000}"/>
    <cellStyle name="Percent 4 3" xfId="11906" xr:uid="{00000000-0005-0000-0000-0000362F0000}"/>
    <cellStyle name="Percent 4 4" xfId="11907" xr:uid="{00000000-0005-0000-0000-0000372F0000}"/>
    <cellStyle name="Percent 4 5" xfId="11908" xr:uid="{00000000-0005-0000-0000-0000382F0000}"/>
    <cellStyle name="Percent 4 6" xfId="11909" xr:uid="{00000000-0005-0000-0000-0000392F0000}"/>
    <cellStyle name="Percent 4 7" xfId="11910" xr:uid="{00000000-0005-0000-0000-00003A2F0000}"/>
    <cellStyle name="Percent 4 8" xfId="11911" xr:uid="{00000000-0005-0000-0000-00003B2F0000}"/>
    <cellStyle name="Percent 4 9" xfId="11912" xr:uid="{00000000-0005-0000-0000-00003C2F0000}"/>
    <cellStyle name="Percent 5" xfId="11913" xr:uid="{00000000-0005-0000-0000-00003D2F0000}"/>
    <cellStyle name="Percent 5 10" xfId="11914" xr:uid="{00000000-0005-0000-0000-00003E2F0000}"/>
    <cellStyle name="Percent 5 11" xfId="11915" xr:uid="{00000000-0005-0000-0000-00003F2F0000}"/>
    <cellStyle name="Percent 5 12" xfId="11916" xr:uid="{00000000-0005-0000-0000-0000402F0000}"/>
    <cellStyle name="Percent 5 13" xfId="11917" xr:uid="{00000000-0005-0000-0000-0000412F0000}"/>
    <cellStyle name="Percent 5 14" xfId="11918" xr:uid="{00000000-0005-0000-0000-0000422F0000}"/>
    <cellStyle name="Percent 5 15" xfId="11919" xr:uid="{00000000-0005-0000-0000-0000432F0000}"/>
    <cellStyle name="Percent 5 16" xfId="11920" xr:uid="{00000000-0005-0000-0000-0000442F0000}"/>
    <cellStyle name="Percent 5 17" xfId="11921" xr:uid="{00000000-0005-0000-0000-0000452F0000}"/>
    <cellStyle name="Percent 5 18" xfId="11922" xr:uid="{00000000-0005-0000-0000-0000462F0000}"/>
    <cellStyle name="Percent 5 19" xfId="11923" xr:uid="{00000000-0005-0000-0000-0000472F0000}"/>
    <cellStyle name="Percent 5 2" xfId="11924" xr:uid="{00000000-0005-0000-0000-0000482F0000}"/>
    <cellStyle name="Percent 5 20" xfId="11925" xr:uid="{00000000-0005-0000-0000-0000492F0000}"/>
    <cellStyle name="Percent 5 21" xfId="11926" xr:uid="{00000000-0005-0000-0000-00004A2F0000}"/>
    <cellStyle name="Percent 5 22" xfId="11927" xr:uid="{00000000-0005-0000-0000-00004B2F0000}"/>
    <cellStyle name="Percent 5 23" xfId="11928" xr:uid="{00000000-0005-0000-0000-00004C2F0000}"/>
    <cellStyle name="Percent 5 24" xfId="11929" xr:uid="{00000000-0005-0000-0000-00004D2F0000}"/>
    <cellStyle name="Percent 5 25" xfId="11930" xr:uid="{00000000-0005-0000-0000-00004E2F0000}"/>
    <cellStyle name="Percent 5 26" xfId="11931" xr:uid="{00000000-0005-0000-0000-00004F2F0000}"/>
    <cellStyle name="Percent 5 27" xfId="11932" xr:uid="{00000000-0005-0000-0000-0000502F0000}"/>
    <cellStyle name="Percent 5 28" xfId="11933" xr:uid="{00000000-0005-0000-0000-0000512F0000}"/>
    <cellStyle name="Percent 5 29" xfId="11934" xr:uid="{00000000-0005-0000-0000-0000522F0000}"/>
    <cellStyle name="Percent 5 3" xfId="11935" xr:uid="{00000000-0005-0000-0000-0000532F0000}"/>
    <cellStyle name="Percent 5 30" xfId="11936" xr:uid="{00000000-0005-0000-0000-0000542F0000}"/>
    <cellStyle name="Percent 5 31" xfId="11937" xr:uid="{00000000-0005-0000-0000-0000552F0000}"/>
    <cellStyle name="Percent 5 32" xfId="11938" xr:uid="{00000000-0005-0000-0000-0000562F0000}"/>
    <cellStyle name="Percent 5 33" xfId="11939" xr:uid="{00000000-0005-0000-0000-0000572F0000}"/>
    <cellStyle name="Percent 5 34" xfId="11940" xr:uid="{00000000-0005-0000-0000-0000582F0000}"/>
    <cellStyle name="Percent 5 35" xfId="11941" xr:uid="{00000000-0005-0000-0000-0000592F0000}"/>
    <cellStyle name="Percent 5 36" xfId="11942" xr:uid="{00000000-0005-0000-0000-00005A2F0000}"/>
    <cellStyle name="Percent 5 37" xfId="11943" xr:uid="{00000000-0005-0000-0000-00005B2F0000}"/>
    <cellStyle name="Percent 5 38" xfId="11944" xr:uid="{00000000-0005-0000-0000-00005C2F0000}"/>
    <cellStyle name="Percent 5 39" xfId="11945" xr:uid="{00000000-0005-0000-0000-00005D2F0000}"/>
    <cellStyle name="Percent 5 4" xfId="11946" xr:uid="{00000000-0005-0000-0000-00005E2F0000}"/>
    <cellStyle name="Percent 5 40" xfId="11947" xr:uid="{00000000-0005-0000-0000-00005F2F0000}"/>
    <cellStyle name="Percent 5 41" xfId="11948" xr:uid="{00000000-0005-0000-0000-0000602F0000}"/>
    <cellStyle name="Percent 5 42" xfId="11949" xr:uid="{00000000-0005-0000-0000-0000612F0000}"/>
    <cellStyle name="Percent 5 43" xfId="11950" xr:uid="{00000000-0005-0000-0000-0000622F0000}"/>
    <cellStyle name="Percent 5 44" xfId="11951" xr:uid="{00000000-0005-0000-0000-0000632F0000}"/>
    <cellStyle name="Percent 5 45" xfId="11952" xr:uid="{00000000-0005-0000-0000-0000642F0000}"/>
    <cellStyle name="Percent 5 46" xfId="11953" xr:uid="{00000000-0005-0000-0000-0000652F0000}"/>
    <cellStyle name="Percent 5 47" xfId="11954" xr:uid="{00000000-0005-0000-0000-0000662F0000}"/>
    <cellStyle name="Percent 5 48" xfId="11955" xr:uid="{00000000-0005-0000-0000-0000672F0000}"/>
    <cellStyle name="Percent 5 49" xfId="11956" xr:uid="{00000000-0005-0000-0000-0000682F0000}"/>
    <cellStyle name="Percent 5 5" xfId="11957" xr:uid="{00000000-0005-0000-0000-0000692F0000}"/>
    <cellStyle name="Percent 5 50" xfId="11958" xr:uid="{00000000-0005-0000-0000-00006A2F0000}"/>
    <cellStyle name="Percent 5 51" xfId="11959" xr:uid="{00000000-0005-0000-0000-00006B2F0000}"/>
    <cellStyle name="Percent 5 52" xfId="11960" xr:uid="{00000000-0005-0000-0000-00006C2F0000}"/>
    <cellStyle name="Percent 5 53" xfId="11961" xr:uid="{00000000-0005-0000-0000-00006D2F0000}"/>
    <cellStyle name="Percent 5 54" xfId="11962" xr:uid="{00000000-0005-0000-0000-00006E2F0000}"/>
    <cellStyle name="Percent 5 55" xfId="11963" xr:uid="{00000000-0005-0000-0000-00006F2F0000}"/>
    <cellStyle name="Percent 5 56" xfId="11964" xr:uid="{00000000-0005-0000-0000-0000702F0000}"/>
    <cellStyle name="Percent 5 57" xfId="11965" xr:uid="{00000000-0005-0000-0000-0000712F0000}"/>
    <cellStyle name="Percent 5 58" xfId="11966" xr:uid="{00000000-0005-0000-0000-0000722F0000}"/>
    <cellStyle name="Percent 5 59" xfId="11967" xr:uid="{00000000-0005-0000-0000-0000732F0000}"/>
    <cellStyle name="Percent 5 6" xfId="11968" xr:uid="{00000000-0005-0000-0000-0000742F0000}"/>
    <cellStyle name="Percent 5 60" xfId="11969" xr:uid="{00000000-0005-0000-0000-0000752F0000}"/>
    <cellStyle name="Percent 5 61" xfId="11970" xr:uid="{00000000-0005-0000-0000-0000762F0000}"/>
    <cellStyle name="Percent 5 62" xfId="11971" xr:uid="{00000000-0005-0000-0000-0000772F0000}"/>
    <cellStyle name="Percent 5 63" xfId="11972" xr:uid="{00000000-0005-0000-0000-0000782F0000}"/>
    <cellStyle name="Percent 5 64" xfId="11973" xr:uid="{00000000-0005-0000-0000-0000792F0000}"/>
    <cellStyle name="Percent 5 65" xfId="11974" xr:uid="{00000000-0005-0000-0000-00007A2F0000}"/>
    <cellStyle name="Percent 5 66" xfId="11975" xr:uid="{00000000-0005-0000-0000-00007B2F0000}"/>
    <cellStyle name="Percent 5 67" xfId="11976" xr:uid="{00000000-0005-0000-0000-00007C2F0000}"/>
    <cellStyle name="Percent 5 68" xfId="11977" xr:uid="{00000000-0005-0000-0000-00007D2F0000}"/>
    <cellStyle name="Percent 5 69" xfId="11978" xr:uid="{00000000-0005-0000-0000-00007E2F0000}"/>
    <cellStyle name="Percent 5 7" xfId="11979" xr:uid="{00000000-0005-0000-0000-00007F2F0000}"/>
    <cellStyle name="Percent 5 70" xfId="11980" xr:uid="{00000000-0005-0000-0000-0000802F0000}"/>
    <cellStyle name="Percent 5 71" xfId="11981" xr:uid="{00000000-0005-0000-0000-0000812F0000}"/>
    <cellStyle name="Percent 5 72" xfId="11982" xr:uid="{00000000-0005-0000-0000-0000822F0000}"/>
    <cellStyle name="Percent 5 73" xfId="11983" xr:uid="{00000000-0005-0000-0000-0000832F0000}"/>
    <cellStyle name="Percent 5 74" xfId="11984" xr:uid="{00000000-0005-0000-0000-0000842F0000}"/>
    <cellStyle name="Percent 5 75" xfId="11985" xr:uid="{00000000-0005-0000-0000-0000852F0000}"/>
    <cellStyle name="Percent 5 76" xfId="11986" xr:uid="{00000000-0005-0000-0000-0000862F0000}"/>
    <cellStyle name="Percent 5 77" xfId="11987" xr:uid="{00000000-0005-0000-0000-0000872F0000}"/>
    <cellStyle name="Percent 5 78" xfId="11988" xr:uid="{00000000-0005-0000-0000-0000882F0000}"/>
    <cellStyle name="Percent 5 79" xfId="11989" xr:uid="{00000000-0005-0000-0000-0000892F0000}"/>
    <cellStyle name="Percent 5 8" xfId="11990" xr:uid="{00000000-0005-0000-0000-00008A2F0000}"/>
    <cellStyle name="Percent 5 80" xfId="11991" xr:uid="{00000000-0005-0000-0000-00008B2F0000}"/>
    <cellStyle name="Percent 5 81" xfId="11992" xr:uid="{00000000-0005-0000-0000-00008C2F0000}"/>
    <cellStyle name="Percent 5 82" xfId="11993" xr:uid="{00000000-0005-0000-0000-00008D2F0000}"/>
    <cellStyle name="Percent 5 83" xfId="11994" xr:uid="{00000000-0005-0000-0000-00008E2F0000}"/>
    <cellStyle name="Percent 5 84" xfId="11995" xr:uid="{00000000-0005-0000-0000-00008F2F0000}"/>
    <cellStyle name="Percent 5 85" xfId="11996" xr:uid="{00000000-0005-0000-0000-0000902F0000}"/>
    <cellStyle name="Percent 5 86" xfId="11997" xr:uid="{00000000-0005-0000-0000-0000912F0000}"/>
    <cellStyle name="Percent 5 87" xfId="11998" xr:uid="{00000000-0005-0000-0000-0000922F0000}"/>
    <cellStyle name="Percent 5 88" xfId="11999" xr:uid="{00000000-0005-0000-0000-0000932F0000}"/>
    <cellStyle name="Percent 5 89" xfId="12000" xr:uid="{00000000-0005-0000-0000-0000942F0000}"/>
    <cellStyle name="Percent 5 9" xfId="12001" xr:uid="{00000000-0005-0000-0000-0000952F0000}"/>
    <cellStyle name="Percent 5 90" xfId="12002" xr:uid="{00000000-0005-0000-0000-0000962F0000}"/>
    <cellStyle name="Percent 5 91" xfId="12003" xr:uid="{00000000-0005-0000-0000-0000972F0000}"/>
    <cellStyle name="Percent 5 92" xfId="12004" xr:uid="{00000000-0005-0000-0000-0000982F0000}"/>
    <cellStyle name="Percent 5 93" xfId="12005" xr:uid="{00000000-0005-0000-0000-0000992F0000}"/>
    <cellStyle name="Percent 5 94" xfId="12006" xr:uid="{00000000-0005-0000-0000-00009A2F0000}"/>
    <cellStyle name="Percent 6" xfId="12007" xr:uid="{00000000-0005-0000-0000-00009B2F0000}"/>
    <cellStyle name="Percent 6 10" xfId="12008" xr:uid="{00000000-0005-0000-0000-00009C2F0000}"/>
    <cellStyle name="Percent 6 11" xfId="12009" xr:uid="{00000000-0005-0000-0000-00009D2F0000}"/>
    <cellStyle name="Percent 6 12" xfId="12010" xr:uid="{00000000-0005-0000-0000-00009E2F0000}"/>
    <cellStyle name="Percent 6 13" xfId="12011" xr:uid="{00000000-0005-0000-0000-00009F2F0000}"/>
    <cellStyle name="Percent 6 14" xfId="12012" xr:uid="{00000000-0005-0000-0000-0000A02F0000}"/>
    <cellStyle name="Percent 6 15" xfId="12013" xr:uid="{00000000-0005-0000-0000-0000A12F0000}"/>
    <cellStyle name="Percent 6 16" xfId="12014" xr:uid="{00000000-0005-0000-0000-0000A22F0000}"/>
    <cellStyle name="Percent 6 17" xfId="12015" xr:uid="{00000000-0005-0000-0000-0000A32F0000}"/>
    <cellStyle name="Percent 6 18" xfId="12016" xr:uid="{00000000-0005-0000-0000-0000A42F0000}"/>
    <cellStyle name="Percent 6 19" xfId="12017" xr:uid="{00000000-0005-0000-0000-0000A52F0000}"/>
    <cellStyle name="Percent 6 2" xfId="12018" xr:uid="{00000000-0005-0000-0000-0000A62F0000}"/>
    <cellStyle name="Percent 6 20" xfId="12019" xr:uid="{00000000-0005-0000-0000-0000A72F0000}"/>
    <cellStyle name="Percent 6 21" xfId="12020" xr:uid="{00000000-0005-0000-0000-0000A82F0000}"/>
    <cellStyle name="Percent 6 22" xfId="12021" xr:uid="{00000000-0005-0000-0000-0000A92F0000}"/>
    <cellStyle name="Percent 6 23" xfId="12022" xr:uid="{00000000-0005-0000-0000-0000AA2F0000}"/>
    <cellStyle name="Percent 6 3" xfId="12023" xr:uid="{00000000-0005-0000-0000-0000AB2F0000}"/>
    <cellStyle name="Percent 6 4" xfId="12024" xr:uid="{00000000-0005-0000-0000-0000AC2F0000}"/>
    <cellStyle name="Percent 6 5" xfId="12025" xr:uid="{00000000-0005-0000-0000-0000AD2F0000}"/>
    <cellStyle name="Percent 6 6" xfId="12026" xr:uid="{00000000-0005-0000-0000-0000AE2F0000}"/>
    <cellStyle name="Percent 6 7" xfId="12027" xr:uid="{00000000-0005-0000-0000-0000AF2F0000}"/>
    <cellStyle name="Percent 6 8" xfId="12028" xr:uid="{00000000-0005-0000-0000-0000B02F0000}"/>
    <cellStyle name="Percent 6 9" xfId="12029" xr:uid="{00000000-0005-0000-0000-0000B12F0000}"/>
    <cellStyle name="Percent 7" xfId="12030" xr:uid="{00000000-0005-0000-0000-0000B22F0000}"/>
    <cellStyle name="Percent 7 10" xfId="12031" xr:uid="{00000000-0005-0000-0000-0000B32F0000}"/>
    <cellStyle name="Percent 7 11" xfId="12032" xr:uid="{00000000-0005-0000-0000-0000B42F0000}"/>
    <cellStyle name="Percent 7 12" xfId="12033" xr:uid="{00000000-0005-0000-0000-0000B52F0000}"/>
    <cellStyle name="Percent 7 13" xfId="12034" xr:uid="{00000000-0005-0000-0000-0000B62F0000}"/>
    <cellStyle name="Percent 7 14" xfId="12035" xr:uid="{00000000-0005-0000-0000-0000B72F0000}"/>
    <cellStyle name="Percent 7 15" xfId="12036" xr:uid="{00000000-0005-0000-0000-0000B82F0000}"/>
    <cellStyle name="Percent 7 16" xfId="12037" xr:uid="{00000000-0005-0000-0000-0000B92F0000}"/>
    <cellStyle name="Percent 7 17" xfId="12038" xr:uid="{00000000-0005-0000-0000-0000BA2F0000}"/>
    <cellStyle name="Percent 7 18" xfId="12039" xr:uid="{00000000-0005-0000-0000-0000BB2F0000}"/>
    <cellStyle name="Percent 7 19" xfId="12040" xr:uid="{00000000-0005-0000-0000-0000BC2F0000}"/>
    <cellStyle name="Percent 7 2" xfId="12041" xr:uid="{00000000-0005-0000-0000-0000BD2F0000}"/>
    <cellStyle name="Percent 7 20" xfId="12042" xr:uid="{00000000-0005-0000-0000-0000BE2F0000}"/>
    <cellStyle name="Percent 7 21" xfId="12043" xr:uid="{00000000-0005-0000-0000-0000BF2F0000}"/>
    <cellStyle name="Percent 7 22" xfId="12044" xr:uid="{00000000-0005-0000-0000-0000C02F0000}"/>
    <cellStyle name="Percent 7 23" xfId="12045" xr:uid="{00000000-0005-0000-0000-0000C12F0000}"/>
    <cellStyle name="Percent 7 24" xfId="12046" xr:uid="{00000000-0005-0000-0000-0000C22F0000}"/>
    <cellStyle name="Percent 7 25" xfId="12047" xr:uid="{00000000-0005-0000-0000-0000C32F0000}"/>
    <cellStyle name="Percent 7 26" xfId="12048" xr:uid="{00000000-0005-0000-0000-0000C42F0000}"/>
    <cellStyle name="Percent 7 27" xfId="12049" xr:uid="{00000000-0005-0000-0000-0000C52F0000}"/>
    <cellStyle name="Percent 7 28" xfId="12050" xr:uid="{00000000-0005-0000-0000-0000C62F0000}"/>
    <cellStyle name="Percent 7 29" xfId="12051" xr:uid="{00000000-0005-0000-0000-0000C72F0000}"/>
    <cellStyle name="Percent 7 3" xfId="12052" xr:uid="{00000000-0005-0000-0000-0000C82F0000}"/>
    <cellStyle name="Percent 7 30" xfId="12053" xr:uid="{00000000-0005-0000-0000-0000C92F0000}"/>
    <cellStyle name="Percent 7 31" xfId="12054" xr:uid="{00000000-0005-0000-0000-0000CA2F0000}"/>
    <cellStyle name="Percent 7 32" xfId="12055" xr:uid="{00000000-0005-0000-0000-0000CB2F0000}"/>
    <cellStyle name="Percent 7 33" xfId="12056" xr:uid="{00000000-0005-0000-0000-0000CC2F0000}"/>
    <cellStyle name="Percent 7 34" xfId="12057" xr:uid="{00000000-0005-0000-0000-0000CD2F0000}"/>
    <cellStyle name="Percent 7 35" xfId="12058" xr:uid="{00000000-0005-0000-0000-0000CE2F0000}"/>
    <cellStyle name="Percent 7 36" xfId="12059" xr:uid="{00000000-0005-0000-0000-0000CF2F0000}"/>
    <cellStyle name="Percent 7 37" xfId="12060" xr:uid="{00000000-0005-0000-0000-0000D02F0000}"/>
    <cellStyle name="Percent 7 38" xfId="12061" xr:uid="{00000000-0005-0000-0000-0000D12F0000}"/>
    <cellStyle name="Percent 7 39" xfId="12062" xr:uid="{00000000-0005-0000-0000-0000D22F0000}"/>
    <cellStyle name="Percent 7 4" xfId="12063" xr:uid="{00000000-0005-0000-0000-0000D32F0000}"/>
    <cellStyle name="Percent 7 40" xfId="12064" xr:uid="{00000000-0005-0000-0000-0000D42F0000}"/>
    <cellStyle name="Percent 7 41" xfId="12065" xr:uid="{00000000-0005-0000-0000-0000D52F0000}"/>
    <cellStyle name="Percent 7 42" xfId="12066" xr:uid="{00000000-0005-0000-0000-0000D62F0000}"/>
    <cellStyle name="Percent 7 43" xfId="12067" xr:uid="{00000000-0005-0000-0000-0000D72F0000}"/>
    <cellStyle name="Percent 7 44" xfId="12068" xr:uid="{00000000-0005-0000-0000-0000D82F0000}"/>
    <cellStyle name="Percent 7 45" xfId="12069" xr:uid="{00000000-0005-0000-0000-0000D92F0000}"/>
    <cellStyle name="Percent 7 46" xfId="12070" xr:uid="{00000000-0005-0000-0000-0000DA2F0000}"/>
    <cellStyle name="Percent 7 47" xfId="12071" xr:uid="{00000000-0005-0000-0000-0000DB2F0000}"/>
    <cellStyle name="Percent 7 48" xfId="12072" xr:uid="{00000000-0005-0000-0000-0000DC2F0000}"/>
    <cellStyle name="Percent 7 49" xfId="12073" xr:uid="{00000000-0005-0000-0000-0000DD2F0000}"/>
    <cellStyle name="Percent 7 5" xfId="12074" xr:uid="{00000000-0005-0000-0000-0000DE2F0000}"/>
    <cellStyle name="Percent 7 50" xfId="12075" xr:uid="{00000000-0005-0000-0000-0000DF2F0000}"/>
    <cellStyle name="Percent 7 51" xfId="12076" xr:uid="{00000000-0005-0000-0000-0000E02F0000}"/>
    <cellStyle name="Percent 7 52" xfId="12077" xr:uid="{00000000-0005-0000-0000-0000E12F0000}"/>
    <cellStyle name="Percent 7 53" xfId="12078" xr:uid="{00000000-0005-0000-0000-0000E22F0000}"/>
    <cellStyle name="Percent 7 54" xfId="12079" xr:uid="{00000000-0005-0000-0000-0000E32F0000}"/>
    <cellStyle name="Percent 7 55" xfId="12080" xr:uid="{00000000-0005-0000-0000-0000E42F0000}"/>
    <cellStyle name="Percent 7 56" xfId="12081" xr:uid="{00000000-0005-0000-0000-0000E52F0000}"/>
    <cellStyle name="Percent 7 57" xfId="12082" xr:uid="{00000000-0005-0000-0000-0000E62F0000}"/>
    <cellStyle name="Percent 7 58" xfId="12083" xr:uid="{00000000-0005-0000-0000-0000E72F0000}"/>
    <cellStyle name="Percent 7 59" xfId="12084" xr:uid="{00000000-0005-0000-0000-0000E82F0000}"/>
    <cellStyle name="Percent 7 6" xfId="12085" xr:uid="{00000000-0005-0000-0000-0000E92F0000}"/>
    <cellStyle name="Percent 7 60" xfId="12086" xr:uid="{00000000-0005-0000-0000-0000EA2F0000}"/>
    <cellStyle name="Percent 7 61" xfId="12087" xr:uid="{00000000-0005-0000-0000-0000EB2F0000}"/>
    <cellStyle name="Percent 7 62" xfId="12088" xr:uid="{00000000-0005-0000-0000-0000EC2F0000}"/>
    <cellStyle name="Percent 7 63" xfId="12089" xr:uid="{00000000-0005-0000-0000-0000ED2F0000}"/>
    <cellStyle name="Percent 7 64" xfId="12090" xr:uid="{00000000-0005-0000-0000-0000EE2F0000}"/>
    <cellStyle name="Percent 7 65" xfId="12091" xr:uid="{00000000-0005-0000-0000-0000EF2F0000}"/>
    <cellStyle name="Percent 7 66" xfId="12092" xr:uid="{00000000-0005-0000-0000-0000F02F0000}"/>
    <cellStyle name="Percent 7 67" xfId="12093" xr:uid="{00000000-0005-0000-0000-0000F12F0000}"/>
    <cellStyle name="Percent 7 68" xfId="12094" xr:uid="{00000000-0005-0000-0000-0000F22F0000}"/>
    <cellStyle name="Percent 7 69" xfId="12095" xr:uid="{00000000-0005-0000-0000-0000F32F0000}"/>
    <cellStyle name="Percent 7 7" xfId="12096" xr:uid="{00000000-0005-0000-0000-0000F42F0000}"/>
    <cellStyle name="Percent 7 70" xfId="12097" xr:uid="{00000000-0005-0000-0000-0000F52F0000}"/>
    <cellStyle name="Percent 7 71" xfId="12098" xr:uid="{00000000-0005-0000-0000-0000F62F0000}"/>
    <cellStyle name="Percent 7 72" xfId="12099" xr:uid="{00000000-0005-0000-0000-0000F72F0000}"/>
    <cellStyle name="Percent 7 73" xfId="12100" xr:uid="{00000000-0005-0000-0000-0000F82F0000}"/>
    <cellStyle name="Percent 7 74" xfId="12101" xr:uid="{00000000-0005-0000-0000-0000F92F0000}"/>
    <cellStyle name="Percent 7 8" xfId="12102" xr:uid="{00000000-0005-0000-0000-0000FA2F0000}"/>
    <cellStyle name="Percent 7 9" xfId="12103" xr:uid="{00000000-0005-0000-0000-0000FB2F0000}"/>
    <cellStyle name="Percent 8" xfId="12104" xr:uid="{00000000-0005-0000-0000-0000FC2F0000}"/>
    <cellStyle name="Percent 8 10" xfId="12105" xr:uid="{00000000-0005-0000-0000-0000FD2F0000}"/>
    <cellStyle name="Percent 8 11" xfId="12106" xr:uid="{00000000-0005-0000-0000-0000FE2F0000}"/>
    <cellStyle name="Percent 8 12" xfId="12107" xr:uid="{00000000-0005-0000-0000-0000FF2F0000}"/>
    <cellStyle name="Percent 8 13" xfId="12108" xr:uid="{00000000-0005-0000-0000-000000300000}"/>
    <cellStyle name="Percent 8 14" xfId="12109" xr:uid="{00000000-0005-0000-0000-000001300000}"/>
    <cellStyle name="Percent 8 15" xfId="12110" xr:uid="{00000000-0005-0000-0000-000002300000}"/>
    <cellStyle name="Percent 8 16" xfId="12111" xr:uid="{00000000-0005-0000-0000-000003300000}"/>
    <cellStyle name="Percent 8 17" xfId="12112" xr:uid="{00000000-0005-0000-0000-000004300000}"/>
    <cellStyle name="Percent 8 18" xfId="12113" xr:uid="{00000000-0005-0000-0000-000005300000}"/>
    <cellStyle name="Percent 8 19" xfId="12114" xr:uid="{00000000-0005-0000-0000-000006300000}"/>
    <cellStyle name="Percent 8 2" xfId="12115" xr:uid="{00000000-0005-0000-0000-000007300000}"/>
    <cellStyle name="Percent 8 20" xfId="12116" xr:uid="{00000000-0005-0000-0000-000008300000}"/>
    <cellStyle name="Percent 8 21" xfId="12117" xr:uid="{00000000-0005-0000-0000-000009300000}"/>
    <cellStyle name="Percent 8 22" xfId="12118" xr:uid="{00000000-0005-0000-0000-00000A300000}"/>
    <cellStyle name="Percent 8 23" xfId="12119" xr:uid="{00000000-0005-0000-0000-00000B300000}"/>
    <cellStyle name="Percent 8 24" xfId="12120" xr:uid="{00000000-0005-0000-0000-00000C300000}"/>
    <cellStyle name="Percent 8 25" xfId="12121" xr:uid="{00000000-0005-0000-0000-00000D300000}"/>
    <cellStyle name="Percent 8 26" xfId="12122" xr:uid="{00000000-0005-0000-0000-00000E300000}"/>
    <cellStyle name="Percent 8 27" xfId="12123" xr:uid="{00000000-0005-0000-0000-00000F300000}"/>
    <cellStyle name="Percent 8 28" xfId="12124" xr:uid="{00000000-0005-0000-0000-000010300000}"/>
    <cellStyle name="Percent 8 29" xfId="12125" xr:uid="{00000000-0005-0000-0000-000011300000}"/>
    <cellStyle name="Percent 8 3" xfId="12126" xr:uid="{00000000-0005-0000-0000-000012300000}"/>
    <cellStyle name="Percent 8 30" xfId="12127" xr:uid="{00000000-0005-0000-0000-000013300000}"/>
    <cellStyle name="Percent 8 31" xfId="12128" xr:uid="{00000000-0005-0000-0000-000014300000}"/>
    <cellStyle name="Percent 8 32" xfId="12129" xr:uid="{00000000-0005-0000-0000-000015300000}"/>
    <cellStyle name="Percent 8 33" xfId="12130" xr:uid="{00000000-0005-0000-0000-000016300000}"/>
    <cellStyle name="Percent 8 34" xfId="12131" xr:uid="{00000000-0005-0000-0000-000017300000}"/>
    <cellStyle name="Percent 8 35" xfId="12132" xr:uid="{00000000-0005-0000-0000-000018300000}"/>
    <cellStyle name="Percent 8 36" xfId="12133" xr:uid="{00000000-0005-0000-0000-000019300000}"/>
    <cellStyle name="Percent 8 37" xfId="12134" xr:uid="{00000000-0005-0000-0000-00001A300000}"/>
    <cellStyle name="Percent 8 38" xfId="12135" xr:uid="{00000000-0005-0000-0000-00001B300000}"/>
    <cellStyle name="Percent 8 39" xfId="12136" xr:uid="{00000000-0005-0000-0000-00001C300000}"/>
    <cellStyle name="Percent 8 4" xfId="12137" xr:uid="{00000000-0005-0000-0000-00001D300000}"/>
    <cellStyle name="Percent 8 40" xfId="12138" xr:uid="{00000000-0005-0000-0000-00001E300000}"/>
    <cellStyle name="Percent 8 41" xfId="12139" xr:uid="{00000000-0005-0000-0000-00001F300000}"/>
    <cellStyle name="Percent 8 42" xfId="12140" xr:uid="{00000000-0005-0000-0000-000020300000}"/>
    <cellStyle name="Percent 8 43" xfId="12141" xr:uid="{00000000-0005-0000-0000-000021300000}"/>
    <cellStyle name="Percent 8 44" xfId="12142" xr:uid="{00000000-0005-0000-0000-000022300000}"/>
    <cellStyle name="Percent 8 45" xfId="12143" xr:uid="{00000000-0005-0000-0000-000023300000}"/>
    <cellStyle name="Percent 8 46" xfId="12144" xr:uid="{00000000-0005-0000-0000-000024300000}"/>
    <cellStyle name="Percent 8 47" xfId="12145" xr:uid="{00000000-0005-0000-0000-000025300000}"/>
    <cellStyle name="Percent 8 48" xfId="12146" xr:uid="{00000000-0005-0000-0000-000026300000}"/>
    <cellStyle name="Percent 8 49" xfId="12147" xr:uid="{00000000-0005-0000-0000-000027300000}"/>
    <cellStyle name="Percent 8 5" xfId="12148" xr:uid="{00000000-0005-0000-0000-000028300000}"/>
    <cellStyle name="Percent 8 50" xfId="12149" xr:uid="{00000000-0005-0000-0000-000029300000}"/>
    <cellStyle name="Percent 8 51" xfId="12150" xr:uid="{00000000-0005-0000-0000-00002A300000}"/>
    <cellStyle name="Percent 8 52" xfId="12151" xr:uid="{00000000-0005-0000-0000-00002B300000}"/>
    <cellStyle name="Percent 8 53" xfId="12152" xr:uid="{00000000-0005-0000-0000-00002C300000}"/>
    <cellStyle name="Percent 8 54" xfId="12153" xr:uid="{00000000-0005-0000-0000-00002D300000}"/>
    <cellStyle name="Percent 8 55" xfId="12154" xr:uid="{00000000-0005-0000-0000-00002E300000}"/>
    <cellStyle name="Percent 8 56" xfId="12155" xr:uid="{00000000-0005-0000-0000-00002F300000}"/>
    <cellStyle name="Percent 8 57" xfId="12156" xr:uid="{00000000-0005-0000-0000-000030300000}"/>
    <cellStyle name="Percent 8 58" xfId="12157" xr:uid="{00000000-0005-0000-0000-000031300000}"/>
    <cellStyle name="Percent 8 59" xfId="12158" xr:uid="{00000000-0005-0000-0000-000032300000}"/>
    <cellStyle name="Percent 8 6" xfId="12159" xr:uid="{00000000-0005-0000-0000-000033300000}"/>
    <cellStyle name="Percent 8 60" xfId="12160" xr:uid="{00000000-0005-0000-0000-000034300000}"/>
    <cellStyle name="Percent 8 61" xfId="12161" xr:uid="{00000000-0005-0000-0000-000035300000}"/>
    <cellStyle name="Percent 8 62" xfId="12162" xr:uid="{00000000-0005-0000-0000-000036300000}"/>
    <cellStyle name="Percent 8 63" xfId="12163" xr:uid="{00000000-0005-0000-0000-000037300000}"/>
    <cellStyle name="Percent 8 64" xfId="12164" xr:uid="{00000000-0005-0000-0000-000038300000}"/>
    <cellStyle name="Percent 8 65" xfId="12165" xr:uid="{00000000-0005-0000-0000-000039300000}"/>
    <cellStyle name="Percent 8 66" xfId="12166" xr:uid="{00000000-0005-0000-0000-00003A300000}"/>
    <cellStyle name="Percent 8 67" xfId="12167" xr:uid="{00000000-0005-0000-0000-00003B300000}"/>
    <cellStyle name="Percent 8 68" xfId="12168" xr:uid="{00000000-0005-0000-0000-00003C300000}"/>
    <cellStyle name="Percent 8 69" xfId="12169" xr:uid="{00000000-0005-0000-0000-00003D300000}"/>
    <cellStyle name="Percent 8 7" xfId="12170" xr:uid="{00000000-0005-0000-0000-00003E300000}"/>
    <cellStyle name="Percent 8 70" xfId="12171" xr:uid="{00000000-0005-0000-0000-00003F300000}"/>
    <cellStyle name="Percent 8 71" xfId="12172" xr:uid="{00000000-0005-0000-0000-000040300000}"/>
    <cellStyle name="Percent 8 72" xfId="12173" xr:uid="{00000000-0005-0000-0000-000041300000}"/>
    <cellStyle name="Percent 8 73" xfId="12174" xr:uid="{00000000-0005-0000-0000-000042300000}"/>
    <cellStyle name="Percent 8 74" xfId="12175" xr:uid="{00000000-0005-0000-0000-000043300000}"/>
    <cellStyle name="Percent 8 75" xfId="12176" xr:uid="{00000000-0005-0000-0000-000044300000}"/>
    <cellStyle name="Percent 8 8" xfId="12177" xr:uid="{00000000-0005-0000-0000-000045300000}"/>
    <cellStyle name="Percent 8 9" xfId="12178" xr:uid="{00000000-0005-0000-0000-000046300000}"/>
    <cellStyle name="Percent 9" xfId="12179" xr:uid="{00000000-0005-0000-0000-000047300000}"/>
    <cellStyle name="Percent 9 2" xfId="12180" xr:uid="{00000000-0005-0000-0000-000048300000}"/>
    <cellStyle name="Percent 9 3" xfId="12181" xr:uid="{00000000-0005-0000-0000-000049300000}"/>
    <cellStyle name="Result" xfId="12182" xr:uid="{00000000-0005-0000-0000-00004A300000}"/>
    <cellStyle name="Result 2" xfId="12183" xr:uid="{00000000-0005-0000-0000-00004B300000}"/>
    <cellStyle name="SAPBEXchaText 2" xfId="12184" xr:uid="{00000000-0005-0000-0000-00004C300000}"/>
    <cellStyle name="SAPBEXstdData 2" xfId="12185" xr:uid="{00000000-0005-0000-0000-00004D300000}"/>
    <cellStyle name="SAPBEXstdData 2 10" xfId="12186" xr:uid="{00000000-0005-0000-0000-00004E300000}"/>
    <cellStyle name="SAPBEXstdData 2 10 10" xfId="12187" xr:uid="{00000000-0005-0000-0000-00004F300000}"/>
    <cellStyle name="SAPBEXstdData 2 10 11" xfId="12188" xr:uid="{00000000-0005-0000-0000-000050300000}"/>
    <cellStyle name="SAPBEXstdData 2 10 2" xfId="12189" xr:uid="{00000000-0005-0000-0000-000051300000}"/>
    <cellStyle name="SAPBEXstdData 2 10 2 2" xfId="12190" xr:uid="{00000000-0005-0000-0000-000052300000}"/>
    <cellStyle name="SAPBEXstdData 2 10 2 3" xfId="12191" xr:uid="{00000000-0005-0000-0000-000053300000}"/>
    <cellStyle name="SAPBEXstdData 2 10 2 4" xfId="12192" xr:uid="{00000000-0005-0000-0000-000054300000}"/>
    <cellStyle name="SAPBEXstdData 2 10 2 5" xfId="12193" xr:uid="{00000000-0005-0000-0000-000055300000}"/>
    <cellStyle name="SAPBEXstdData 2 10 2 6" xfId="12194" xr:uid="{00000000-0005-0000-0000-000056300000}"/>
    <cellStyle name="SAPBEXstdData 2 10 2 7" xfId="12195" xr:uid="{00000000-0005-0000-0000-000057300000}"/>
    <cellStyle name="SAPBEXstdData 2 10 3" xfId="12196" xr:uid="{00000000-0005-0000-0000-000058300000}"/>
    <cellStyle name="SAPBEXstdData 2 10 3 2" xfId="12197" xr:uid="{00000000-0005-0000-0000-000059300000}"/>
    <cellStyle name="SAPBEXstdData 2 10 3 3" xfId="12198" xr:uid="{00000000-0005-0000-0000-00005A300000}"/>
    <cellStyle name="SAPBEXstdData 2 10 3 4" xfId="12199" xr:uid="{00000000-0005-0000-0000-00005B300000}"/>
    <cellStyle name="SAPBEXstdData 2 10 3 5" xfId="12200" xr:uid="{00000000-0005-0000-0000-00005C300000}"/>
    <cellStyle name="SAPBEXstdData 2 10 3 6" xfId="12201" xr:uid="{00000000-0005-0000-0000-00005D300000}"/>
    <cellStyle name="SAPBEXstdData 2 10 3 7" xfId="12202" xr:uid="{00000000-0005-0000-0000-00005E300000}"/>
    <cellStyle name="SAPBEXstdData 2 10 4" xfId="12203" xr:uid="{00000000-0005-0000-0000-00005F300000}"/>
    <cellStyle name="SAPBEXstdData 2 10 4 2" xfId="12204" xr:uid="{00000000-0005-0000-0000-000060300000}"/>
    <cellStyle name="SAPBEXstdData 2 10 4 3" xfId="12205" xr:uid="{00000000-0005-0000-0000-000061300000}"/>
    <cellStyle name="SAPBEXstdData 2 10 4 4" xfId="12206" xr:uid="{00000000-0005-0000-0000-000062300000}"/>
    <cellStyle name="SAPBEXstdData 2 10 4 5" xfId="12207" xr:uid="{00000000-0005-0000-0000-000063300000}"/>
    <cellStyle name="SAPBEXstdData 2 10 4 6" xfId="12208" xr:uid="{00000000-0005-0000-0000-000064300000}"/>
    <cellStyle name="SAPBEXstdData 2 10 4 7" xfId="12209" xr:uid="{00000000-0005-0000-0000-000065300000}"/>
    <cellStyle name="SAPBEXstdData 2 10 5" xfId="12210" xr:uid="{00000000-0005-0000-0000-000066300000}"/>
    <cellStyle name="SAPBEXstdData 2 10 5 2" xfId="12211" xr:uid="{00000000-0005-0000-0000-000067300000}"/>
    <cellStyle name="SAPBEXstdData 2 10 5 3" xfId="12212" xr:uid="{00000000-0005-0000-0000-000068300000}"/>
    <cellStyle name="SAPBEXstdData 2 10 5 4" xfId="12213" xr:uid="{00000000-0005-0000-0000-000069300000}"/>
    <cellStyle name="SAPBEXstdData 2 10 5 5" xfId="12214" xr:uid="{00000000-0005-0000-0000-00006A300000}"/>
    <cellStyle name="SAPBEXstdData 2 10 5 6" xfId="12215" xr:uid="{00000000-0005-0000-0000-00006B300000}"/>
    <cellStyle name="SAPBEXstdData 2 10 5 7" xfId="12216" xr:uid="{00000000-0005-0000-0000-00006C300000}"/>
    <cellStyle name="SAPBEXstdData 2 10 6" xfId="12217" xr:uid="{00000000-0005-0000-0000-00006D300000}"/>
    <cellStyle name="SAPBEXstdData 2 10 7" xfId="12218" xr:uid="{00000000-0005-0000-0000-00006E300000}"/>
    <cellStyle name="SAPBEXstdData 2 10 8" xfId="12219" xr:uid="{00000000-0005-0000-0000-00006F300000}"/>
    <cellStyle name="SAPBEXstdData 2 10 9" xfId="12220" xr:uid="{00000000-0005-0000-0000-000070300000}"/>
    <cellStyle name="SAPBEXstdData 2 11" xfId="12221" xr:uid="{00000000-0005-0000-0000-000071300000}"/>
    <cellStyle name="SAPBEXstdData 2 11 10" xfId="12222" xr:uid="{00000000-0005-0000-0000-000072300000}"/>
    <cellStyle name="SAPBEXstdData 2 11 11" xfId="12223" xr:uid="{00000000-0005-0000-0000-000073300000}"/>
    <cellStyle name="SAPBEXstdData 2 11 2" xfId="12224" xr:uid="{00000000-0005-0000-0000-000074300000}"/>
    <cellStyle name="SAPBEXstdData 2 11 2 2" xfId="12225" xr:uid="{00000000-0005-0000-0000-000075300000}"/>
    <cellStyle name="SAPBEXstdData 2 11 2 3" xfId="12226" xr:uid="{00000000-0005-0000-0000-000076300000}"/>
    <cellStyle name="SAPBEXstdData 2 11 2 4" xfId="12227" xr:uid="{00000000-0005-0000-0000-000077300000}"/>
    <cellStyle name="SAPBEXstdData 2 11 2 5" xfId="12228" xr:uid="{00000000-0005-0000-0000-000078300000}"/>
    <cellStyle name="SAPBEXstdData 2 11 2 6" xfId="12229" xr:uid="{00000000-0005-0000-0000-000079300000}"/>
    <cellStyle name="SAPBEXstdData 2 11 2 7" xfId="12230" xr:uid="{00000000-0005-0000-0000-00007A300000}"/>
    <cellStyle name="SAPBEXstdData 2 11 3" xfId="12231" xr:uid="{00000000-0005-0000-0000-00007B300000}"/>
    <cellStyle name="SAPBEXstdData 2 11 3 2" xfId="12232" xr:uid="{00000000-0005-0000-0000-00007C300000}"/>
    <cellStyle name="SAPBEXstdData 2 11 3 3" xfId="12233" xr:uid="{00000000-0005-0000-0000-00007D300000}"/>
    <cellStyle name="SAPBEXstdData 2 11 3 4" xfId="12234" xr:uid="{00000000-0005-0000-0000-00007E300000}"/>
    <cellStyle name="SAPBEXstdData 2 11 3 5" xfId="12235" xr:uid="{00000000-0005-0000-0000-00007F300000}"/>
    <cellStyle name="SAPBEXstdData 2 11 3 6" xfId="12236" xr:uid="{00000000-0005-0000-0000-000080300000}"/>
    <cellStyle name="SAPBEXstdData 2 11 3 7" xfId="12237" xr:uid="{00000000-0005-0000-0000-000081300000}"/>
    <cellStyle name="SAPBEXstdData 2 11 4" xfId="12238" xr:uid="{00000000-0005-0000-0000-000082300000}"/>
    <cellStyle name="SAPBEXstdData 2 11 4 2" xfId="12239" xr:uid="{00000000-0005-0000-0000-000083300000}"/>
    <cellStyle name="SAPBEXstdData 2 11 4 3" xfId="12240" xr:uid="{00000000-0005-0000-0000-000084300000}"/>
    <cellStyle name="SAPBEXstdData 2 11 4 4" xfId="12241" xr:uid="{00000000-0005-0000-0000-000085300000}"/>
    <cellStyle name="SAPBEXstdData 2 11 4 5" xfId="12242" xr:uid="{00000000-0005-0000-0000-000086300000}"/>
    <cellStyle name="SAPBEXstdData 2 11 4 6" xfId="12243" xr:uid="{00000000-0005-0000-0000-000087300000}"/>
    <cellStyle name="SAPBEXstdData 2 11 4 7" xfId="12244" xr:uid="{00000000-0005-0000-0000-000088300000}"/>
    <cellStyle name="SAPBEXstdData 2 11 5" xfId="12245" xr:uid="{00000000-0005-0000-0000-000089300000}"/>
    <cellStyle name="SAPBEXstdData 2 11 5 2" xfId="12246" xr:uid="{00000000-0005-0000-0000-00008A300000}"/>
    <cellStyle name="SAPBEXstdData 2 11 5 3" xfId="12247" xr:uid="{00000000-0005-0000-0000-00008B300000}"/>
    <cellStyle name="SAPBEXstdData 2 11 5 4" xfId="12248" xr:uid="{00000000-0005-0000-0000-00008C300000}"/>
    <cellStyle name="SAPBEXstdData 2 11 5 5" xfId="12249" xr:uid="{00000000-0005-0000-0000-00008D300000}"/>
    <cellStyle name="SAPBEXstdData 2 11 5 6" xfId="12250" xr:uid="{00000000-0005-0000-0000-00008E300000}"/>
    <cellStyle name="SAPBEXstdData 2 11 5 7" xfId="12251" xr:uid="{00000000-0005-0000-0000-00008F300000}"/>
    <cellStyle name="SAPBEXstdData 2 11 6" xfId="12252" xr:uid="{00000000-0005-0000-0000-000090300000}"/>
    <cellStyle name="SAPBEXstdData 2 11 7" xfId="12253" xr:uid="{00000000-0005-0000-0000-000091300000}"/>
    <cellStyle name="SAPBEXstdData 2 11 8" xfId="12254" xr:uid="{00000000-0005-0000-0000-000092300000}"/>
    <cellStyle name="SAPBEXstdData 2 11 9" xfId="12255" xr:uid="{00000000-0005-0000-0000-000093300000}"/>
    <cellStyle name="SAPBEXstdData 2 12" xfId="12256" xr:uid="{00000000-0005-0000-0000-000094300000}"/>
    <cellStyle name="SAPBEXstdData 2 12 10" xfId="12257" xr:uid="{00000000-0005-0000-0000-000095300000}"/>
    <cellStyle name="SAPBEXstdData 2 12 11" xfId="12258" xr:uid="{00000000-0005-0000-0000-000096300000}"/>
    <cellStyle name="SAPBEXstdData 2 12 2" xfId="12259" xr:uid="{00000000-0005-0000-0000-000097300000}"/>
    <cellStyle name="SAPBEXstdData 2 12 2 2" xfId="12260" xr:uid="{00000000-0005-0000-0000-000098300000}"/>
    <cellStyle name="SAPBEXstdData 2 12 2 3" xfId="12261" xr:uid="{00000000-0005-0000-0000-000099300000}"/>
    <cellStyle name="SAPBEXstdData 2 12 2 4" xfId="12262" xr:uid="{00000000-0005-0000-0000-00009A300000}"/>
    <cellStyle name="SAPBEXstdData 2 12 2 5" xfId="12263" xr:uid="{00000000-0005-0000-0000-00009B300000}"/>
    <cellStyle name="SAPBEXstdData 2 12 2 6" xfId="12264" xr:uid="{00000000-0005-0000-0000-00009C300000}"/>
    <cellStyle name="SAPBEXstdData 2 12 2 7" xfId="12265" xr:uid="{00000000-0005-0000-0000-00009D300000}"/>
    <cellStyle name="SAPBEXstdData 2 12 3" xfId="12266" xr:uid="{00000000-0005-0000-0000-00009E300000}"/>
    <cellStyle name="SAPBEXstdData 2 12 3 2" xfId="12267" xr:uid="{00000000-0005-0000-0000-00009F300000}"/>
    <cellStyle name="SAPBEXstdData 2 12 3 3" xfId="12268" xr:uid="{00000000-0005-0000-0000-0000A0300000}"/>
    <cellStyle name="SAPBEXstdData 2 12 3 4" xfId="12269" xr:uid="{00000000-0005-0000-0000-0000A1300000}"/>
    <cellStyle name="SAPBEXstdData 2 12 3 5" xfId="12270" xr:uid="{00000000-0005-0000-0000-0000A2300000}"/>
    <cellStyle name="SAPBEXstdData 2 12 3 6" xfId="12271" xr:uid="{00000000-0005-0000-0000-0000A3300000}"/>
    <cellStyle name="SAPBEXstdData 2 12 3 7" xfId="12272" xr:uid="{00000000-0005-0000-0000-0000A4300000}"/>
    <cellStyle name="SAPBEXstdData 2 12 4" xfId="12273" xr:uid="{00000000-0005-0000-0000-0000A5300000}"/>
    <cellStyle name="SAPBEXstdData 2 12 4 2" xfId="12274" xr:uid="{00000000-0005-0000-0000-0000A6300000}"/>
    <cellStyle name="SAPBEXstdData 2 12 4 3" xfId="12275" xr:uid="{00000000-0005-0000-0000-0000A7300000}"/>
    <cellStyle name="SAPBEXstdData 2 12 4 4" xfId="12276" xr:uid="{00000000-0005-0000-0000-0000A8300000}"/>
    <cellStyle name="SAPBEXstdData 2 12 4 5" xfId="12277" xr:uid="{00000000-0005-0000-0000-0000A9300000}"/>
    <cellStyle name="SAPBEXstdData 2 12 4 6" xfId="12278" xr:uid="{00000000-0005-0000-0000-0000AA300000}"/>
    <cellStyle name="SAPBEXstdData 2 12 4 7" xfId="12279" xr:uid="{00000000-0005-0000-0000-0000AB300000}"/>
    <cellStyle name="SAPBEXstdData 2 12 5" xfId="12280" xr:uid="{00000000-0005-0000-0000-0000AC300000}"/>
    <cellStyle name="SAPBEXstdData 2 12 5 2" xfId="12281" xr:uid="{00000000-0005-0000-0000-0000AD300000}"/>
    <cellStyle name="SAPBEXstdData 2 12 5 3" xfId="12282" xr:uid="{00000000-0005-0000-0000-0000AE300000}"/>
    <cellStyle name="SAPBEXstdData 2 12 5 4" xfId="12283" xr:uid="{00000000-0005-0000-0000-0000AF300000}"/>
    <cellStyle name="SAPBEXstdData 2 12 5 5" xfId="12284" xr:uid="{00000000-0005-0000-0000-0000B0300000}"/>
    <cellStyle name="SAPBEXstdData 2 12 5 6" xfId="12285" xr:uid="{00000000-0005-0000-0000-0000B1300000}"/>
    <cellStyle name="SAPBEXstdData 2 12 5 7" xfId="12286" xr:uid="{00000000-0005-0000-0000-0000B2300000}"/>
    <cellStyle name="SAPBEXstdData 2 12 6" xfId="12287" xr:uid="{00000000-0005-0000-0000-0000B3300000}"/>
    <cellStyle name="SAPBEXstdData 2 12 7" xfId="12288" xr:uid="{00000000-0005-0000-0000-0000B4300000}"/>
    <cellStyle name="SAPBEXstdData 2 12 8" xfId="12289" xr:uid="{00000000-0005-0000-0000-0000B5300000}"/>
    <cellStyle name="SAPBEXstdData 2 12 9" xfId="12290" xr:uid="{00000000-0005-0000-0000-0000B6300000}"/>
    <cellStyle name="SAPBEXstdData 2 13" xfId="12291" xr:uid="{00000000-0005-0000-0000-0000B7300000}"/>
    <cellStyle name="SAPBEXstdData 2 13 2" xfId="12292" xr:uid="{00000000-0005-0000-0000-0000B8300000}"/>
    <cellStyle name="SAPBEXstdData 2 13 3" xfId="12293" xr:uid="{00000000-0005-0000-0000-0000B9300000}"/>
    <cellStyle name="SAPBEXstdData 2 13 4" xfId="12294" xr:uid="{00000000-0005-0000-0000-0000BA300000}"/>
    <cellStyle name="SAPBEXstdData 2 13 5" xfId="12295" xr:uid="{00000000-0005-0000-0000-0000BB300000}"/>
    <cellStyle name="SAPBEXstdData 2 13 6" xfId="12296" xr:uid="{00000000-0005-0000-0000-0000BC300000}"/>
    <cellStyle name="SAPBEXstdData 2 13 7" xfId="12297" xr:uid="{00000000-0005-0000-0000-0000BD300000}"/>
    <cellStyle name="SAPBEXstdData 2 14" xfId="12298" xr:uid="{00000000-0005-0000-0000-0000BE300000}"/>
    <cellStyle name="SAPBEXstdData 2 14 2" xfId="12299" xr:uid="{00000000-0005-0000-0000-0000BF300000}"/>
    <cellStyle name="SAPBEXstdData 2 14 3" xfId="12300" xr:uid="{00000000-0005-0000-0000-0000C0300000}"/>
    <cellStyle name="SAPBEXstdData 2 14 4" xfId="12301" xr:uid="{00000000-0005-0000-0000-0000C1300000}"/>
    <cellStyle name="SAPBEXstdData 2 14 5" xfId="12302" xr:uid="{00000000-0005-0000-0000-0000C2300000}"/>
    <cellStyle name="SAPBEXstdData 2 14 6" xfId="12303" xr:uid="{00000000-0005-0000-0000-0000C3300000}"/>
    <cellStyle name="SAPBEXstdData 2 14 7" xfId="12304" xr:uid="{00000000-0005-0000-0000-0000C4300000}"/>
    <cellStyle name="SAPBEXstdData 2 15" xfId="12305" xr:uid="{00000000-0005-0000-0000-0000C5300000}"/>
    <cellStyle name="SAPBEXstdData 2 15 2" xfId="12306" xr:uid="{00000000-0005-0000-0000-0000C6300000}"/>
    <cellStyle name="SAPBEXstdData 2 15 3" xfId="12307" xr:uid="{00000000-0005-0000-0000-0000C7300000}"/>
    <cellStyle name="SAPBEXstdData 2 15 4" xfId="12308" xr:uid="{00000000-0005-0000-0000-0000C8300000}"/>
    <cellStyle name="SAPBEXstdData 2 15 5" xfId="12309" xr:uid="{00000000-0005-0000-0000-0000C9300000}"/>
    <cellStyle name="SAPBEXstdData 2 15 6" xfId="12310" xr:uid="{00000000-0005-0000-0000-0000CA300000}"/>
    <cellStyle name="SAPBEXstdData 2 15 7" xfId="12311" xr:uid="{00000000-0005-0000-0000-0000CB300000}"/>
    <cellStyle name="SAPBEXstdData 2 16" xfId="12312" xr:uid="{00000000-0005-0000-0000-0000CC300000}"/>
    <cellStyle name="SAPBEXstdData 2 16 2" xfId="12313" xr:uid="{00000000-0005-0000-0000-0000CD300000}"/>
    <cellStyle name="SAPBEXstdData 2 16 3" xfId="12314" xr:uid="{00000000-0005-0000-0000-0000CE300000}"/>
    <cellStyle name="SAPBEXstdData 2 16 4" xfId="12315" xr:uid="{00000000-0005-0000-0000-0000CF300000}"/>
    <cellStyle name="SAPBEXstdData 2 16 5" xfId="12316" xr:uid="{00000000-0005-0000-0000-0000D0300000}"/>
    <cellStyle name="SAPBEXstdData 2 16 6" xfId="12317" xr:uid="{00000000-0005-0000-0000-0000D1300000}"/>
    <cellStyle name="SAPBEXstdData 2 16 7" xfId="12318" xr:uid="{00000000-0005-0000-0000-0000D2300000}"/>
    <cellStyle name="SAPBEXstdData 2 17" xfId="12319" xr:uid="{00000000-0005-0000-0000-0000D3300000}"/>
    <cellStyle name="SAPBEXstdData 2 18" xfId="12320" xr:uid="{00000000-0005-0000-0000-0000D4300000}"/>
    <cellStyle name="SAPBEXstdData 2 19" xfId="12321" xr:uid="{00000000-0005-0000-0000-0000D5300000}"/>
    <cellStyle name="SAPBEXstdData 2 2" xfId="12322" xr:uid="{00000000-0005-0000-0000-0000D6300000}"/>
    <cellStyle name="SAPBEXstdData 2 2 10" xfId="12323" xr:uid="{00000000-0005-0000-0000-0000D7300000}"/>
    <cellStyle name="SAPBEXstdData 2 2 11" xfId="12324" xr:uid="{00000000-0005-0000-0000-0000D8300000}"/>
    <cellStyle name="SAPBEXstdData 2 2 2" xfId="12325" xr:uid="{00000000-0005-0000-0000-0000D9300000}"/>
    <cellStyle name="SAPBEXstdData 2 2 2 2" xfId="12326" xr:uid="{00000000-0005-0000-0000-0000DA300000}"/>
    <cellStyle name="SAPBEXstdData 2 2 2 3" xfId="12327" xr:uid="{00000000-0005-0000-0000-0000DB300000}"/>
    <cellStyle name="SAPBEXstdData 2 2 2 4" xfId="12328" xr:uid="{00000000-0005-0000-0000-0000DC300000}"/>
    <cellStyle name="SAPBEXstdData 2 2 2 5" xfId="12329" xr:uid="{00000000-0005-0000-0000-0000DD300000}"/>
    <cellStyle name="SAPBEXstdData 2 2 2 6" xfId="12330" xr:uid="{00000000-0005-0000-0000-0000DE300000}"/>
    <cellStyle name="SAPBEXstdData 2 2 2 7" xfId="12331" xr:uid="{00000000-0005-0000-0000-0000DF300000}"/>
    <cellStyle name="SAPBEXstdData 2 2 3" xfId="12332" xr:uid="{00000000-0005-0000-0000-0000E0300000}"/>
    <cellStyle name="SAPBEXstdData 2 2 3 2" xfId="12333" xr:uid="{00000000-0005-0000-0000-0000E1300000}"/>
    <cellStyle name="SAPBEXstdData 2 2 3 3" xfId="12334" xr:uid="{00000000-0005-0000-0000-0000E2300000}"/>
    <cellStyle name="SAPBEXstdData 2 2 3 4" xfId="12335" xr:uid="{00000000-0005-0000-0000-0000E3300000}"/>
    <cellStyle name="SAPBEXstdData 2 2 3 5" xfId="12336" xr:uid="{00000000-0005-0000-0000-0000E4300000}"/>
    <cellStyle name="SAPBEXstdData 2 2 3 6" xfId="12337" xr:uid="{00000000-0005-0000-0000-0000E5300000}"/>
    <cellStyle name="SAPBEXstdData 2 2 3 7" xfId="12338" xr:uid="{00000000-0005-0000-0000-0000E6300000}"/>
    <cellStyle name="SAPBEXstdData 2 2 4" xfId="12339" xr:uid="{00000000-0005-0000-0000-0000E7300000}"/>
    <cellStyle name="SAPBEXstdData 2 2 4 2" xfId="12340" xr:uid="{00000000-0005-0000-0000-0000E8300000}"/>
    <cellStyle name="SAPBEXstdData 2 2 4 3" xfId="12341" xr:uid="{00000000-0005-0000-0000-0000E9300000}"/>
    <cellStyle name="SAPBEXstdData 2 2 4 4" xfId="12342" xr:uid="{00000000-0005-0000-0000-0000EA300000}"/>
    <cellStyle name="SAPBEXstdData 2 2 4 5" xfId="12343" xr:uid="{00000000-0005-0000-0000-0000EB300000}"/>
    <cellStyle name="SAPBEXstdData 2 2 4 6" xfId="12344" xr:uid="{00000000-0005-0000-0000-0000EC300000}"/>
    <cellStyle name="SAPBEXstdData 2 2 4 7" xfId="12345" xr:uid="{00000000-0005-0000-0000-0000ED300000}"/>
    <cellStyle name="SAPBEXstdData 2 2 5" xfId="12346" xr:uid="{00000000-0005-0000-0000-0000EE300000}"/>
    <cellStyle name="SAPBEXstdData 2 2 5 2" xfId="12347" xr:uid="{00000000-0005-0000-0000-0000EF300000}"/>
    <cellStyle name="SAPBEXstdData 2 2 5 3" xfId="12348" xr:uid="{00000000-0005-0000-0000-0000F0300000}"/>
    <cellStyle name="SAPBEXstdData 2 2 5 4" xfId="12349" xr:uid="{00000000-0005-0000-0000-0000F1300000}"/>
    <cellStyle name="SAPBEXstdData 2 2 5 5" xfId="12350" xr:uid="{00000000-0005-0000-0000-0000F2300000}"/>
    <cellStyle name="SAPBEXstdData 2 2 5 6" xfId="12351" xr:uid="{00000000-0005-0000-0000-0000F3300000}"/>
    <cellStyle name="SAPBEXstdData 2 2 5 7" xfId="12352" xr:uid="{00000000-0005-0000-0000-0000F4300000}"/>
    <cellStyle name="SAPBEXstdData 2 2 6" xfId="12353" xr:uid="{00000000-0005-0000-0000-0000F5300000}"/>
    <cellStyle name="SAPBEXstdData 2 2 7" xfId="12354" xr:uid="{00000000-0005-0000-0000-0000F6300000}"/>
    <cellStyle name="SAPBEXstdData 2 2 8" xfId="12355" xr:uid="{00000000-0005-0000-0000-0000F7300000}"/>
    <cellStyle name="SAPBEXstdData 2 2 9" xfId="12356" xr:uid="{00000000-0005-0000-0000-0000F8300000}"/>
    <cellStyle name="SAPBEXstdData 2 20" xfId="12357" xr:uid="{00000000-0005-0000-0000-0000F9300000}"/>
    <cellStyle name="SAPBEXstdData 2 21" xfId="12358" xr:uid="{00000000-0005-0000-0000-0000FA300000}"/>
    <cellStyle name="SAPBEXstdData 2 22" xfId="12359" xr:uid="{00000000-0005-0000-0000-0000FB300000}"/>
    <cellStyle name="SAPBEXstdData 2 3" xfId="12360" xr:uid="{00000000-0005-0000-0000-0000FC300000}"/>
    <cellStyle name="SAPBEXstdData 2 3 10" xfId="12361" xr:uid="{00000000-0005-0000-0000-0000FD300000}"/>
    <cellStyle name="SAPBEXstdData 2 3 11" xfId="12362" xr:uid="{00000000-0005-0000-0000-0000FE300000}"/>
    <cellStyle name="SAPBEXstdData 2 3 2" xfId="12363" xr:uid="{00000000-0005-0000-0000-0000FF300000}"/>
    <cellStyle name="SAPBEXstdData 2 3 2 2" xfId="12364" xr:uid="{00000000-0005-0000-0000-000000310000}"/>
    <cellStyle name="SAPBEXstdData 2 3 2 3" xfId="12365" xr:uid="{00000000-0005-0000-0000-000001310000}"/>
    <cellStyle name="SAPBEXstdData 2 3 2 4" xfId="12366" xr:uid="{00000000-0005-0000-0000-000002310000}"/>
    <cellStyle name="SAPBEXstdData 2 3 2 5" xfId="12367" xr:uid="{00000000-0005-0000-0000-000003310000}"/>
    <cellStyle name="SAPBEXstdData 2 3 2 6" xfId="12368" xr:uid="{00000000-0005-0000-0000-000004310000}"/>
    <cellStyle name="SAPBEXstdData 2 3 2 7" xfId="12369" xr:uid="{00000000-0005-0000-0000-000005310000}"/>
    <cellStyle name="SAPBEXstdData 2 3 3" xfId="12370" xr:uid="{00000000-0005-0000-0000-000006310000}"/>
    <cellStyle name="SAPBEXstdData 2 3 3 2" xfId="12371" xr:uid="{00000000-0005-0000-0000-000007310000}"/>
    <cellStyle name="SAPBEXstdData 2 3 3 3" xfId="12372" xr:uid="{00000000-0005-0000-0000-000008310000}"/>
    <cellStyle name="SAPBEXstdData 2 3 3 4" xfId="12373" xr:uid="{00000000-0005-0000-0000-000009310000}"/>
    <cellStyle name="SAPBEXstdData 2 3 3 5" xfId="12374" xr:uid="{00000000-0005-0000-0000-00000A310000}"/>
    <cellStyle name="SAPBEXstdData 2 3 3 6" xfId="12375" xr:uid="{00000000-0005-0000-0000-00000B310000}"/>
    <cellStyle name="SAPBEXstdData 2 3 3 7" xfId="12376" xr:uid="{00000000-0005-0000-0000-00000C310000}"/>
    <cellStyle name="SAPBEXstdData 2 3 4" xfId="12377" xr:uid="{00000000-0005-0000-0000-00000D310000}"/>
    <cellStyle name="SAPBEXstdData 2 3 4 2" xfId="12378" xr:uid="{00000000-0005-0000-0000-00000E310000}"/>
    <cellStyle name="SAPBEXstdData 2 3 4 3" xfId="12379" xr:uid="{00000000-0005-0000-0000-00000F310000}"/>
    <cellStyle name="SAPBEXstdData 2 3 4 4" xfId="12380" xr:uid="{00000000-0005-0000-0000-000010310000}"/>
    <cellStyle name="SAPBEXstdData 2 3 4 5" xfId="12381" xr:uid="{00000000-0005-0000-0000-000011310000}"/>
    <cellStyle name="SAPBEXstdData 2 3 4 6" xfId="12382" xr:uid="{00000000-0005-0000-0000-000012310000}"/>
    <cellStyle name="SAPBEXstdData 2 3 4 7" xfId="12383" xr:uid="{00000000-0005-0000-0000-000013310000}"/>
    <cellStyle name="SAPBEXstdData 2 3 5" xfId="12384" xr:uid="{00000000-0005-0000-0000-000014310000}"/>
    <cellStyle name="SAPBEXstdData 2 3 5 2" xfId="12385" xr:uid="{00000000-0005-0000-0000-000015310000}"/>
    <cellStyle name="SAPBEXstdData 2 3 5 3" xfId="12386" xr:uid="{00000000-0005-0000-0000-000016310000}"/>
    <cellStyle name="SAPBEXstdData 2 3 5 4" xfId="12387" xr:uid="{00000000-0005-0000-0000-000017310000}"/>
    <cellStyle name="SAPBEXstdData 2 3 5 5" xfId="12388" xr:uid="{00000000-0005-0000-0000-000018310000}"/>
    <cellStyle name="SAPBEXstdData 2 3 5 6" xfId="12389" xr:uid="{00000000-0005-0000-0000-000019310000}"/>
    <cellStyle name="SAPBEXstdData 2 3 5 7" xfId="12390" xr:uid="{00000000-0005-0000-0000-00001A310000}"/>
    <cellStyle name="SAPBEXstdData 2 3 6" xfId="12391" xr:uid="{00000000-0005-0000-0000-00001B310000}"/>
    <cellStyle name="SAPBEXstdData 2 3 7" xfId="12392" xr:uid="{00000000-0005-0000-0000-00001C310000}"/>
    <cellStyle name="SAPBEXstdData 2 3 8" xfId="12393" xr:uid="{00000000-0005-0000-0000-00001D310000}"/>
    <cellStyle name="SAPBEXstdData 2 3 9" xfId="12394" xr:uid="{00000000-0005-0000-0000-00001E310000}"/>
    <cellStyle name="SAPBEXstdData 2 4" xfId="12395" xr:uid="{00000000-0005-0000-0000-00001F310000}"/>
    <cellStyle name="SAPBEXstdData 2 4 10" xfId="12396" xr:uid="{00000000-0005-0000-0000-000020310000}"/>
    <cellStyle name="SAPBEXstdData 2 4 11" xfId="12397" xr:uid="{00000000-0005-0000-0000-000021310000}"/>
    <cellStyle name="SAPBEXstdData 2 4 2" xfId="12398" xr:uid="{00000000-0005-0000-0000-000022310000}"/>
    <cellStyle name="SAPBEXstdData 2 4 2 2" xfId="12399" xr:uid="{00000000-0005-0000-0000-000023310000}"/>
    <cellStyle name="SAPBEXstdData 2 4 2 3" xfId="12400" xr:uid="{00000000-0005-0000-0000-000024310000}"/>
    <cellStyle name="SAPBEXstdData 2 4 2 4" xfId="12401" xr:uid="{00000000-0005-0000-0000-000025310000}"/>
    <cellStyle name="SAPBEXstdData 2 4 2 5" xfId="12402" xr:uid="{00000000-0005-0000-0000-000026310000}"/>
    <cellStyle name="SAPBEXstdData 2 4 2 6" xfId="12403" xr:uid="{00000000-0005-0000-0000-000027310000}"/>
    <cellStyle name="SAPBEXstdData 2 4 2 7" xfId="12404" xr:uid="{00000000-0005-0000-0000-000028310000}"/>
    <cellStyle name="SAPBEXstdData 2 4 3" xfId="12405" xr:uid="{00000000-0005-0000-0000-000029310000}"/>
    <cellStyle name="SAPBEXstdData 2 4 3 2" xfId="12406" xr:uid="{00000000-0005-0000-0000-00002A310000}"/>
    <cellStyle name="SAPBEXstdData 2 4 3 3" xfId="12407" xr:uid="{00000000-0005-0000-0000-00002B310000}"/>
    <cellStyle name="SAPBEXstdData 2 4 3 4" xfId="12408" xr:uid="{00000000-0005-0000-0000-00002C310000}"/>
    <cellStyle name="SAPBEXstdData 2 4 3 5" xfId="12409" xr:uid="{00000000-0005-0000-0000-00002D310000}"/>
    <cellStyle name="SAPBEXstdData 2 4 3 6" xfId="12410" xr:uid="{00000000-0005-0000-0000-00002E310000}"/>
    <cellStyle name="SAPBEXstdData 2 4 3 7" xfId="12411" xr:uid="{00000000-0005-0000-0000-00002F310000}"/>
    <cellStyle name="SAPBEXstdData 2 4 4" xfId="12412" xr:uid="{00000000-0005-0000-0000-000030310000}"/>
    <cellStyle name="SAPBEXstdData 2 4 4 2" xfId="12413" xr:uid="{00000000-0005-0000-0000-000031310000}"/>
    <cellStyle name="SAPBEXstdData 2 4 4 3" xfId="12414" xr:uid="{00000000-0005-0000-0000-000032310000}"/>
    <cellStyle name="SAPBEXstdData 2 4 4 4" xfId="12415" xr:uid="{00000000-0005-0000-0000-000033310000}"/>
    <cellStyle name="SAPBEXstdData 2 4 4 5" xfId="12416" xr:uid="{00000000-0005-0000-0000-000034310000}"/>
    <cellStyle name="SAPBEXstdData 2 4 4 6" xfId="12417" xr:uid="{00000000-0005-0000-0000-000035310000}"/>
    <cellStyle name="SAPBEXstdData 2 4 4 7" xfId="12418" xr:uid="{00000000-0005-0000-0000-000036310000}"/>
    <cellStyle name="SAPBEXstdData 2 4 5" xfId="12419" xr:uid="{00000000-0005-0000-0000-000037310000}"/>
    <cellStyle name="SAPBEXstdData 2 4 5 2" xfId="12420" xr:uid="{00000000-0005-0000-0000-000038310000}"/>
    <cellStyle name="SAPBEXstdData 2 4 5 3" xfId="12421" xr:uid="{00000000-0005-0000-0000-000039310000}"/>
    <cellStyle name="SAPBEXstdData 2 4 5 4" xfId="12422" xr:uid="{00000000-0005-0000-0000-00003A310000}"/>
    <cellStyle name="SAPBEXstdData 2 4 5 5" xfId="12423" xr:uid="{00000000-0005-0000-0000-00003B310000}"/>
    <cellStyle name="SAPBEXstdData 2 4 5 6" xfId="12424" xr:uid="{00000000-0005-0000-0000-00003C310000}"/>
    <cellStyle name="SAPBEXstdData 2 4 5 7" xfId="12425" xr:uid="{00000000-0005-0000-0000-00003D310000}"/>
    <cellStyle name="SAPBEXstdData 2 4 6" xfId="12426" xr:uid="{00000000-0005-0000-0000-00003E310000}"/>
    <cellStyle name="SAPBEXstdData 2 4 7" xfId="12427" xr:uid="{00000000-0005-0000-0000-00003F310000}"/>
    <cellStyle name="SAPBEXstdData 2 4 8" xfId="12428" xr:uid="{00000000-0005-0000-0000-000040310000}"/>
    <cellStyle name="SAPBEXstdData 2 4 9" xfId="12429" xr:uid="{00000000-0005-0000-0000-000041310000}"/>
    <cellStyle name="SAPBEXstdData 2 5" xfId="12430" xr:uid="{00000000-0005-0000-0000-000042310000}"/>
    <cellStyle name="SAPBEXstdData 2 5 10" xfId="12431" xr:uid="{00000000-0005-0000-0000-000043310000}"/>
    <cellStyle name="SAPBEXstdData 2 5 11" xfId="12432" xr:uid="{00000000-0005-0000-0000-000044310000}"/>
    <cellStyle name="SAPBEXstdData 2 5 2" xfId="12433" xr:uid="{00000000-0005-0000-0000-000045310000}"/>
    <cellStyle name="SAPBEXstdData 2 5 2 2" xfId="12434" xr:uid="{00000000-0005-0000-0000-000046310000}"/>
    <cellStyle name="SAPBEXstdData 2 5 2 3" xfId="12435" xr:uid="{00000000-0005-0000-0000-000047310000}"/>
    <cellStyle name="SAPBEXstdData 2 5 2 4" xfId="12436" xr:uid="{00000000-0005-0000-0000-000048310000}"/>
    <cellStyle name="SAPBEXstdData 2 5 2 5" xfId="12437" xr:uid="{00000000-0005-0000-0000-000049310000}"/>
    <cellStyle name="SAPBEXstdData 2 5 2 6" xfId="12438" xr:uid="{00000000-0005-0000-0000-00004A310000}"/>
    <cellStyle name="SAPBEXstdData 2 5 2 7" xfId="12439" xr:uid="{00000000-0005-0000-0000-00004B310000}"/>
    <cellStyle name="SAPBEXstdData 2 5 3" xfId="12440" xr:uid="{00000000-0005-0000-0000-00004C310000}"/>
    <cellStyle name="SAPBEXstdData 2 5 3 2" xfId="12441" xr:uid="{00000000-0005-0000-0000-00004D310000}"/>
    <cellStyle name="SAPBEXstdData 2 5 3 3" xfId="12442" xr:uid="{00000000-0005-0000-0000-00004E310000}"/>
    <cellStyle name="SAPBEXstdData 2 5 3 4" xfId="12443" xr:uid="{00000000-0005-0000-0000-00004F310000}"/>
    <cellStyle name="SAPBEXstdData 2 5 3 5" xfId="12444" xr:uid="{00000000-0005-0000-0000-000050310000}"/>
    <cellStyle name="SAPBEXstdData 2 5 3 6" xfId="12445" xr:uid="{00000000-0005-0000-0000-000051310000}"/>
    <cellStyle name="SAPBEXstdData 2 5 3 7" xfId="12446" xr:uid="{00000000-0005-0000-0000-000052310000}"/>
    <cellStyle name="SAPBEXstdData 2 5 4" xfId="12447" xr:uid="{00000000-0005-0000-0000-000053310000}"/>
    <cellStyle name="SAPBEXstdData 2 5 4 2" xfId="12448" xr:uid="{00000000-0005-0000-0000-000054310000}"/>
    <cellStyle name="SAPBEXstdData 2 5 4 3" xfId="12449" xr:uid="{00000000-0005-0000-0000-000055310000}"/>
    <cellStyle name="SAPBEXstdData 2 5 4 4" xfId="12450" xr:uid="{00000000-0005-0000-0000-000056310000}"/>
    <cellStyle name="SAPBEXstdData 2 5 4 5" xfId="12451" xr:uid="{00000000-0005-0000-0000-000057310000}"/>
    <cellStyle name="SAPBEXstdData 2 5 4 6" xfId="12452" xr:uid="{00000000-0005-0000-0000-000058310000}"/>
    <cellStyle name="SAPBEXstdData 2 5 4 7" xfId="12453" xr:uid="{00000000-0005-0000-0000-000059310000}"/>
    <cellStyle name="SAPBEXstdData 2 5 5" xfId="12454" xr:uid="{00000000-0005-0000-0000-00005A310000}"/>
    <cellStyle name="SAPBEXstdData 2 5 5 2" xfId="12455" xr:uid="{00000000-0005-0000-0000-00005B310000}"/>
    <cellStyle name="SAPBEXstdData 2 5 5 3" xfId="12456" xr:uid="{00000000-0005-0000-0000-00005C310000}"/>
    <cellStyle name="SAPBEXstdData 2 5 5 4" xfId="12457" xr:uid="{00000000-0005-0000-0000-00005D310000}"/>
    <cellStyle name="SAPBEXstdData 2 5 5 5" xfId="12458" xr:uid="{00000000-0005-0000-0000-00005E310000}"/>
    <cellStyle name="SAPBEXstdData 2 5 5 6" xfId="12459" xr:uid="{00000000-0005-0000-0000-00005F310000}"/>
    <cellStyle name="SAPBEXstdData 2 5 5 7" xfId="12460" xr:uid="{00000000-0005-0000-0000-000060310000}"/>
    <cellStyle name="SAPBEXstdData 2 5 6" xfId="12461" xr:uid="{00000000-0005-0000-0000-000061310000}"/>
    <cellStyle name="SAPBEXstdData 2 5 7" xfId="12462" xr:uid="{00000000-0005-0000-0000-000062310000}"/>
    <cellStyle name="SAPBEXstdData 2 5 8" xfId="12463" xr:uid="{00000000-0005-0000-0000-000063310000}"/>
    <cellStyle name="SAPBEXstdData 2 5 9" xfId="12464" xr:uid="{00000000-0005-0000-0000-000064310000}"/>
    <cellStyle name="SAPBEXstdData 2 6" xfId="12465" xr:uid="{00000000-0005-0000-0000-000065310000}"/>
    <cellStyle name="SAPBEXstdData 2 6 10" xfId="12466" xr:uid="{00000000-0005-0000-0000-000066310000}"/>
    <cellStyle name="SAPBEXstdData 2 6 11" xfId="12467" xr:uid="{00000000-0005-0000-0000-000067310000}"/>
    <cellStyle name="SAPBEXstdData 2 6 2" xfId="12468" xr:uid="{00000000-0005-0000-0000-000068310000}"/>
    <cellStyle name="SAPBEXstdData 2 6 2 2" xfId="12469" xr:uid="{00000000-0005-0000-0000-000069310000}"/>
    <cellStyle name="SAPBEXstdData 2 6 2 3" xfId="12470" xr:uid="{00000000-0005-0000-0000-00006A310000}"/>
    <cellStyle name="SAPBEXstdData 2 6 2 4" xfId="12471" xr:uid="{00000000-0005-0000-0000-00006B310000}"/>
    <cellStyle name="SAPBEXstdData 2 6 2 5" xfId="12472" xr:uid="{00000000-0005-0000-0000-00006C310000}"/>
    <cellStyle name="SAPBEXstdData 2 6 2 6" xfId="12473" xr:uid="{00000000-0005-0000-0000-00006D310000}"/>
    <cellStyle name="SAPBEXstdData 2 6 2 7" xfId="12474" xr:uid="{00000000-0005-0000-0000-00006E310000}"/>
    <cellStyle name="SAPBEXstdData 2 6 3" xfId="12475" xr:uid="{00000000-0005-0000-0000-00006F310000}"/>
    <cellStyle name="SAPBEXstdData 2 6 3 2" xfId="12476" xr:uid="{00000000-0005-0000-0000-000070310000}"/>
    <cellStyle name="SAPBEXstdData 2 6 3 3" xfId="12477" xr:uid="{00000000-0005-0000-0000-000071310000}"/>
    <cellStyle name="SAPBEXstdData 2 6 3 4" xfId="12478" xr:uid="{00000000-0005-0000-0000-000072310000}"/>
    <cellStyle name="SAPBEXstdData 2 6 3 5" xfId="12479" xr:uid="{00000000-0005-0000-0000-000073310000}"/>
    <cellStyle name="SAPBEXstdData 2 6 3 6" xfId="12480" xr:uid="{00000000-0005-0000-0000-000074310000}"/>
    <cellStyle name="SAPBEXstdData 2 6 3 7" xfId="12481" xr:uid="{00000000-0005-0000-0000-000075310000}"/>
    <cellStyle name="SAPBEXstdData 2 6 4" xfId="12482" xr:uid="{00000000-0005-0000-0000-000076310000}"/>
    <cellStyle name="SAPBEXstdData 2 6 4 2" xfId="12483" xr:uid="{00000000-0005-0000-0000-000077310000}"/>
    <cellStyle name="SAPBEXstdData 2 6 4 3" xfId="12484" xr:uid="{00000000-0005-0000-0000-000078310000}"/>
    <cellStyle name="SAPBEXstdData 2 6 4 4" xfId="12485" xr:uid="{00000000-0005-0000-0000-000079310000}"/>
    <cellStyle name="SAPBEXstdData 2 6 4 5" xfId="12486" xr:uid="{00000000-0005-0000-0000-00007A310000}"/>
    <cellStyle name="SAPBEXstdData 2 6 4 6" xfId="12487" xr:uid="{00000000-0005-0000-0000-00007B310000}"/>
    <cellStyle name="SAPBEXstdData 2 6 4 7" xfId="12488" xr:uid="{00000000-0005-0000-0000-00007C310000}"/>
    <cellStyle name="SAPBEXstdData 2 6 5" xfId="12489" xr:uid="{00000000-0005-0000-0000-00007D310000}"/>
    <cellStyle name="SAPBEXstdData 2 6 5 2" xfId="12490" xr:uid="{00000000-0005-0000-0000-00007E310000}"/>
    <cellStyle name="SAPBEXstdData 2 6 5 3" xfId="12491" xr:uid="{00000000-0005-0000-0000-00007F310000}"/>
    <cellStyle name="SAPBEXstdData 2 6 5 4" xfId="12492" xr:uid="{00000000-0005-0000-0000-000080310000}"/>
    <cellStyle name="SAPBEXstdData 2 6 5 5" xfId="12493" xr:uid="{00000000-0005-0000-0000-000081310000}"/>
    <cellStyle name="SAPBEXstdData 2 6 5 6" xfId="12494" xr:uid="{00000000-0005-0000-0000-000082310000}"/>
    <cellStyle name="SAPBEXstdData 2 6 5 7" xfId="12495" xr:uid="{00000000-0005-0000-0000-000083310000}"/>
    <cellStyle name="SAPBEXstdData 2 6 6" xfId="12496" xr:uid="{00000000-0005-0000-0000-000084310000}"/>
    <cellStyle name="SAPBEXstdData 2 6 7" xfId="12497" xr:uid="{00000000-0005-0000-0000-000085310000}"/>
    <cellStyle name="SAPBEXstdData 2 6 8" xfId="12498" xr:uid="{00000000-0005-0000-0000-000086310000}"/>
    <cellStyle name="SAPBEXstdData 2 6 9" xfId="12499" xr:uid="{00000000-0005-0000-0000-000087310000}"/>
    <cellStyle name="SAPBEXstdData 2 7" xfId="12500" xr:uid="{00000000-0005-0000-0000-000088310000}"/>
    <cellStyle name="SAPBEXstdData 2 7 10" xfId="12501" xr:uid="{00000000-0005-0000-0000-000089310000}"/>
    <cellStyle name="SAPBEXstdData 2 7 11" xfId="12502" xr:uid="{00000000-0005-0000-0000-00008A310000}"/>
    <cellStyle name="SAPBEXstdData 2 7 2" xfId="12503" xr:uid="{00000000-0005-0000-0000-00008B310000}"/>
    <cellStyle name="SAPBEXstdData 2 7 2 2" xfId="12504" xr:uid="{00000000-0005-0000-0000-00008C310000}"/>
    <cellStyle name="SAPBEXstdData 2 7 2 3" xfId="12505" xr:uid="{00000000-0005-0000-0000-00008D310000}"/>
    <cellStyle name="SAPBEXstdData 2 7 2 4" xfId="12506" xr:uid="{00000000-0005-0000-0000-00008E310000}"/>
    <cellStyle name="SAPBEXstdData 2 7 2 5" xfId="12507" xr:uid="{00000000-0005-0000-0000-00008F310000}"/>
    <cellStyle name="SAPBEXstdData 2 7 2 6" xfId="12508" xr:uid="{00000000-0005-0000-0000-000090310000}"/>
    <cellStyle name="SAPBEXstdData 2 7 2 7" xfId="12509" xr:uid="{00000000-0005-0000-0000-000091310000}"/>
    <cellStyle name="SAPBEXstdData 2 7 3" xfId="12510" xr:uid="{00000000-0005-0000-0000-000092310000}"/>
    <cellStyle name="SAPBEXstdData 2 7 3 2" xfId="12511" xr:uid="{00000000-0005-0000-0000-000093310000}"/>
    <cellStyle name="SAPBEXstdData 2 7 3 3" xfId="12512" xr:uid="{00000000-0005-0000-0000-000094310000}"/>
    <cellStyle name="SAPBEXstdData 2 7 3 4" xfId="12513" xr:uid="{00000000-0005-0000-0000-000095310000}"/>
    <cellStyle name="SAPBEXstdData 2 7 3 5" xfId="12514" xr:uid="{00000000-0005-0000-0000-000096310000}"/>
    <cellStyle name="SAPBEXstdData 2 7 3 6" xfId="12515" xr:uid="{00000000-0005-0000-0000-000097310000}"/>
    <cellStyle name="SAPBEXstdData 2 7 3 7" xfId="12516" xr:uid="{00000000-0005-0000-0000-000098310000}"/>
    <cellStyle name="SAPBEXstdData 2 7 4" xfId="12517" xr:uid="{00000000-0005-0000-0000-000099310000}"/>
    <cellStyle name="SAPBEXstdData 2 7 4 2" xfId="12518" xr:uid="{00000000-0005-0000-0000-00009A310000}"/>
    <cellStyle name="SAPBEXstdData 2 7 4 3" xfId="12519" xr:uid="{00000000-0005-0000-0000-00009B310000}"/>
    <cellStyle name="SAPBEXstdData 2 7 4 4" xfId="12520" xr:uid="{00000000-0005-0000-0000-00009C310000}"/>
    <cellStyle name="SAPBEXstdData 2 7 4 5" xfId="12521" xr:uid="{00000000-0005-0000-0000-00009D310000}"/>
    <cellStyle name="SAPBEXstdData 2 7 4 6" xfId="12522" xr:uid="{00000000-0005-0000-0000-00009E310000}"/>
    <cellStyle name="SAPBEXstdData 2 7 4 7" xfId="12523" xr:uid="{00000000-0005-0000-0000-00009F310000}"/>
    <cellStyle name="SAPBEXstdData 2 7 5" xfId="12524" xr:uid="{00000000-0005-0000-0000-0000A0310000}"/>
    <cellStyle name="SAPBEXstdData 2 7 5 2" xfId="12525" xr:uid="{00000000-0005-0000-0000-0000A1310000}"/>
    <cellStyle name="SAPBEXstdData 2 7 5 3" xfId="12526" xr:uid="{00000000-0005-0000-0000-0000A2310000}"/>
    <cellStyle name="SAPBEXstdData 2 7 5 4" xfId="12527" xr:uid="{00000000-0005-0000-0000-0000A3310000}"/>
    <cellStyle name="SAPBEXstdData 2 7 5 5" xfId="12528" xr:uid="{00000000-0005-0000-0000-0000A4310000}"/>
    <cellStyle name="SAPBEXstdData 2 7 5 6" xfId="12529" xr:uid="{00000000-0005-0000-0000-0000A5310000}"/>
    <cellStyle name="SAPBEXstdData 2 7 5 7" xfId="12530" xr:uid="{00000000-0005-0000-0000-0000A6310000}"/>
    <cellStyle name="SAPBEXstdData 2 7 6" xfId="12531" xr:uid="{00000000-0005-0000-0000-0000A7310000}"/>
    <cellStyle name="SAPBEXstdData 2 7 7" xfId="12532" xr:uid="{00000000-0005-0000-0000-0000A8310000}"/>
    <cellStyle name="SAPBEXstdData 2 7 8" xfId="12533" xr:uid="{00000000-0005-0000-0000-0000A9310000}"/>
    <cellStyle name="SAPBEXstdData 2 7 9" xfId="12534" xr:uid="{00000000-0005-0000-0000-0000AA310000}"/>
    <cellStyle name="SAPBEXstdData 2 8" xfId="12535" xr:uid="{00000000-0005-0000-0000-0000AB310000}"/>
    <cellStyle name="SAPBEXstdData 2 8 10" xfId="12536" xr:uid="{00000000-0005-0000-0000-0000AC310000}"/>
    <cellStyle name="SAPBEXstdData 2 8 11" xfId="12537" xr:uid="{00000000-0005-0000-0000-0000AD310000}"/>
    <cellStyle name="SAPBEXstdData 2 8 2" xfId="12538" xr:uid="{00000000-0005-0000-0000-0000AE310000}"/>
    <cellStyle name="SAPBEXstdData 2 8 2 2" xfId="12539" xr:uid="{00000000-0005-0000-0000-0000AF310000}"/>
    <cellStyle name="SAPBEXstdData 2 8 2 3" xfId="12540" xr:uid="{00000000-0005-0000-0000-0000B0310000}"/>
    <cellStyle name="SAPBEXstdData 2 8 2 4" xfId="12541" xr:uid="{00000000-0005-0000-0000-0000B1310000}"/>
    <cellStyle name="SAPBEXstdData 2 8 2 5" xfId="12542" xr:uid="{00000000-0005-0000-0000-0000B2310000}"/>
    <cellStyle name="SAPBEXstdData 2 8 2 6" xfId="12543" xr:uid="{00000000-0005-0000-0000-0000B3310000}"/>
    <cellStyle name="SAPBEXstdData 2 8 2 7" xfId="12544" xr:uid="{00000000-0005-0000-0000-0000B4310000}"/>
    <cellStyle name="SAPBEXstdData 2 8 3" xfId="12545" xr:uid="{00000000-0005-0000-0000-0000B5310000}"/>
    <cellStyle name="SAPBEXstdData 2 8 3 2" xfId="12546" xr:uid="{00000000-0005-0000-0000-0000B6310000}"/>
    <cellStyle name="SAPBEXstdData 2 8 3 3" xfId="12547" xr:uid="{00000000-0005-0000-0000-0000B7310000}"/>
    <cellStyle name="SAPBEXstdData 2 8 3 4" xfId="12548" xr:uid="{00000000-0005-0000-0000-0000B8310000}"/>
    <cellStyle name="SAPBEXstdData 2 8 3 5" xfId="12549" xr:uid="{00000000-0005-0000-0000-0000B9310000}"/>
    <cellStyle name="SAPBEXstdData 2 8 3 6" xfId="12550" xr:uid="{00000000-0005-0000-0000-0000BA310000}"/>
    <cellStyle name="SAPBEXstdData 2 8 3 7" xfId="12551" xr:uid="{00000000-0005-0000-0000-0000BB310000}"/>
    <cellStyle name="SAPBEXstdData 2 8 4" xfId="12552" xr:uid="{00000000-0005-0000-0000-0000BC310000}"/>
    <cellStyle name="SAPBEXstdData 2 8 4 2" xfId="12553" xr:uid="{00000000-0005-0000-0000-0000BD310000}"/>
    <cellStyle name="SAPBEXstdData 2 8 4 3" xfId="12554" xr:uid="{00000000-0005-0000-0000-0000BE310000}"/>
    <cellStyle name="SAPBEXstdData 2 8 4 4" xfId="12555" xr:uid="{00000000-0005-0000-0000-0000BF310000}"/>
    <cellStyle name="SAPBEXstdData 2 8 4 5" xfId="12556" xr:uid="{00000000-0005-0000-0000-0000C0310000}"/>
    <cellStyle name="SAPBEXstdData 2 8 4 6" xfId="12557" xr:uid="{00000000-0005-0000-0000-0000C1310000}"/>
    <cellStyle name="SAPBEXstdData 2 8 4 7" xfId="12558" xr:uid="{00000000-0005-0000-0000-0000C2310000}"/>
    <cellStyle name="SAPBEXstdData 2 8 5" xfId="12559" xr:uid="{00000000-0005-0000-0000-0000C3310000}"/>
    <cellStyle name="SAPBEXstdData 2 8 5 2" xfId="12560" xr:uid="{00000000-0005-0000-0000-0000C4310000}"/>
    <cellStyle name="SAPBEXstdData 2 8 5 3" xfId="12561" xr:uid="{00000000-0005-0000-0000-0000C5310000}"/>
    <cellStyle name="SAPBEXstdData 2 8 5 4" xfId="12562" xr:uid="{00000000-0005-0000-0000-0000C6310000}"/>
    <cellStyle name="SAPBEXstdData 2 8 5 5" xfId="12563" xr:uid="{00000000-0005-0000-0000-0000C7310000}"/>
    <cellStyle name="SAPBEXstdData 2 8 5 6" xfId="12564" xr:uid="{00000000-0005-0000-0000-0000C8310000}"/>
    <cellStyle name="SAPBEXstdData 2 8 5 7" xfId="12565" xr:uid="{00000000-0005-0000-0000-0000C9310000}"/>
    <cellStyle name="SAPBEXstdData 2 8 6" xfId="12566" xr:uid="{00000000-0005-0000-0000-0000CA310000}"/>
    <cellStyle name="SAPBEXstdData 2 8 7" xfId="12567" xr:uid="{00000000-0005-0000-0000-0000CB310000}"/>
    <cellStyle name="SAPBEXstdData 2 8 8" xfId="12568" xr:uid="{00000000-0005-0000-0000-0000CC310000}"/>
    <cellStyle name="SAPBEXstdData 2 8 9" xfId="12569" xr:uid="{00000000-0005-0000-0000-0000CD310000}"/>
    <cellStyle name="SAPBEXstdData 2 9" xfId="12570" xr:uid="{00000000-0005-0000-0000-0000CE310000}"/>
    <cellStyle name="SAPBEXstdData 2 9 10" xfId="12571" xr:uid="{00000000-0005-0000-0000-0000CF310000}"/>
    <cellStyle name="SAPBEXstdData 2 9 11" xfId="12572" xr:uid="{00000000-0005-0000-0000-0000D0310000}"/>
    <cellStyle name="SAPBEXstdData 2 9 2" xfId="12573" xr:uid="{00000000-0005-0000-0000-0000D1310000}"/>
    <cellStyle name="SAPBEXstdData 2 9 2 2" xfId="12574" xr:uid="{00000000-0005-0000-0000-0000D2310000}"/>
    <cellStyle name="SAPBEXstdData 2 9 2 3" xfId="12575" xr:uid="{00000000-0005-0000-0000-0000D3310000}"/>
    <cellStyle name="SAPBEXstdData 2 9 2 4" xfId="12576" xr:uid="{00000000-0005-0000-0000-0000D4310000}"/>
    <cellStyle name="SAPBEXstdData 2 9 2 5" xfId="12577" xr:uid="{00000000-0005-0000-0000-0000D5310000}"/>
    <cellStyle name="SAPBEXstdData 2 9 2 6" xfId="12578" xr:uid="{00000000-0005-0000-0000-0000D6310000}"/>
    <cellStyle name="SAPBEXstdData 2 9 2 7" xfId="12579" xr:uid="{00000000-0005-0000-0000-0000D7310000}"/>
    <cellStyle name="SAPBEXstdData 2 9 3" xfId="12580" xr:uid="{00000000-0005-0000-0000-0000D8310000}"/>
    <cellStyle name="SAPBEXstdData 2 9 3 2" xfId="12581" xr:uid="{00000000-0005-0000-0000-0000D9310000}"/>
    <cellStyle name="SAPBEXstdData 2 9 3 3" xfId="12582" xr:uid="{00000000-0005-0000-0000-0000DA310000}"/>
    <cellStyle name="SAPBEXstdData 2 9 3 4" xfId="12583" xr:uid="{00000000-0005-0000-0000-0000DB310000}"/>
    <cellStyle name="SAPBEXstdData 2 9 3 5" xfId="12584" xr:uid="{00000000-0005-0000-0000-0000DC310000}"/>
    <cellStyle name="SAPBEXstdData 2 9 3 6" xfId="12585" xr:uid="{00000000-0005-0000-0000-0000DD310000}"/>
    <cellStyle name="SAPBEXstdData 2 9 3 7" xfId="12586" xr:uid="{00000000-0005-0000-0000-0000DE310000}"/>
    <cellStyle name="SAPBEXstdData 2 9 4" xfId="12587" xr:uid="{00000000-0005-0000-0000-0000DF310000}"/>
    <cellStyle name="SAPBEXstdData 2 9 4 2" xfId="12588" xr:uid="{00000000-0005-0000-0000-0000E0310000}"/>
    <cellStyle name="SAPBEXstdData 2 9 4 3" xfId="12589" xr:uid="{00000000-0005-0000-0000-0000E1310000}"/>
    <cellStyle name="SAPBEXstdData 2 9 4 4" xfId="12590" xr:uid="{00000000-0005-0000-0000-0000E2310000}"/>
    <cellStyle name="SAPBEXstdData 2 9 4 5" xfId="12591" xr:uid="{00000000-0005-0000-0000-0000E3310000}"/>
    <cellStyle name="SAPBEXstdData 2 9 4 6" xfId="12592" xr:uid="{00000000-0005-0000-0000-0000E4310000}"/>
    <cellStyle name="SAPBEXstdData 2 9 4 7" xfId="12593" xr:uid="{00000000-0005-0000-0000-0000E5310000}"/>
    <cellStyle name="SAPBEXstdData 2 9 5" xfId="12594" xr:uid="{00000000-0005-0000-0000-0000E6310000}"/>
    <cellStyle name="SAPBEXstdData 2 9 5 2" xfId="12595" xr:uid="{00000000-0005-0000-0000-0000E7310000}"/>
    <cellStyle name="SAPBEXstdData 2 9 5 3" xfId="12596" xr:uid="{00000000-0005-0000-0000-0000E8310000}"/>
    <cellStyle name="SAPBEXstdData 2 9 5 4" xfId="12597" xr:uid="{00000000-0005-0000-0000-0000E9310000}"/>
    <cellStyle name="SAPBEXstdData 2 9 5 5" xfId="12598" xr:uid="{00000000-0005-0000-0000-0000EA310000}"/>
    <cellStyle name="SAPBEXstdData 2 9 5 6" xfId="12599" xr:uid="{00000000-0005-0000-0000-0000EB310000}"/>
    <cellStyle name="SAPBEXstdData 2 9 5 7" xfId="12600" xr:uid="{00000000-0005-0000-0000-0000EC310000}"/>
    <cellStyle name="SAPBEXstdData 2 9 6" xfId="12601" xr:uid="{00000000-0005-0000-0000-0000ED310000}"/>
    <cellStyle name="SAPBEXstdData 2 9 7" xfId="12602" xr:uid="{00000000-0005-0000-0000-0000EE310000}"/>
    <cellStyle name="SAPBEXstdData 2 9 8" xfId="12603" xr:uid="{00000000-0005-0000-0000-0000EF310000}"/>
    <cellStyle name="SAPBEXstdData 2 9 9" xfId="12604" xr:uid="{00000000-0005-0000-0000-0000F0310000}"/>
    <cellStyle name="SAPBEXstdDataEmph 2" xfId="12605" xr:uid="{00000000-0005-0000-0000-0000F1310000}"/>
    <cellStyle name="SAPBEXstdDataEmph 2 10" xfId="12606" xr:uid="{00000000-0005-0000-0000-0000F2310000}"/>
    <cellStyle name="SAPBEXstdDataEmph 2 10 10" xfId="12607" xr:uid="{00000000-0005-0000-0000-0000F3310000}"/>
    <cellStyle name="SAPBEXstdDataEmph 2 10 11" xfId="12608" xr:uid="{00000000-0005-0000-0000-0000F4310000}"/>
    <cellStyle name="SAPBEXstdDataEmph 2 10 2" xfId="12609" xr:uid="{00000000-0005-0000-0000-0000F5310000}"/>
    <cellStyle name="SAPBEXstdDataEmph 2 10 2 2" xfId="12610" xr:uid="{00000000-0005-0000-0000-0000F6310000}"/>
    <cellStyle name="SAPBEXstdDataEmph 2 10 2 3" xfId="12611" xr:uid="{00000000-0005-0000-0000-0000F7310000}"/>
    <cellStyle name="SAPBEXstdDataEmph 2 10 2 4" xfId="12612" xr:uid="{00000000-0005-0000-0000-0000F8310000}"/>
    <cellStyle name="SAPBEXstdDataEmph 2 10 2 5" xfId="12613" xr:uid="{00000000-0005-0000-0000-0000F9310000}"/>
    <cellStyle name="SAPBEXstdDataEmph 2 10 2 6" xfId="12614" xr:uid="{00000000-0005-0000-0000-0000FA310000}"/>
    <cellStyle name="SAPBEXstdDataEmph 2 10 2 7" xfId="12615" xr:uid="{00000000-0005-0000-0000-0000FB310000}"/>
    <cellStyle name="SAPBEXstdDataEmph 2 10 3" xfId="12616" xr:uid="{00000000-0005-0000-0000-0000FC310000}"/>
    <cellStyle name="SAPBEXstdDataEmph 2 10 3 2" xfId="12617" xr:uid="{00000000-0005-0000-0000-0000FD310000}"/>
    <cellStyle name="SAPBEXstdDataEmph 2 10 3 3" xfId="12618" xr:uid="{00000000-0005-0000-0000-0000FE310000}"/>
    <cellStyle name="SAPBEXstdDataEmph 2 10 3 4" xfId="12619" xr:uid="{00000000-0005-0000-0000-0000FF310000}"/>
    <cellStyle name="SAPBEXstdDataEmph 2 10 3 5" xfId="12620" xr:uid="{00000000-0005-0000-0000-000000320000}"/>
    <cellStyle name="SAPBEXstdDataEmph 2 10 3 6" xfId="12621" xr:uid="{00000000-0005-0000-0000-000001320000}"/>
    <cellStyle name="SAPBEXstdDataEmph 2 10 3 7" xfId="12622" xr:uid="{00000000-0005-0000-0000-000002320000}"/>
    <cellStyle name="SAPBEXstdDataEmph 2 10 4" xfId="12623" xr:uid="{00000000-0005-0000-0000-000003320000}"/>
    <cellStyle name="SAPBEXstdDataEmph 2 10 4 2" xfId="12624" xr:uid="{00000000-0005-0000-0000-000004320000}"/>
    <cellStyle name="SAPBEXstdDataEmph 2 10 4 3" xfId="12625" xr:uid="{00000000-0005-0000-0000-000005320000}"/>
    <cellStyle name="SAPBEXstdDataEmph 2 10 4 4" xfId="12626" xr:uid="{00000000-0005-0000-0000-000006320000}"/>
    <cellStyle name="SAPBEXstdDataEmph 2 10 4 5" xfId="12627" xr:uid="{00000000-0005-0000-0000-000007320000}"/>
    <cellStyle name="SAPBEXstdDataEmph 2 10 4 6" xfId="12628" xr:uid="{00000000-0005-0000-0000-000008320000}"/>
    <cellStyle name="SAPBEXstdDataEmph 2 10 4 7" xfId="12629" xr:uid="{00000000-0005-0000-0000-000009320000}"/>
    <cellStyle name="SAPBEXstdDataEmph 2 10 5" xfId="12630" xr:uid="{00000000-0005-0000-0000-00000A320000}"/>
    <cellStyle name="SAPBEXstdDataEmph 2 10 5 2" xfId="12631" xr:uid="{00000000-0005-0000-0000-00000B320000}"/>
    <cellStyle name="SAPBEXstdDataEmph 2 10 5 3" xfId="12632" xr:uid="{00000000-0005-0000-0000-00000C320000}"/>
    <cellStyle name="SAPBEXstdDataEmph 2 10 5 4" xfId="12633" xr:uid="{00000000-0005-0000-0000-00000D320000}"/>
    <cellStyle name="SAPBEXstdDataEmph 2 10 5 5" xfId="12634" xr:uid="{00000000-0005-0000-0000-00000E320000}"/>
    <cellStyle name="SAPBEXstdDataEmph 2 10 5 6" xfId="12635" xr:uid="{00000000-0005-0000-0000-00000F320000}"/>
    <cellStyle name="SAPBEXstdDataEmph 2 10 5 7" xfId="12636" xr:uid="{00000000-0005-0000-0000-000010320000}"/>
    <cellStyle name="SAPBEXstdDataEmph 2 10 6" xfId="12637" xr:uid="{00000000-0005-0000-0000-000011320000}"/>
    <cellStyle name="SAPBEXstdDataEmph 2 10 7" xfId="12638" xr:uid="{00000000-0005-0000-0000-000012320000}"/>
    <cellStyle name="SAPBEXstdDataEmph 2 10 8" xfId="12639" xr:uid="{00000000-0005-0000-0000-000013320000}"/>
    <cellStyle name="SAPBEXstdDataEmph 2 10 9" xfId="12640" xr:uid="{00000000-0005-0000-0000-000014320000}"/>
    <cellStyle name="SAPBEXstdDataEmph 2 11" xfId="12641" xr:uid="{00000000-0005-0000-0000-000015320000}"/>
    <cellStyle name="SAPBEXstdDataEmph 2 11 10" xfId="12642" xr:uid="{00000000-0005-0000-0000-000016320000}"/>
    <cellStyle name="SAPBEXstdDataEmph 2 11 11" xfId="12643" xr:uid="{00000000-0005-0000-0000-000017320000}"/>
    <cellStyle name="SAPBEXstdDataEmph 2 11 2" xfId="12644" xr:uid="{00000000-0005-0000-0000-000018320000}"/>
    <cellStyle name="SAPBEXstdDataEmph 2 11 2 2" xfId="12645" xr:uid="{00000000-0005-0000-0000-000019320000}"/>
    <cellStyle name="SAPBEXstdDataEmph 2 11 2 3" xfId="12646" xr:uid="{00000000-0005-0000-0000-00001A320000}"/>
    <cellStyle name="SAPBEXstdDataEmph 2 11 2 4" xfId="12647" xr:uid="{00000000-0005-0000-0000-00001B320000}"/>
    <cellStyle name="SAPBEXstdDataEmph 2 11 2 5" xfId="12648" xr:uid="{00000000-0005-0000-0000-00001C320000}"/>
    <cellStyle name="SAPBEXstdDataEmph 2 11 2 6" xfId="12649" xr:uid="{00000000-0005-0000-0000-00001D320000}"/>
    <cellStyle name="SAPBEXstdDataEmph 2 11 2 7" xfId="12650" xr:uid="{00000000-0005-0000-0000-00001E320000}"/>
    <cellStyle name="SAPBEXstdDataEmph 2 11 3" xfId="12651" xr:uid="{00000000-0005-0000-0000-00001F320000}"/>
    <cellStyle name="SAPBEXstdDataEmph 2 11 3 2" xfId="12652" xr:uid="{00000000-0005-0000-0000-000020320000}"/>
    <cellStyle name="SAPBEXstdDataEmph 2 11 3 3" xfId="12653" xr:uid="{00000000-0005-0000-0000-000021320000}"/>
    <cellStyle name="SAPBEXstdDataEmph 2 11 3 4" xfId="12654" xr:uid="{00000000-0005-0000-0000-000022320000}"/>
    <cellStyle name="SAPBEXstdDataEmph 2 11 3 5" xfId="12655" xr:uid="{00000000-0005-0000-0000-000023320000}"/>
    <cellStyle name="SAPBEXstdDataEmph 2 11 3 6" xfId="12656" xr:uid="{00000000-0005-0000-0000-000024320000}"/>
    <cellStyle name="SAPBEXstdDataEmph 2 11 3 7" xfId="12657" xr:uid="{00000000-0005-0000-0000-000025320000}"/>
    <cellStyle name="SAPBEXstdDataEmph 2 11 4" xfId="12658" xr:uid="{00000000-0005-0000-0000-000026320000}"/>
    <cellStyle name="SAPBEXstdDataEmph 2 11 4 2" xfId="12659" xr:uid="{00000000-0005-0000-0000-000027320000}"/>
    <cellStyle name="SAPBEXstdDataEmph 2 11 4 3" xfId="12660" xr:uid="{00000000-0005-0000-0000-000028320000}"/>
    <cellStyle name="SAPBEXstdDataEmph 2 11 4 4" xfId="12661" xr:uid="{00000000-0005-0000-0000-000029320000}"/>
    <cellStyle name="SAPBEXstdDataEmph 2 11 4 5" xfId="12662" xr:uid="{00000000-0005-0000-0000-00002A320000}"/>
    <cellStyle name="SAPBEXstdDataEmph 2 11 4 6" xfId="12663" xr:uid="{00000000-0005-0000-0000-00002B320000}"/>
    <cellStyle name="SAPBEXstdDataEmph 2 11 4 7" xfId="12664" xr:uid="{00000000-0005-0000-0000-00002C320000}"/>
    <cellStyle name="SAPBEXstdDataEmph 2 11 5" xfId="12665" xr:uid="{00000000-0005-0000-0000-00002D320000}"/>
    <cellStyle name="SAPBEXstdDataEmph 2 11 5 2" xfId="12666" xr:uid="{00000000-0005-0000-0000-00002E320000}"/>
    <cellStyle name="SAPBEXstdDataEmph 2 11 5 3" xfId="12667" xr:uid="{00000000-0005-0000-0000-00002F320000}"/>
    <cellStyle name="SAPBEXstdDataEmph 2 11 5 4" xfId="12668" xr:uid="{00000000-0005-0000-0000-000030320000}"/>
    <cellStyle name="SAPBEXstdDataEmph 2 11 5 5" xfId="12669" xr:uid="{00000000-0005-0000-0000-000031320000}"/>
    <cellStyle name="SAPBEXstdDataEmph 2 11 5 6" xfId="12670" xr:uid="{00000000-0005-0000-0000-000032320000}"/>
    <cellStyle name="SAPBEXstdDataEmph 2 11 5 7" xfId="12671" xr:uid="{00000000-0005-0000-0000-000033320000}"/>
    <cellStyle name="SAPBEXstdDataEmph 2 11 6" xfId="12672" xr:uid="{00000000-0005-0000-0000-000034320000}"/>
    <cellStyle name="SAPBEXstdDataEmph 2 11 7" xfId="12673" xr:uid="{00000000-0005-0000-0000-000035320000}"/>
    <cellStyle name="SAPBEXstdDataEmph 2 11 8" xfId="12674" xr:uid="{00000000-0005-0000-0000-000036320000}"/>
    <cellStyle name="SAPBEXstdDataEmph 2 11 9" xfId="12675" xr:uid="{00000000-0005-0000-0000-000037320000}"/>
    <cellStyle name="SAPBEXstdDataEmph 2 12" xfId="12676" xr:uid="{00000000-0005-0000-0000-000038320000}"/>
    <cellStyle name="SAPBEXstdDataEmph 2 12 10" xfId="12677" xr:uid="{00000000-0005-0000-0000-000039320000}"/>
    <cellStyle name="SAPBEXstdDataEmph 2 12 11" xfId="12678" xr:uid="{00000000-0005-0000-0000-00003A320000}"/>
    <cellStyle name="SAPBEXstdDataEmph 2 12 2" xfId="12679" xr:uid="{00000000-0005-0000-0000-00003B320000}"/>
    <cellStyle name="SAPBEXstdDataEmph 2 12 2 2" xfId="12680" xr:uid="{00000000-0005-0000-0000-00003C320000}"/>
    <cellStyle name="SAPBEXstdDataEmph 2 12 2 3" xfId="12681" xr:uid="{00000000-0005-0000-0000-00003D320000}"/>
    <cellStyle name="SAPBEXstdDataEmph 2 12 2 4" xfId="12682" xr:uid="{00000000-0005-0000-0000-00003E320000}"/>
    <cellStyle name="SAPBEXstdDataEmph 2 12 2 5" xfId="12683" xr:uid="{00000000-0005-0000-0000-00003F320000}"/>
    <cellStyle name="SAPBEXstdDataEmph 2 12 2 6" xfId="12684" xr:uid="{00000000-0005-0000-0000-000040320000}"/>
    <cellStyle name="SAPBEXstdDataEmph 2 12 2 7" xfId="12685" xr:uid="{00000000-0005-0000-0000-000041320000}"/>
    <cellStyle name="SAPBEXstdDataEmph 2 12 3" xfId="12686" xr:uid="{00000000-0005-0000-0000-000042320000}"/>
    <cellStyle name="SAPBEXstdDataEmph 2 12 3 2" xfId="12687" xr:uid="{00000000-0005-0000-0000-000043320000}"/>
    <cellStyle name="SAPBEXstdDataEmph 2 12 3 3" xfId="12688" xr:uid="{00000000-0005-0000-0000-000044320000}"/>
    <cellStyle name="SAPBEXstdDataEmph 2 12 3 4" xfId="12689" xr:uid="{00000000-0005-0000-0000-000045320000}"/>
    <cellStyle name="SAPBEXstdDataEmph 2 12 3 5" xfId="12690" xr:uid="{00000000-0005-0000-0000-000046320000}"/>
    <cellStyle name="SAPBEXstdDataEmph 2 12 3 6" xfId="12691" xr:uid="{00000000-0005-0000-0000-000047320000}"/>
    <cellStyle name="SAPBEXstdDataEmph 2 12 3 7" xfId="12692" xr:uid="{00000000-0005-0000-0000-000048320000}"/>
    <cellStyle name="SAPBEXstdDataEmph 2 12 4" xfId="12693" xr:uid="{00000000-0005-0000-0000-000049320000}"/>
    <cellStyle name="SAPBEXstdDataEmph 2 12 4 2" xfId="12694" xr:uid="{00000000-0005-0000-0000-00004A320000}"/>
    <cellStyle name="SAPBEXstdDataEmph 2 12 4 3" xfId="12695" xr:uid="{00000000-0005-0000-0000-00004B320000}"/>
    <cellStyle name="SAPBEXstdDataEmph 2 12 4 4" xfId="12696" xr:uid="{00000000-0005-0000-0000-00004C320000}"/>
    <cellStyle name="SAPBEXstdDataEmph 2 12 4 5" xfId="12697" xr:uid="{00000000-0005-0000-0000-00004D320000}"/>
    <cellStyle name="SAPBEXstdDataEmph 2 12 4 6" xfId="12698" xr:uid="{00000000-0005-0000-0000-00004E320000}"/>
    <cellStyle name="SAPBEXstdDataEmph 2 12 4 7" xfId="12699" xr:uid="{00000000-0005-0000-0000-00004F320000}"/>
    <cellStyle name="SAPBEXstdDataEmph 2 12 5" xfId="12700" xr:uid="{00000000-0005-0000-0000-000050320000}"/>
    <cellStyle name="SAPBEXstdDataEmph 2 12 5 2" xfId="12701" xr:uid="{00000000-0005-0000-0000-000051320000}"/>
    <cellStyle name="SAPBEXstdDataEmph 2 12 5 3" xfId="12702" xr:uid="{00000000-0005-0000-0000-000052320000}"/>
    <cellStyle name="SAPBEXstdDataEmph 2 12 5 4" xfId="12703" xr:uid="{00000000-0005-0000-0000-000053320000}"/>
    <cellStyle name="SAPBEXstdDataEmph 2 12 5 5" xfId="12704" xr:uid="{00000000-0005-0000-0000-000054320000}"/>
    <cellStyle name="SAPBEXstdDataEmph 2 12 5 6" xfId="12705" xr:uid="{00000000-0005-0000-0000-000055320000}"/>
    <cellStyle name="SAPBEXstdDataEmph 2 12 5 7" xfId="12706" xr:uid="{00000000-0005-0000-0000-000056320000}"/>
    <cellStyle name="SAPBEXstdDataEmph 2 12 6" xfId="12707" xr:uid="{00000000-0005-0000-0000-000057320000}"/>
    <cellStyle name="SAPBEXstdDataEmph 2 12 7" xfId="12708" xr:uid="{00000000-0005-0000-0000-000058320000}"/>
    <cellStyle name="SAPBEXstdDataEmph 2 12 8" xfId="12709" xr:uid="{00000000-0005-0000-0000-000059320000}"/>
    <cellStyle name="SAPBEXstdDataEmph 2 12 9" xfId="12710" xr:uid="{00000000-0005-0000-0000-00005A320000}"/>
    <cellStyle name="SAPBEXstdDataEmph 2 13" xfId="12711" xr:uid="{00000000-0005-0000-0000-00005B320000}"/>
    <cellStyle name="SAPBEXstdDataEmph 2 13 2" xfId="12712" xr:uid="{00000000-0005-0000-0000-00005C320000}"/>
    <cellStyle name="SAPBEXstdDataEmph 2 13 3" xfId="12713" xr:uid="{00000000-0005-0000-0000-00005D320000}"/>
    <cellStyle name="SAPBEXstdDataEmph 2 13 4" xfId="12714" xr:uid="{00000000-0005-0000-0000-00005E320000}"/>
    <cellStyle name="SAPBEXstdDataEmph 2 13 5" xfId="12715" xr:uid="{00000000-0005-0000-0000-00005F320000}"/>
    <cellStyle name="SAPBEXstdDataEmph 2 13 6" xfId="12716" xr:uid="{00000000-0005-0000-0000-000060320000}"/>
    <cellStyle name="SAPBEXstdDataEmph 2 13 7" xfId="12717" xr:uid="{00000000-0005-0000-0000-000061320000}"/>
    <cellStyle name="SAPBEXstdDataEmph 2 14" xfId="12718" xr:uid="{00000000-0005-0000-0000-000062320000}"/>
    <cellStyle name="SAPBEXstdDataEmph 2 14 2" xfId="12719" xr:uid="{00000000-0005-0000-0000-000063320000}"/>
    <cellStyle name="SAPBEXstdDataEmph 2 14 3" xfId="12720" xr:uid="{00000000-0005-0000-0000-000064320000}"/>
    <cellStyle name="SAPBEXstdDataEmph 2 14 4" xfId="12721" xr:uid="{00000000-0005-0000-0000-000065320000}"/>
    <cellStyle name="SAPBEXstdDataEmph 2 14 5" xfId="12722" xr:uid="{00000000-0005-0000-0000-000066320000}"/>
    <cellStyle name="SAPBEXstdDataEmph 2 14 6" xfId="12723" xr:uid="{00000000-0005-0000-0000-000067320000}"/>
    <cellStyle name="SAPBEXstdDataEmph 2 14 7" xfId="12724" xr:uid="{00000000-0005-0000-0000-000068320000}"/>
    <cellStyle name="SAPBEXstdDataEmph 2 15" xfId="12725" xr:uid="{00000000-0005-0000-0000-000069320000}"/>
    <cellStyle name="SAPBEXstdDataEmph 2 15 2" xfId="12726" xr:uid="{00000000-0005-0000-0000-00006A320000}"/>
    <cellStyle name="SAPBEXstdDataEmph 2 15 3" xfId="12727" xr:uid="{00000000-0005-0000-0000-00006B320000}"/>
    <cellStyle name="SAPBEXstdDataEmph 2 15 4" xfId="12728" xr:uid="{00000000-0005-0000-0000-00006C320000}"/>
    <cellStyle name="SAPBEXstdDataEmph 2 15 5" xfId="12729" xr:uid="{00000000-0005-0000-0000-00006D320000}"/>
    <cellStyle name="SAPBEXstdDataEmph 2 15 6" xfId="12730" xr:uid="{00000000-0005-0000-0000-00006E320000}"/>
    <cellStyle name="SAPBEXstdDataEmph 2 15 7" xfId="12731" xr:uid="{00000000-0005-0000-0000-00006F320000}"/>
    <cellStyle name="SAPBEXstdDataEmph 2 16" xfId="12732" xr:uid="{00000000-0005-0000-0000-000070320000}"/>
    <cellStyle name="SAPBEXstdDataEmph 2 16 2" xfId="12733" xr:uid="{00000000-0005-0000-0000-000071320000}"/>
    <cellStyle name="SAPBEXstdDataEmph 2 16 3" xfId="12734" xr:uid="{00000000-0005-0000-0000-000072320000}"/>
    <cellStyle name="SAPBEXstdDataEmph 2 16 4" xfId="12735" xr:uid="{00000000-0005-0000-0000-000073320000}"/>
    <cellStyle name="SAPBEXstdDataEmph 2 16 5" xfId="12736" xr:uid="{00000000-0005-0000-0000-000074320000}"/>
    <cellStyle name="SAPBEXstdDataEmph 2 16 6" xfId="12737" xr:uid="{00000000-0005-0000-0000-000075320000}"/>
    <cellStyle name="SAPBEXstdDataEmph 2 16 7" xfId="12738" xr:uid="{00000000-0005-0000-0000-000076320000}"/>
    <cellStyle name="SAPBEXstdDataEmph 2 17" xfId="12739" xr:uid="{00000000-0005-0000-0000-000077320000}"/>
    <cellStyle name="SAPBEXstdDataEmph 2 18" xfId="12740" xr:uid="{00000000-0005-0000-0000-000078320000}"/>
    <cellStyle name="SAPBEXstdDataEmph 2 19" xfId="12741" xr:uid="{00000000-0005-0000-0000-000079320000}"/>
    <cellStyle name="SAPBEXstdDataEmph 2 2" xfId="12742" xr:uid="{00000000-0005-0000-0000-00007A320000}"/>
    <cellStyle name="SAPBEXstdDataEmph 2 2 10" xfId="12743" xr:uid="{00000000-0005-0000-0000-00007B320000}"/>
    <cellStyle name="SAPBEXstdDataEmph 2 2 11" xfId="12744" xr:uid="{00000000-0005-0000-0000-00007C320000}"/>
    <cellStyle name="SAPBEXstdDataEmph 2 2 2" xfId="12745" xr:uid="{00000000-0005-0000-0000-00007D320000}"/>
    <cellStyle name="SAPBEXstdDataEmph 2 2 2 2" xfId="12746" xr:uid="{00000000-0005-0000-0000-00007E320000}"/>
    <cellStyle name="SAPBEXstdDataEmph 2 2 2 3" xfId="12747" xr:uid="{00000000-0005-0000-0000-00007F320000}"/>
    <cellStyle name="SAPBEXstdDataEmph 2 2 2 4" xfId="12748" xr:uid="{00000000-0005-0000-0000-000080320000}"/>
    <cellStyle name="SAPBEXstdDataEmph 2 2 2 5" xfId="12749" xr:uid="{00000000-0005-0000-0000-000081320000}"/>
    <cellStyle name="SAPBEXstdDataEmph 2 2 2 6" xfId="12750" xr:uid="{00000000-0005-0000-0000-000082320000}"/>
    <cellStyle name="SAPBEXstdDataEmph 2 2 2 7" xfId="12751" xr:uid="{00000000-0005-0000-0000-000083320000}"/>
    <cellStyle name="SAPBEXstdDataEmph 2 2 3" xfId="12752" xr:uid="{00000000-0005-0000-0000-000084320000}"/>
    <cellStyle name="SAPBEXstdDataEmph 2 2 3 2" xfId="12753" xr:uid="{00000000-0005-0000-0000-000085320000}"/>
    <cellStyle name="SAPBEXstdDataEmph 2 2 3 3" xfId="12754" xr:uid="{00000000-0005-0000-0000-000086320000}"/>
    <cellStyle name="SAPBEXstdDataEmph 2 2 3 4" xfId="12755" xr:uid="{00000000-0005-0000-0000-000087320000}"/>
    <cellStyle name="SAPBEXstdDataEmph 2 2 3 5" xfId="12756" xr:uid="{00000000-0005-0000-0000-000088320000}"/>
    <cellStyle name="SAPBEXstdDataEmph 2 2 3 6" xfId="12757" xr:uid="{00000000-0005-0000-0000-000089320000}"/>
    <cellStyle name="SAPBEXstdDataEmph 2 2 3 7" xfId="12758" xr:uid="{00000000-0005-0000-0000-00008A320000}"/>
    <cellStyle name="SAPBEXstdDataEmph 2 2 4" xfId="12759" xr:uid="{00000000-0005-0000-0000-00008B320000}"/>
    <cellStyle name="SAPBEXstdDataEmph 2 2 4 2" xfId="12760" xr:uid="{00000000-0005-0000-0000-00008C320000}"/>
    <cellStyle name="SAPBEXstdDataEmph 2 2 4 3" xfId="12761" xr:uid="{00000000-0005-0000-0000-00008D320000}"/>
    <cellStyle name="SAPBEXstdDataEmph 2 2 4 4" xfId="12762" xr:uid="{00000000-0005-0000-0000-00008E320000}"/>
    <cellStyle name="SAPBEXstdDataEmph 2 2 4 5" xfId="12763" xr:uid="{00000000-0005-0000-0000-00008F320000}"/>
    <cellStyle name="SAPBEXstdDataEmph 2 2 4 6" xfId="12764" xr:uid="{00000000-0005-0000-0000-000090320000}"/>
    <cellStyle name="SAPBEXstdDataEmph 2 2 4 7" xfId="12765" xr:uid="{00000000-0005-0000-0000-000091320000}"/>
    <cellStyle name="SAPBEXstdDataEmph 2 2 5" xfId="12766" xr:uid="{00000000-0005-0000-0000-000092320000}"/>
    <cellStyle name="SAPBEXstdDataEmph 2 2 5 2" xfId="12767" xr:uid="{00000000-0005-0000-0000-000093320000}"/>
    <cellStyle name="SAPBEXstdDataEmph 2 2 5 3" xfId="12768" xr:uid="{00000000-0005-0000-0000-000094320000}"/>
    <cellStyle name="SAPBEXstdDataEmph 2 2 5 4" xfId="12769" xr:uid="{00000000-0005-0000-0000-000095320000}"/>
    <cellStyle name="SAPBEXstdDataEmph 2 2 5 5" xfId="12770" xr:uid="{00000000-0005-0000-0000-000096320000}"/>
    <cellStyle name="SAPBEXstdDataEmph 2 2 5 6" xfId="12771" xr:uid="{00000000-0005-0000-0000-000097320000}"/>
    <cellStyle name="SAPBEXstdDataEmph 2 2 5 7" xfId="12772" xr:uid="{00000000-0005-0000-0000-000098320000}"/>
    <cellStyle name="SAPBEXstdDataEmph 2 2 6" xfId="12773" xr:uid="{00000000-0005-0000-0000-000099320000}"/>
    <cellStyle name="SAPBEXstdDataEmph 2 2 7" xfId="12774" xr:uid="{00000000-0005-0000-0000-00009A320000}"/>
    <cellStyle name="SAPBEXstdDataEmph 2 2 8" xfId="12775" xr:uid="{00000000-0005-0000-0000-00009B320000}"/>
    <cellStyle name="SAPBEXstdDataEmph 2 2 9" xfId="12776" xr:uid="{00000000-0005-0000-0000-00009C320000}"/>
    <cellStyle name="SAPBEXstdDataEmph 2 20" xfId="12777" xr:uid="{00000000-0005-0000-0000-00009D320000}"/>
    <cellStyle name="SAPBEXstdDataEmph 2 21" xfId="12778" xr:uid="{00000000-0005-0000-0000-00009E320000}"/>
    <cellStyle name="SAPBEXstdDataEmph 2 22" xfId="12779" xr:uid="{00000000-0005-0000-0000-00009F320000}"/>
    <cellStyle name="SAPBEXstdDataEmph 2 3" xfId="12780" xr:uid="{00000000-0005-0000-0000-0000A0320000}"/>
    <cellStyle name="SAPBEXstdDataEmph 2 3 10" xfId="12781" xr:uid="{00000000-0005-0000-0000-0000A1320000}"/>
    <cellStyle name="SAPBEXstdDataEmph 2 3 11" xfId="12782" xr:uid="{00000000-0005-0000-0000-0000A2320000}"/>
    <cellStyle name="SAPBEXstdDataEmph 2 3 2" xfId="12783" xr:uid="{00000000-0005-0000-0000-0000A3320000}"/>
    <cellStyle name="SAPBEXstdDataEmph 2 3 2 2" xfId="12784" xr:uid="{00000000-0005-0000-0000-0000A4320000}"/>
    <cellStyle name="SAPBEXstdDataEmph 2 3 2 3" xfId="12785" xr:uid="{00000000-0005-0000-0000-0000A5320000}"/>
    <cellStyle name="SAPBEXstdDataEmph 2 3 2 4" xfId="12786" xr:uid="{00000000-0005-0000-0000-0000A6320000}"/>
    <cellStyle name="SAPBEXstdDataEmph 2 3 2 5" xfId="12787" xr:uid="{00000000-0005-0000-0000-0000A7320000}"/>
    <cellStyle name="SAPBEXstdDataEmph 2 3 2 6" xfId="12788" xr:uid="{00000000-0005-0000-0000-0000A8320000}"/>
    <cellStyle name="SAPBEXstdDataEmph 2 3 2 7" xfId="12789" xr:uid="{00000000-0005-0000-0000-0000A9320000}"/>
    <cellStyle name="SAPBEXstdDataEmph 2 3 3" xfId="12790" xr:uid="{00000000-0005-0000-0000-0000AA320000}"/>
    <cellStyle name="SAPBEXstdDataEmph 2 3 3 2" xfId="12791" xr:uid="{00000000-0005-0000-0000-0000AB320000}"/>
    <cellStyle name="SAPBEXstdDataEmph 2 3 3 3" xfId="12792" xr:uid="{00000000-0005-0000-0000-0000AC320000}"/>
    <cellStyle name="SAPBEXstdDataEmph 2 3 3 4" xfId="12793" xr:uid="{00000000-0005-0000-0000-0000AD320000}"/>
    <cellStyle name="SAPBEXstdDataEmph 2 3 3 5" xfId="12794" xr:uid="{00000000-0005-0000-0000-0000AE320000}"/>
    <cellStyle name="SAPBEXstdDataEmph 2 3 3 6" xfId="12795" xr:uid="{00000000-0005-0000-0000-0000AF320000}"/>
    <cellStyle name="SAPBEXstdDataEmph 2 3 3 7" xfId="12796" xr:uid="{00000000-0005-0000-0000-0000B0320000}"/>
    <cellStyle name="SAPBEXstdDataEmph 2 3 4" xfId="12797" xr:uid="{00000000-0005-0000-0000-0000B1320000}"/>
    <cellStyle name="SAPBEXstdDataEmph 2 3 4 2" xfId="12798" xr:uid="{00000000-0005-0000-0000-0000B2320000}"/>
    <cellStyle name="SAPBEXstdDataEmph 2 3 4 3" xfId="12799" xr:uid="{00000000-0005-0000-0000-0000B3320000}"/>
    <cellStyle name="SAPBEXstdDataEmph 2 3 4 4" xfId="12800" xr:uid="{00000000-0005-0000-0000-0000B4320000}"/>
    <cellStyle name="SAPBEXstdDataEmph 2 3 4 5" xfId="12801" xr:uid="{00000000-0005-0000-0000-0000B5320000}"/>
    <cellStyle name="SAPBEXstdDataEmph 2 3 4 6" xfId="12802" xr:uid="{00000000-0005-0000-0000-0000B6320000}"/>
    <cellStyle name="SAPBEXstdDataEmph 2 3 4 7" xfId="12803" xr:uid="{00000000-0005-0000-0000-0000B7320000}"/>
    <cellStyle name="SAPBEXstdDataEmph 2 3 5" xfId="12804" xr:uid="{00000000-0005-0000-0000-0000B8320000}"/>
    <cellStyle name="SAPBEXstdDataEmph 2 3 5 2" xfId="12805" xr:uid="{00000000-0005-0000-0000-0000B9320000}"/>
    <cellStyle name="SAPBEXstdDataEmph 2 3 5 3" xfId="12806" xr:uid="{00000000-0005-0000-0000-0000BA320000}"/>
    <cellStyle name="SAPBEXstdDataEmph 2 3 5 4" xfId="12807" xr:uid="{00000000-0005-0000-0000-0000BB320000}"/>
    <cellStyle name="SAPBEXstdDataEmph 2 3 5 5" xfId="12808" xr:uid="{00000000-0005-0000-0000-0000BC320000}"/>
    <cellStyle name="SAPBEXstdDataEmph 2 3 5 6" xfId="12809" xr:uid="{00000000-0005-0000-0000-0000BD320000}"/>
    <cellStyle name="SAPBEXstdDataEmph 2 3 5 7" xfId="12810" xr:uid="{00000000-0005-0000-0000-0000BE320000}"/>
    <cellStyle name="SAPBEXstdDataEmph 2 3 6" xfId="12811" xr:uid="{00000000-0005-0000-0000-0000BF320000}"/>
    <cellStyle name="SAPBEXstdDataEmph 2 3 7" xfId="12812" xr:uid="{00000000-0005-0000-0000-0000C0320000}"/>
    <cellStyle name="SAPBEXstdDataEmph 2 3 8" xfId="12813" xr:uid="{00000000-0005-0000-0000-0000C1320000}"/>
    <cellStyle name="SAPBEXstdDataEmph 2 3 9" xfId="12814" xr:uid="{00000000-0005-0000-0000-0000C2320000}"/>
    <cellStyle name="SAPBEXstdDataEmph 2 4" xfId="12815" xr:uid="{00000000-0005-0000-0000-0000C3320000}"/>
    <cellStyle name="SAPBEXstdDataEmph 2 4 10" xfId="12816" xr:uid="{00000000-0005-0000-0000-0000C4320000}"/>
    <cellStyle name="SAPBEXstdDataEmph 2 4 11" xfId="12817" xr:uid="{00000000-0005-0000-0000-0000C5320000}"/>
    <cellStyle name="SAPBEXstdDataEmph 2 4 2" xfId="12818" xr:uid="{00000000-0005-0000-0000-0000C6320000}"/>
    <cellStyle name="SAPBEXstdDataEmph 2 4 2 2" xfId="12819" xr:uid="{00000000-0005-0000-0000-0000C7320000}"/>
    <cellStyle name="SAPBEXstdDataEmph 2 4 2 3" xfId="12820" xr:uid="{00000000-0005-0000-0000-0000C8320000}"/>
    <cellStyle name="SAPBEXstdDataEmph 2 4 2 4" xfId="12821" xr:uid="{00000000-0005-0000-0000-0000C9320000}"/>
    <cellStyle name="SAPBEXstdDataEmph 2 4 2 5" xfId="12822" xr:uid="{00000000-0005-0000-0000-0000CA320000}"/>
    <cellStyle name="SAPBEXstdDataEmph 2 4 2 6" xfId="12823" xr:uid="{00000000-0005-0000-0000-0000CB320000}"/>
    <cellStyle name="SAPBEXstdDataEmph 2 4 2 7" xfId="12824" xr:uid="{00000000-0005-0000-0000-0000CC320000}"/>
    <cellStyle name="SAPBEXstdDataEmph 2 4 3" xfId="12825" xr:uid="{00000000-0005-0000-0000-0000CD320000}"/>
    <cellStyle name="SAPBEXstdDataEmph 2 4 3 2" xfId="12826" xr:uid="{00000000-0005-0000-0000-0000CE320000}"/>
    <cellStyle name="SAPBEXstdDataEmph 2 4 3 3" xfId="12827" xr:uid="{00000000-0005-0000-0000-0000CF320000}"/>
    <cellStyle name="SAPBEXstdDataEmph 2 4 3 4" xfId="12828" xr:uid="{00000000-0005-0000-0000-0000D0320000}"/>
    <cellStyle name="SAPBEXstdDataEmph 2 4 3 5" xfId="12829" xr:uid="{00000000-0005-0000-0000-0000D1320000}"/>
    <cellStyle name="SAPBEXstdDataEmph 2 4 3 6" xfId="12830" xr:uid="{00000000-0005-0000-0000-0000D2320000}"/>
    <cellStyle name="SAPBEXstdDataEmph 2 4 3 7" xfId="12831" xr:uid="{00000000-0005-0000-0000-0000D3320000}"/>
    <cellStyle name="SAPBEXstdDataEmph 2 4 4" xfId="12832" xr:uid="{00000000-0005-0000-0000-0000D4320000}"/>
    <cellStyle name="SAPBEXstdDataEmph 2 4 4 2" xfId="12833" xr:uid="{00000000-0005-0000-0000-0000D5320000}"/>
    <cellStyle name="SAPBEXstdDataEmph 2 4 4 3" xfId="12834" xr:uid="{00000000-0005-0000-0000-0000D6320000}"/>
    <cellStyle name="SAPBEXstdDataEmph 2 4 4 4" xfId="12835" xr:uid="{00000000-0005-0000-0000-0000D7320000}"/>
    <cellStyle name="SAPBEXstdDataEmph 2 4 4 5" xfId="12836" xr:uid="{00000000-0005-0000-0000-0000D8320000}"/>
    <cellStyle name="SAPBEXstdDataEmph 2 4 4 6" xfId="12837" xr:uid="{00000000-0005-0000-0000-0000D9320000}"/>
    <cellStyle name="SAPBEXstdDataEmph 2 4 4 7" xfId="12838" xr:uid="{00000000-0005-0000-0000-0000DA320000}"/>
    <cellStyle name="SAPBEXstdDataEmph 2 4 5" xfId="12839" xr:uid="{00000000-0005-0000-0000-0000DB320000}"/>
    <cellStyle name="SAPBEXstdDataEmph 2 4 5 2" xfId="12840" xr:uid="{00000000-0005-0000-0000-0000DC320000}"/>
    <cellStyle name="SAPBEXstdDataEmph 2 4 5 3" xfId="12841" xr:uid="{00000000-0005-0000-0000-0000DD320000}"/>
    <cellStyle name="SAPBEXstdDataEmph 2 4 5 4" xfId="12842" xr:uid="{00000000-0005-0000-0000-0000DE320000}"/>
    <cellStyle name="SAPBEXstdDataEmph 2 4 5 5" xfId="12843" xr:uid="{00000000-0005-0000-0000-0000DF320000}"/>
    <cellStyle name="SAPBEXstdDataEmph 2 4 5 6" xfId="12844" xr:uid="{00000000-0005-0000-0000-0000E0320000}"/>
    <cellStyle name="SAPBEXstdDataEmph 2 4 5 7" xfId="12845" xr:uid="{00000000-0005-0000-0000-0000E1320000}"/>
    <cellStyle name="SAPBEXstdDataEmph 2 4 6" xfId="12846" xr:uid="{00000000-0005-0000-0000-0000E2320000}"/>
    <cellStyle name="SAPBEXstdDataEmph 2 4 7" xfId="12847" xr:uid="{00000000-0005-0000-0000-0000E3320000}"/>
    <cellStyle name="SAPBEXstdDataEmph 2 4 8" xfId="12848" xr:uid="{00000000-0005-0000-0000-0000E4320000}"/>
    <cellStyle name="SAPBEXstdDataEmph 2 4 9" xfId="12849" xr:uid="{00000000-0005-0000-0000-0000E5320000}"/>
    <cellStyle name="SAPBEXstdDataEmph 2 5" xfId="12850" xr:uid="{00000000-0005-0000-0000-0000E6320000}"/>
    <cellStyle name="SAPBEXstdDataEmph 2 5 10" xfId="12851" xr:uid="{00000000-0005-0000-0000-0000E7320000}"/>
    <cellStyle name="SAPBEXstdDataEmph 2 5 11" xfId="12852" xr:uid="{00000000-0005-0000-0000-0000E8320000}"/>
    <cellStyle name="SAPBEXstdDataEmph 2 5 2" xfId="12853" xr:uid="{00000000-0005-0000-0000-0000E9320000}"/>
    <cellStyle name="SAPBEXstdDataEmph 2 5 2 2" xfId="12854" xr:uid="{00000000-0005-0000-0000-0000EA320000}"/>
    <cellStyle name="SAPBEXstdDataEmph 2 5 2 3" xfId="12855" xr:uid="{00000000-0005-0000-0000-0000EB320000}"/>
    <cellStyle name="SAPBEXstdDataEmph 2 5 2 4" xfId="12856" xr:uid="{00000000-0005-0000-0000-0000EC320000}"/>
    <cellStyle name="SAPBEXstdDataEmph 2 5 2 5" xfId="12857" xr:uid="{00000000-0005-0000-0000-0000ED320000}"/>
    <cellStyle name="SAPBEXstdDataEmph 2 5 2 6" xfId="12858" xr:uid="{00000000-0005-0000-0000-0000EE320000}"/>
    <cellStyle name="SAPBEXstdDataEmph 2 5 2 7" xfId="12859" xr:uid="{00000000-0005-0000-0000-0000EF320000}"/>
    <cellStyle name="SAPBEXstdDataEmph 2 5 3" xfId="12860" xr:uid="{00000000-0005-0000-0000-0000F0320000}"/>
    <cellStyle name="SAPBEXstdDataEmph 2 5 3 2" xfId="12861" xr:uid="{00000000-0005-0000-0000-0000F1320000}"/>
    <cellStyle name="SAPBEXstdDataEmph 2 5 3 3" xfId="12862" xr:uid="{00000000-0005-0000-0000-0000F2320000}"/>
    <cellStyle name="SAPBEXstdDataEmph 2 5 3 4" xfId="12863" xr:uid="{00000000-0005-0000-0000-0000F3320000}"/>
    <cellStyle name="SAPBEXstdDataEmph 2 5 3 5" xfId="12864" xr:uid="{00000000-0005-0000-0000-0000F4320000}"/>
    <cellStyle name="SAPBEXstdDataEmph 2 5 3 6" xfId="12865" xr:uid="{00000000-0005-0000-0000-0000F5320000}"/>
    <cellStyle name="SAPBEXstdDataEmph 2 5 3 7" xfId="12866" xr:uid="{00000000-0005-0000-0000-0000F6320000}"/>
    <cellStyle name="SAPBEXstdDataEmph 2 5 4" xfId="12867" xr:uid="{00000000-0005-0000-0000-0000F7320000}"/>
    <cellStyle name="SAPBEXstdDataEmph 2 5 4 2" xfId="12868" xr:uid="{00000000-0005-0000-0000-0000F8320000}"/>
    <cellStyle name="SAPBEXstdDataEmph 2 5 4 3" xfId="12869" xr:uid="{00000000-0005-0000-0000-0000F9320000}"/>
    <cellStyle name="SAPBEXstdDataEmph 2 5 4 4" xfId="12870" xr:uid="{00000000-0005-0000-0000-0000FA320000}"/>
    <cellStyle name="SAPBEXstdDataEmph 2 5 4 5" xfId="12871" xr:uid="{00000000-0005-0000-0000-0000FB320000}"/>
    <cellStyle name="SAPBEXstdDataEmph 2 5 4 6" xfId="12872" xr:uid="{00000000-0005-0000-0000-0000FC320000}"/>
    <cellStyle name="SAPBEXstdDataEmph 2 5 4 7" xfId="12873" xr:uid="{00000000-0005-0000-0000-0000FD320000}"/>
    <cellStyle name="SAPBEXstdDataEmph 2 5 5" xfId="12874" xr:uid="{00000000-0005-0000-0000-0000FE320000}"/>
    <cellStyle name="SAPBEXstdDataEmph 2 5 5 2" xfId="12875" xr:uid="{00000000-0005-0000-0000-0000FF320000}"/>
    <cellStyle name="SAPBEXstdDataEmph 2 5 5 3" xfId="12876" xr:uid="{00000000-0005-0000-0000-000000330000}"/>
    <cellStyle name="SAPBEXstdDataEmph 2 5 5 4" xfId="12877" xr:uid="{00000000-0005-0000-0000-000001330000}"/>
    <cellStyle name="SAPBEXstdDataEmph 2 5 5 5" xfId="12878" xr:uid="{00000000-0005-0000-0000-000002330000}"/>
    <cellStyle name="SAPBEXstdDataEmph 2 5 5 6" xfId="12879" xr:uid="{00000000-0005-0000-0000-000003330000}"/>
    <cellStyle name="SAPBEXstdDataEmph 2 5 5 7" xfId="12880" xr:uid="{00000000-0005-0000-0000-000004330000}"/>
    <cellStyle name="SAPBEXstdDataEmph 2 5 6" xfId="12881" xr:uid="{00000000-0005-0000-0000-000005330000}"/>
    <cellStyle name="SAPBEXstdDataEmph 2 5 7" xfId="12882" xr:uid="{00000000-0005-0000-0000-000006330000}"/>
    <cellStyle name="SAPBEXstdDataEmph 2 5 8" xfId="12883" xr:uid="{00000000-0005-0000-0000-000007330000}"/>
    <cellStyle name="SAPBEXstdDataEmph 2 5 9" xfId="12884" xr:uid="{00000000-0005-0000-0000-000008330000}"/>
    <cellStyle name="SAPBEXstdDataEmph 2 6" xfId="12885" xr:uid="{00000000-0005-0000-0000-000009330000}"/>
    <cellStyle name="SAPBEXstdDataEmph 2 6 10" xfId="12886" xr:uid="{00000000-0005-0000-0000-00000A330000}"/>
    <cellStyle name="SAPBEXstdDataEmph 2 6 11" xfId="12887" xr:uid="{00000000-0005-0000-0000-00000B330000}"/>
    <cellStyle name="SAPBEXstdDataEmph 2 6 2" xfId="12888" xr:uid="{00000000-0005-0000-0000-00000C330000}"/>
    <cellStyle name="SAPBEXstdDataEmph 2 6 2 2" xfId="12889" xr:uid="{00000000-0005-0000-0000-00000D330000}"/>
    <cellStyle name="SAPBEXstdDataEmph 2 6 2 3" xfId="12890" xr:uid="{00000000-0005-0000-0000-00000E330000}"/>
    <cellStyle name="SAPBEXstdDataEmph 2 6 2 4" xfId="12891" xr:uid="{00000000-0005-0000-0000-00000F330000}"/>
    <cellStyle name="SAPBEXstdDataEmph 2 6 2 5" xfId="12892" xr:uid="{00000000-0005-0000-0000-000010330000}"/>
    <cellStyle name="SAPBEXstdDataEmph 2 6 2 6" xfId="12893" xr:uid="{00000000-0005-0000-0000-000011330000}"/>
    <cellStyle name="SAPBEXstdDataEmph 2 6 2 7" xfId="12894" xr:uid="{00000000-0005-0000-0000-000012330000}"/>
    <cellStyle name="SAPBEXstdDataEmph 2 6 3" xfId="12895" xr:uid="{00000000-0005-0000-0000-000013330000}"/>
    <cellStyle name="SAPBEXstdDataEmph 2 6 3 2" xfId="12896" xr:uid="{00000000-0005-0000-0000-000014330000}"/>
    <cellStyle name="SAPBEXstdDataEmph 2 6 3 3" xfId="12897" xr:uid="{00000000-0005-0000-0000-000015330000}"/>
    <cellStyle name="SAPBEXstdDataEmph 2 6 3 4" xfId="12898" xr:uid="{00000000-0005-0000-0000-000016330000}"/>
    <cellStyle name="SAPBEXstdDataEmph 2 6 3 5" xfId="12899" xr:uid="{00000000-0005-0000-0000-000017330000}"/>
    <cellStyle name="SAPBEXstdDataEmph 2 6 3 6" xfId="12900" xr:uid="{00000000-0005-0000-0000-000018330000}"/>
    <cellStyle name="SAPBEXstdDataEmph 2 6 3 7" xfId="12901" xr:uid="{00000000-0005-0000-0000-000019330000}"/>
    <cellStyle name="SAPBEXstdDataEmph 2 6 4" xfId="12902" xr:uid="{00000000-0005-0000-0000-00001A330000}"/>
    <cellStyle name="SAPBEXstdDataEmph 2 6 4 2" xfId="12903" xr:uid="{00000000-0005-0000-0000-00001B330000}"/>
    <cellStyle name="SAPBEXstdDataEmph 2 6 4 3" xfId="12904" xr:uid="{00000000-0005-0000-0000-00001C330000}"/>
    <cellStyle name="SAPBEXstdDataEmph 2 6 4 4" xfId="12905" xr:uid="{00000000-0005-0000-0000-00001D330000}"/>
    <cellStyle name="SAPBEXstdDataEmph 2 6 4 5" xfId="12906" xr:uid="{00000000-0005-0000-0000-00001E330000}"/>
    <cellStyle name="SAPBEXstdDataEmph 2 6 4 6" xfId="12907" xr:uid="{00000000-0005-0000-0000-00001F330000}"/>
    <cellStyle name="SAPBEXstdDataEmph 2 6 4 7" xfId="12908" xr:uid="{00000000-0005-0000-0000-000020330000}"/>
    <cellStyle name="SAPBEXstdDataEmph 2 6 5" xfId="12909" xr:uid="{00000000-0005-0000-0000-000021330000}"/>
    <cellStyle name="SAPBEXstdDataEmph 2 6 5 2" xfId="12910" xr:uid="{00000000-0005-0000-0000-000022330000}"/>
    <cellStyle name="SAPBEXstdDataEmph 2 6 5 3" xfId="12911" xr:uid="{00000000-0005-0000-0000-000023330000}"/>
    <cellStyle name="SAPBEXstdDataEmph 2 6 5 4" xfId="12912" xr:uid="{00000000-0005-0000-0000-000024330000}"/>
    <cellStyle name="SAPBEXstdDataEmph 2 6 5 5" xfId="12913" xr:uid="{00000000-0005-0000-0000-000025330000}"/>
    <cellStyle name="SAPBEXstdDataEmph 2 6 5 6" xfId="12914" xr:uid="{00000000-0005-0000-0000-000026330000}"/>
    <cellStyle name="SAPBEXstdDataEmph 2 6 5 7" xfId="12915" xr:uid="{00000000-0005-0000-0000-000027330000}"/>
    <cellStyle name="SAPBEXstdDataEmph 2 6 6" xfId="12916" xr:uid="{00000000-0005-0000-0000-000028330000}"/>
    <cellStyle name="SAPBEXstdDataEmph 2 6 7" xfId="12917" xr:uid="{00000000-0005-0000-0000-000029330000}"/>
    <cellStyle name="SAPBEXstdDataEmph 2 6 8" xfId="12918" xr:uid="{00000000-0005-0000-0000-00002A330000}"/>
    <cellStyle name="SAPBEXstdDataEmph 2 6 9" xfId="12919" xr:uid="{00000000-0005-0000-0000-00002B330000}"/>
    <cellStyle name="SAPBEXstdDataEmph 2 7" xfId="12920" xr:uid="{00000000-0005-0000-0000-00002C330000}"/>
    <cellStyle name="SAPBEXstdDataEmph 2 7 10" xfId="12921" xr:uid="{00000000-0005-0000-0000-00002D330000}"/>
    <cellStyle name="SAPBEXstdDataEmph 2 7 11" xfId="12922" xr:uid="{00000000-0005-0000-0000-00002E330000}"/>
    <cellStyle name="SAPBEXstdDataEmph 2 7 2" xfId="12923" xr:uid="{00000000-0005-0000-0000-00002F330000}"/>
    <cellStyle name="SAPBEXstdDataEmph 2 7 2 2" xfId="12924" xr:uid="{00000000-0005-0000-0000-000030330000}"/>
    <cellStyle name="SAPBEXstdDataEmph 2 7 2 3" xfId="12925" xr:uid="{00000000-0005-0000-0000-000031330000}"/>
    <cellStyle name="SAPBEXstdDataEmph 2 7 2 4" xfId="12926" xr:uid="{00000000-0005-0000-0000-000032330000}"/>
    <cellStyle name="SAPBEXstdDataEmph 2 7 2 5" xfId="12927" xr:uid="{00000000-0005-0000-0000-000033330000}"/>
    <cellStyle name="SAPBEXstdDataEmph 2 7 2 6" xfId="12928" xr:uid="{00000000-0005-0000-0000-000034330000}"/>
    <cellStyle name="SAPBEXstdDataEmph 2 7 2 7" xfId="12929" xr:uid="{00000000-0005-0000-0000-000035330000}"/>
    <cellStyle name="SAPBEXstdDataEmph 2 7 3" xfId="12930" xr:uid="{00000000-0005-0000-0000-000036330000}"/>
    <cellStyle name="SAPBEXstdDataEmph 2 7 3 2" xfId="12931" xr:uid="{00000000-0005-0000-0000-000037330000}"/>
    <cellStyle name="SAPBEXstdDataEmph 2 7 3 3" xfId="12932" xr:uid="{00000000-0005-0000-0000-000038330000}"/>
    <cellStyle name="SAPBEXstdDataEmph 2 7 3 4" xfId="12933" xr:uid="{00000000-0005-0000-0000-000039330000}"/>
    <cellStyle name="SAPBEXstdDataEmph 2 7 3 5" xfId="12934" xr:uid="{00000000-0005-0000-0000-00003A330000}"/>
    <cellStyle name="SAPBEXstdDataEmph 2 7 3 6" xfId="12935" xr:uid="{00000000-0005-0000-0000-00003B330000}"/>
    <cellStyle name="SAPBEXstdDataEmph 2 7 3 7" xfId="12936" xr:uid="{00000000-0005-0000-0000-00003C330000}"/>
    <cellStyle name="SAPBEXstdDataEmph 2 7 4" xfId="12937" xr:uid="{00000000-0005-0000-0000-00003D330000}"/>
    <cellStyle name="SAPBEXstdDataEmph 2 7 4 2" xfId="12938" xr:uid="{00000000-0005-0000-0000-00003E330000}"/>
    <cellStyle name="SAPBEXstdDataEmph 2 7 4 3" xfId="12939" xr:uid="{00000000-0005-0000-0000-00003F330000}"/>
    <cellStyle name="SAPBEXstdDataEmph 2 7 4 4" xfId="12940" xr:uid="{00000000-0005-0000-0000-000040330000}"/>
    <cellStyle name="SAPBEXstdDataEmph 2 7 4 5" xfId="12941" xr:uid="{00000000-0005-0000-0000-000041330000}"/>
    <cellStyle name="SAPBEXstdDataEmph 2 7 4 6" xfId="12942" xr:uid="{00000000-0005-0000-0000-000042330000}"/>
    <cellStyle name="SAPBEXstdDataEmph 2 7 4 7" xfId="12943" xr:uid="{00000000-0005-0000-0000-000043330000}"/>
    <cellStyle name="SAPBEXstdDataEmph 2 7 5" xfId="12944" xr:uid="{00000000-0005-0000-0000-000044330000}"/>
    <cellStyle name="SAPBEXstdDataEmph 2 7 5 2" xfId="12945" xr:uid="{00000000-0005-0000-0000-000045330000}"/>
    <cellStyle name="SAPBEXstdDataEmph 2 7 5 3" xfId="12946" xr:uid="{00000000-0005-0000-0000-000046330000}"/>
    <cellStyle name="SAPBEXstdDataEmph 2 7 5 4" xfId="12947" xr:uid="{00000000-0005-0000-0000-000047330000}"/>
    <cellStyle name="SAPBEXstdDataEmph 2 7 5 5" xfId="12948" xr:uid="{00000000-0005-0000-0000-000048330000}"/>
    <cellStyle name="SAPBEXstdDataEmph 2 7 5 6" xfId="12949" xr:uid="{00000000-0005-0000-0000-000049330000}"/>
    <cellStyle name="SAPBEXstdDataEmph 2 7 5 7" xfId="12950" xr:uid="{00000000-0005-0000-0000-00004A330000}"/>
    <cellStyle name="SAPBEXstdDataEmph 2 7 6" xfId="12951" xr:uid="{00000000-0005-0000-0000-00004B330000}"/>
    <cellStyle name="SAPBEXstdDataEmph 2 7 7" xfId="12952" xr:uid="{00000000-0005-0000-0000-00004C330000}"/>
    <cellStyle name="SAPBEXstdDataEmph 2 7 8" xfId="12953" xr:uid="{00000000-0005-0000-0000-00004D330000}"/>
    <cellStyle name="SAPBEXstdDataEmph 2 7 9" xfId="12954" xr:uid="{00000000-0005-0000-0000-00004E330000}"/>
    <cellStyle name="SAPBEXstdDataEmph 2 8" xfId="12955" xr:uid="{00000000-0005-0000-0000-00004F330000}"/>
    <cellStyle name="SAPBEXstdDataEmph 2 8 10" xfId="12956" xr:uid="{00000000-0005-0000-0000-000050330000}"/>
    <cellStyle name="SAPBEXstdDataEmph 2 8 11" xfId="12957" xr:uid="{00000000-0005-0000-0000-000051330000}"/>
    <cellStyle name="SAPBEXstdDataEmph 2 8 2" xfId="12958" xr:uid="{00000000-0005-0000-0000-000052330000}"/>
    <cellStyle name="SAPBEXstdDataEmph 2 8 2 2" xfId="12959" xr:uid="{00000000-0005-0000-0000-000053330000}"/>
    <cellStyle name="SAPBEXstdDataEmph 2 8 2 3" xfId="12960" xr:uid="{00000000-0005-0000-0000-000054330000}"/>
    <cellStyle name="SAPBEXstdDataEmph 2 8 2 4" xfId="12961" xr:uid="{00000000-0005-0000-0000-000055330000}"/>
    <cellStyle name="SAPBEXstdDataEmph 2 8 2 5" xfId="12962" xr:uid="{00000000-0005-0000-0000-000056330000}"/>
    <cellStyle name="SAPBEXstdDataEmph 2 8 2 6" xfId="12963" xr:uid="{00000000-0005-0000-0000-000057330000}"/>
    <cellStyle name="SAPBEXstdDataEmph 2 8 2 7" xfId="12964" xr:uid="{00000000-0005-0000-0000-000058330000}"/>
    <cellStyle name="SAPBEXstdDataEmph 2 8 3" xfId="12965" xr:uid="{00000000-0005-0000-0000-000059330000}"/>
    <cellStyle name="SAPBEXstdDataEmph 2 8 3 2" xfId="12966" xr:uid="{00000000-0005-0000-0000-00005A330000}"/>
    <cellStyle name="SAPBEXstdDataEmph 2 8 3 3" xfId="12967" xr:uid="{00000000-0005-0000-0000-00005B330000}"/>
    <cellStyle name="SAPBEXstdDataEmph 2 8 3 4" xfId="12968" xr:uid="{00000000-0005-0000-0000-00005C330000}"/>
    <cellStyle name="SAPBEXstdDataEmph 2 8 3 5" xfId="12969" xr:uid="{00000000-0005-0000-0000-00005D330000}"/>
    <cellStyle name="SAPBEXstdDataEmph 2 8 3 6" xfId="12970" xr:uid="{00000000-0005-0000-0000-00005E330000}"/>
    <cellStyle name="SAPBEXstdDataEmph 2 8 3 7" xfId="12971" xr:uid="{00000000-0005-0000-0000-00005F330000}"/>
    <cellStyle name="SAPBEXstdDataEmph 2 8 4" xfId="12972" xr:uid="{00000000-0005-0000-0000-000060330000}"/>
    <cellStyle name="SAPBEXstdDataEmph 2 8 4 2" xfId="12973" xr:uid="{00000000-0005-0000-0000-000061330000}"/>
    <cellStyle name="SAPBEXstdDataEmph 2 8 4 3" xfId="12974" xr:uid="{00000000-0005-0000-0000-000062330000}"/>
    <cellStyle name="SAPBEXstdDataEmph 2 8 4 4" xfId="12975" xr:uid="{00000000-0005-0000-0000-000063330000}"/>
    <cellStyle name="SAPBEXstdDataEmph 2 8 4 5" xfId="12976" xr:uid="{00000000-0005-0000-0000-000064330000}"/>
    <cellStyle name="SAPBEXstdDataEmph 2 8 4 6" xfId="12977" xr:uid="{00000000-0005-0000-0000-000065330000}"/>
    <cellStyle name="SAPBEXstdDataEmph 2 8 4 7" xfId="12978" xr:uid="{00000000-0005-0000-0000-000066330000}"/>
    <cellStyle name="SAPBEXstdDataEmph 2 8 5" xfId="12979" xr:uid="{00000000-0005-0000-0000-000067330000}"/>
    <cellStyle name="SAPBEXstdDataEmph 2 8 5 2" xfId="12980" xr:uid="{00000000-0005-0000-0000-000068330000}"/>
    <cellStyle name="SAPBEXstdDataEmph 2 8 5 3" xfId="12981" xr:uid="{00000000-0005-0000-0000-000069330000}"/>
    <cellStyle name="SAPBEXstdDataEmph 2 8 5 4" xfId="12982" xr:uid="{00000000-0005-0000-0000-00006A330000}"/>
    <cellStyle name="SAPBEXstdDataEmph 2 8 5 5" xfId="12983" xr:uid="{00000000-0005-0000-0000-00006B330000}"/>
    <cellStyle name="SAPBEXstdDataEmph 2 8 5 6" xfId="12984" xr:uid="{00000000-0005-0000-0000-00006C330000}"/>
    <cellStyle name="SAPBEXstdDataEmph 2 8 5 7" xfId="12985" xr:uid="{00000000-0005-0000-0000-00006D330000}"/>
    <cellStyle name="SAPBEXstdDataEmph 2 8 6" xfId="12986" xr:uid="{00000000-0005-0000-0000-00006E330000}"/>
    <cellStyle name="SAPBEXstdDataEmph 2 8 7" xfId="12987" xr:uid="{00000000-0005-0000-0000-00006F330000}"/>
    <cellStyle name="SAPBEXstdDataEmph 2 8 8" xfId="12988" xr:uid="{00000000-0005-0000-0000-000070330000}"/>
    <cellStyle name="SAPBEXstdDataEmph 2 8 9" xfId="12989" xr:uid="{00000000-0005-0000-0000-000071330000}"/>
    <cellStyle name="SAPBEXstdDataEmph 2 9" xfId="12990" xr:uid="{00000000-0005-0000-0000-000072330000}"/>
    <cellStyle name="SAPBEXstdDataEmph 2 9 10" xfId="12991" xr:uid="{00000000-0005-0000-0000-000073330000}"/>
    <cellStyle name="SAPBEXstdDataEmph 2 9 11" xfId="12992" xr:uid="{00000000-0005-0000-0000-000074330000}"/>
    <cellStyle name="SAPBEXstdDataEmph 2 9 2" xfId="12993" xr:uid="{00000000-0005-0000-0000-000075330000}"/>
    <cellStyle name="SAPBEXstdDataEmph 2 9 2 2" xfId="12994" xr:uid="{00000000-0005-0000-0000-000076330000}"/>
    <cellStyle name="SAPBEXstdDataEmph 2 9 2 3" xfId="12995" xr:uid="{00000000-0005-0000-0000-000077330000}"/>
    <cellStyle name="SAPBEXstdDataEmph 2 9 2 4" xfId="12996" xr:uid="{00000000-0005-0000-0000-000078330000}"/>
    <cellStyle name="SAPBEXstdDataEmph 2 9 2 5" xfId="12997" xr:uid="{00000000-0005-0000-0000-000079330000}"/>
    <cellStyle name="SAPBEXstdDataEmph 2 9 2 6" xfId="12998" xr:uid="{00000000-0005-0000-0000-00007A330000}"/>
    <cellStyle name="SAPBEXstdDataEmph 2 9 2 7" xfId="12999" xr:uid="{00000000-0005-0000-0000-00007B330000}"/>
    <cellStyle name="SAPBEXstdDataEmph 2 9 3" xfId="13000" xr:uid="{00000000-0005-0000-0000-00007C330000}"/>
    <cellStyle name="SAPBEXstdDataEmph 2 9 3 2" xfId="13001" xr:uid="{00000000-0005-0000-0000-00007D330000}"/>
    <cellStyle name="SAPBEXstdDataEmph 2 9 3 3" xfId="13002" xr:uid="{00000000-0005-0000-0000-00007E330000}"/>
    <cellStyle name="SAPBEXstdDataEmph 2 9 3 4" xfId="13003" xr:uid="{00000000-0005-0000-0000-00007F330000}"/>
    <cellStyle name="SAPBEXstdDataEmph 2 9 3 5" xfId="13004" xr:uid="{00000000-0005-0000-0000-000080330000}"/>
    <cellStyle name="SAPBEXstdDataEmph 2 9 3 6" xfId="13005" xr:uid="{00000000-0005-0000-0000-000081330000}"/>
    <cellStyle name="SAPBEXstdDataEmph 2 9 3 7" xfId="13006" xr:uid="{00000000-0005-0000-0000-000082330000}"/>
    <cellStyle name="SAPBEXstdDataEmph 2 9 4" xfId="13007" xr:uid="{00000000-0005-0000-0000-000083330000}"/>
    <cellStyle name="SAPBEXstdDataEmph 2 9 4 2" xfId="13008" xr:uid="{00000000-0005-0000-0000-000084330000}"/>
    <cellStyle name="SAPBEXstdDataEmph 2 9 4 3" xfId="13009" xr:uid="{00000000-0005-0000-0000-000085330000}"/>
    <cellStyle name="SAPBEXstdDataEmph 2 9 4 4" xfId="13010" xr:uid="{00000000-0005-0000-0000-000086330000}"/>
    <cellStyle name="SAPBEXstdDataEmph 2 9 4 5" xfId="13011" xr:uid="{00000000-0005-0000-0000-000087330000}"/>
    <cellStyle name="SAPBEXstdDataEmph 2 9 4 6" xfId="13012" xr:uid="{00000000-0005-0000-0000-000088330000}"/>
    <cellStyle name="SAPBEXstdDataEmph 2 9 4 7" xfId="13013" xr:uid="{00000000-0005-0000-0000-000089330000}"/>
    <cellStyle name="SAPBEXstdDataEmph 2 9 5" xfId="13014" xr:uid="{00000000-0005-0000-0000-00008A330000}"/>
    <cellStyle name="SAPBEXstdDataEmph 2 9 5 2" xfId="13015" xr:uid="{00000000-0005-0000-0000-00008B330000}"/>
    <cellStyle name="SAPBEXstdDataEmph 2 9 5 3" xfId="13016" xr:uid="{00000000-0005-0000-0000-00008C330000}"/>
    <cellStyle name="SAPBEXstdDataEmph 2 9 5 4" xfId="13017" xr:uid="{00000000-0005-0000-0000-00008D330000}"/>
    <cellStyle name="SAPBEXstdDataEmph 2 9 5 5" xfId="13018" xr:uid="{00000000-0005-0000-0000-00008E330000}"/>
    <cellStyle name="SAPBEXstdDataEmph 2 9 5 6" xfId="13019" xr:uid="{00000000-0005-0000-0000-00008F330000}"/>
    <cellStyle name="SAPBEXstdDataEmph 2 9 5 7" xfId="13020" xr:uid="{00000000-0005-0000-0000-000090330000}"/>
    <cellStyle name="SAPBEXstdDataEmph 2 9 6" xfId="13021" xr:uid="{00000000-0005-0000-0000-000091330000}"/>
    <cellStyle name="SAPBEXstdDataEmph 2 9 7" xfId="13022" xr:uid="{00000000-0005-0000-0000-000092330000}"/>
    <cellStyle name="SAPBEXstdDataEmph 2 9 8" xfId="13023" xr:uid="{00000000-0005-0000-0000-000093330000}"/>
    <cellStyle name="SAPBEXstdDataEmph 2 9 9" xfId="13024" xr:uid="{00000000-0005-0000-0000-000094330000}"/>
    <cellStyle name="SAPBEXstdItem 2" xfId="13025" xr:uid="{00000000-0005-0000-0000-000095330000}"/>
    <cellStyle name="SAPBEXstdItem 2 10" xfId="13026" xr:uid="{00000000-0005-0000-0000-000096330000}"/>
    <cellStyle name="SAPBEXstdItem 2 10 10" xfId="13027" xr:uid="{00000000-0005-0000-0000-000097330000}"/>
    <cellStyle name="SAPBEXstdItem 2 10 11" xfId="13028" xr:uid="{00000000-0005-0000-0000-000098330000}"/>
    <cellStyle name="SAPBEXstdItem 2 10 2" xfId="13029" xr:uid="{00000000-0005-0000-0000-000099330000}"/>
    <cellStyle name="SAPBEXstdItem 2 10 2 2" xfId="13030" xr:uid="{00000000-0005-0000-0000-00009A330000}"/>
    <cellStyle name="SAPBEXstdItem 2 10 2 3" xfId="13031" xr:uid="{00000000-0005-0000-0000-00009B330000}"/>
    <cellStyle name="SAPBEXstdItem 2 10 2 4" xfId="13032" xr:uid="{00000000-0005-0000-0000-00009C330000}"/>
    <cellStyle name="SAPBEXstdItem 2 10 2 5" xfId="13033" xr:uid="{00000000-0005-0000-0000-00009D330000}"/>
    <cellStyle name="SAPBEXstdItem 2 10 2 6" xfId="13034" xr:uid="{00000000-0005-0000-0000-00009E330000}"/>
    <cellStyle name="SAPBEXstdItem 2 10 2 7" xfId="13035" xr:uid="{00000000-0005-0000-0000-00009F330000}"/>
    <cellStyle name="SAPBEXstdItem 2 10 3" xfId="13036" xr:uid="{00000000-0005-0000-0000-0000A0330000}"/>
    <cellStyle name="SAPBEXstdItem 2 10 3 2" xfId="13037" xr:uid="{00000000-0005-0000-0000-0000A1330000}"/>
    <cellStyle name="SAPBEXstdItem 2 10 3 3" xfId="13038" xr:uid="{00000000-0005-0000-0000-0000A2330000}"/>
    <cellStyle name="SAPBEXstdItem 2 10 3 4" xfId="13039" xr:uid="{00000000-0005-0000-0000-0000A3330000}"/>
    <cellStyle name="SAPBEXstdItem 2 10 3 5" xfId="13040" xr:uid="{00000000-0005-0000-0000-0000A4330000}"/>
    <cellStyle name="SAPBEXstdItem 2 10 3 6" xfId="13041" xr:uid="{00000000-0005-0000-0000-0000A5330000}"/>
    <cellStyle name="SAPBEXstdItem 2 10 3 7" xfId="13042" xr:uid="{00000000-0005-0000-0000-0000A6330000}"/>
    <cellStyle name="SAPBEXstdItem 2 10 4" xfId="13043" xr:uid="{00000000-0005-0000-0000-0000A7330000}"/>
    <cellStyle name="SAPBEXstdItem 2 10 4 2" xfId="13044" xr:uid="{00000000-0005-0000-0000-0000A8330000}"/>
    <cellStyle name="SAPBEXstdItem 2 10 4 3" xfId="13045" xr:uid="{00000000-0005-0000-0000-0000A9330000}"/>
    <cellStyle name="SAPBEXstdItem 2 10 4 4" xfId="13046" xr:uid="{00000000-0005-0000-0000-0000AA330000}"/>
    <cellStyle name="SAPBEXstdItem 2 10 4 5" xfId="13047" xr:uid="{00000000-0005-0000-0000-0000AB330000}"/>
    <cellStyle name="SAPBEXstdItem 2 10 4 6" xfId="13048" xr:uid="{00000000-0005-0000-0000-0000AC330000}"/>
    <cellStyle name="SAPBEXstdItem 2 10 4 7" xfId="13049" xr:uid="{00000000-0005-0000-0000-0000AD330000}"/>
    <cellStyle name="SAPBEXstdItem 2 10 5" xfId="13050" xr:uid="{00000000-0005-0000-0000-0000AE330000}"/>
    <cellStyle name="SAPBEXstdItem 2 10 5 2" xfId="13051" xr:uid="{00000000-0005-0000-0000-0000AF330000}"/>
    <cellStyle name="SAPBEXstdItem 2 10 5 3" xfId="13052" xr:uid="{00000000-0005-0000-0000-0000B0330000}"/>
    <cellStyle name="SAPBEXstdItem 2 10 5 4" xfId="13053" xr:uid="{00000000-0005-0000-0000-0000B1330000}"/>
    <cellStyle name="SAPBEXstdItem 2 10 5 5" xfId="13054" xr:uid="{00000000-0005-0000-0000-0000B2330000}"/>
    <cellStyle name="SAPBEXstdItem 2 10 5 6" xfId="13055" xr:uid="{00000000-0005-0000-0000-0000B3330000}"/>
    <cellStyle name="SAPBEXstdItem 2 10 5 7" xfId="13056" xr:uid="{00000000-0005-0000-0000-0000B4330000}"/>
    <cellStyle name="SAPBEXstdItem 2 10 6" xfId="13057" xr:uid="{00000000-0005-0000-0000-0000B5330000}"/>
    <cellStyle name="SAPBEXstdItem 2 10 7" xfId="13058" xr:uid="{00000000-0005-0000-0000-0000B6330000}"/>
    <cellStyle name="SAPBEXstdItem 2 10 8" xfId="13059" xr:uid="{00000000-0005-0000-0000-0000B7330000}"/>
    <cellStyle name="SAPBEXstdItem 2 10 9" xfId="13060" xr:uid="{00000000-0005-0000-0000-0000B8330000}"/>
    <cellStyle name="SAPBEXstdItem 2 11" xfId="13061" xr:uid="{00000000-0005-0000-0000-0000B9330000}"/>
    <cellStyle name="SAPBEXstdItem 2 11 10" xfId="13062" xr:uid="{00000000-0005-0000-0000-0000BA330000}"/>
    <cellStyle name="SAPBEXstdItem 2 11 11" xfId="13063" xr:uid="{00000000-0005-0000-0000-0000BB330000}"/>
    <cellStyle name="SAPBEXstdItem 2 11 2" xfId="13064" xr:uid="{00000000-0005-0000-0000-0000BC330000}"/>
    <cellStyle name="SAPBEXstdItem 2 11 2 2" xfId="13065" xr:uid="{00000000-0005-0000-0000-0000BD330000}"/>
    <cellStyle name="SAPBEXstdItem 2 11 2 3" xfId="13066" xr:uid="{00000000-0005-0000-0000-0000BE330000}"/>
    <cellStyle name="SAPBEXstdItem 2 11 2 4" xfId="13067" xr:uid="{00000000-0005-0000-0000-0000BF330000}"/>
    <cellStyle name="SAPBEXstdItem 2 11 2 5" xfId="13068" xr:uid="{00000000-0005-0000-0000-0000C0330000}"/>
    <cellStyle name="SAPBEXstdItem 2 11 2 6" xfId="13069" xr:uid="{00000000-0005-0000-0000-0000C1330000}"/>
    <cellStyle name="SAPBEXstdItem 2 11 2 7" xfId="13070" xr:uid="{00000000-0005-0000-0000-0000C2330000}"/>
    <cellStyle name="SAPBEXstdItem 2 11 3" xfId="13071" xr:uid="{00000000-0005-0000-0000-0000C3330000}"/>
    <cellStyle name="SAPBEXstdItem 2 11 3 2" xfId="13072" xr:uid="{00000000-0005-0000-0000-0000C4330000}"/>
    <cellStyle name="SAPBEXstdItem 2 11 3 3" xfId="13073" xr:uid="{00000000-0005-0000-0000-0000C5330000}"/>
    <cellStyle name="SAPBEXstdItem 2 11 3 4" xfId="13074" xr:uid="{00000000-0005-0000-0000-0000C6330000}"/>
    <cellStyle name="SAPBEXstdItem 2 11 3 5" xfId="13075" xr:uid="{00000000-0005-0000-0000-0000C7330000}"/>
    <cellStyle name="SAPBEXstdItem 2 11 3 6" xfId="13076" xr:uid="{00000000-0005-0000-0000-0000C8330000}"/>
    <cellStyle name="SAPBEXstdItem 2 11 3 7" xfId="13077" xr:uid="{00000000-0005-0000-0000-0000C9330000}"/>
    <cellStyle name="SAPBEXstdItem 2 11 4" xfId="13078" xr:uid="{00000000-0005-0000-0000-0000CA330000}"/>
    <cellStyle name="SAPBEXstdItem 2 11 4 2" xfId="13079" xr:uid="{00000000-0005-0000-0000-0000CB330000}"/>
    <cellStyle name="SAPBEXstdItem 2 11 4 3" xfId="13080" xr:uid="{00000000-0005-0000-0000-0000CC330000}"/>
    <cellStyle name="SAPBEXstdItem 2 11 4 4" xfId="13081" xr:uid="{00000000-0005-0000-0000-0000CD330000}"/>
    <cellStyle name="SAPBEXstdItem 2 11 4 5" xfId="13082" xr:uid="{00000000-0005-0000-0000-0000CE330000}"/>
    <cellStyle name="SAPBEXstdItem 2 11 4 6" xfId="13083" xr:uid="{00000000-0005-0000-0000-0000CF330000}"/>
    <cellStyle name="SAPBEXstdItem 2 11 4 7" xfId="13084" xr:uid="{00000000-0005-0000-0000-0000D0330000}"/>
    <cellStyle name="SAPBEXstdItem 2 11 5" xfId="13085" xr:uid="{00000000-0005-0000-0000-0000D1330000}"/>
    <cellStyle name="SAPBEXstdItem 2 11 5 2" xfId="13086" xr:uid="{00000000-0005-0000-0000-0000D2330000}"/>
    <cellStyle name="SAPBEXstdItem 2 11 5 3" xfId="13087" xr:uid="{00000000-0005-0000-0000-0000D3330000}"/>
    <cellStyle name="SAPBEXstdItem 2 11 5 4" xfId="13088" xr:uid="{00000000-0005-0000-0000-0000D4330000}"/>
    <cellStyle name="SAPBEXstdItem 2 11 5 5" xfId="13089" xr:uid="{00000000-0005-0000-0000-0000D5330000}"/>
    <cellStyle name="SAPBEXstdItem 2 11 5 6" xfId="13090" xr:uid="{00000000-0005-0000-0000-0000D6330000}"/>
    <cellStyle name="SAPBEXstdItem 2 11 5 7" xfId="13091" xr:uid="{00000000-0005-0000-0000-0000D7330000}"/>
    <cellStyle name="SAPBEXstdItem 2 11 6" xfId="13092" xr:uid="{00000000-0005-0000-0000-0000D8330000}"/>
    <cellStyle name="SAPBEXstdItem 2 11 7" xfId="13093" xr:uid="{00000000-0005-0000-0000-0000D9330000}"/>
    <cellStyle name="SAPBEXstdItem 2 11 8" xfId="13094" xr:uid="{00000000-0005-0000-0000-0000DA330000}"/>
    <cellStyle name="SAPBEXstdItem 2 11 9" xfId="13095" xr:uid="{00000000-0005-0000-0000-0000DB330000}"/>
    <cellStyle name="SAPBEXstdItem 2 12" xfId="13096" xr:uid="{00000000-0005-0000-0000-0000DC330000}"/>
    <cellStyle name="SAPBEXstdItem 2 12 10" xfId="13097" xr:uid="{00000000-0005-0000-0000-0000DD330000}"/>
    <cellStyle name="SAPBEXstdItem 2 12 11" xfId="13098" xr:uid="{00000000-0005-0000-0000-0000DE330000}"/>
    <cellStyle name="SAPBEXstdItem 2 12 2" xfId="13099" xr:uid="{00000000-0005-0000-0000-0000DF330000}"/>
    <cellStyle name="SAPBEXstdItem 2 12 2 2" xfId="13100" xr:uid="{00000000-0005-0000-0000-0000E0330000}"/>
    <cellStyle name="SAPBEXstdItem 2 12 2 3" xfId="13101" xr:uid="{00000000-0005-0000-0000-0000E1330000}"/>
    <cellStyle name="SAPBEXstdItem 2 12 2 4" xfId="13102" xr:uid="{00000000-0005-0000-0000-0000E2330000}"/>
    <cellStyle name="SAPBEXstdItem 2 12 2 5" xfId="13103" xr:uid="{00000000-0005-0000-0000-0000E3330000}"/>
    <cellStyle name="SAPBEXstdItem 2 12 2 6" xfId="13104" xr:uid="{00000000-0005-0000-0000-0000E4330000}"/>
    <cellStyle name="SAPBEXstdItem 2 12 2 7" xfId="13105" xr:uid="{00000000-0005-0000-0000-0000E5330000}"/>
    <cellStyle name="SAPBEXstdItem 2 12 3" xfId="13106" xr:uid="{00000000-0005-0000-0000-0000E6330000}"/>
    <cellStyle name="SAPBEXstdItem 2 12 3 2" xfId="13107" xr:uid="{00000000-0005-0000-0000-0000E7330000}"/>
    <cellStyle name="SAPBEXstdItem 2 12 3 3" xfId="13108" xr:uid="{00000000-0005-0000-0000-0000E8330000}"/>
    <cellStyle name="SAPBEXstdItem 2 12 3 4" xfId="13109" xr:uid="{00000000-0005-0000-0000-0000E9330000}"/>
    <cellStyle name="SAPBEXstdItem 2 12 3 5" xfId="13110" xr:uid="{00000000-0005-0000-0000-0000EA330000}"/>
    <cellStyle name="SAPBEXstdItem 2 12 3 6" xfId="13111" xr:uid="{00000000-0005-0000-0000-0000EB330000}"/>
    <cellStyle name="SAPBEXstdItem 2 12 3 7" xfId="13112" xr:uid="{00000000-0005-0000-0000-0000EC330000}"/>
    <cellStyle name="SAPBEXstdItem 2 12 4" xfId="13113" xr:uid="{00000000-0005-0000-0000-0000ED330000}"/>
    <cellStyle name="SAPBEXstdItem 2 12 4 2" xfId="13114" xr:uid="{00000000-0005-0000-0000-0000EE330000}"/>
    <cellStyle name="SAPBEXstdItem 2 12 4 3" xfId="13115" xr:uid="{00000000-0005-0000-0000-0000EF330000}"/>
    <cellStyle name="SAPBEXstdItem 2 12 4 4" xfId="13116" xr:uid="{00000000-0005-0000-0000-0000F0330000}"/>
    <cellStyle name="SAPBEXstdItem 2 12 4 5" xfId="13117" xr:uid="{00000000-0005-0000-0000-0000F1330000}"/>
    <cellStyle name="SAPBEXstdItem 2 12 4 6" xfId="13118" xr:uid="{00000000-0005-0000-0000-0000F2330000}"/>
    <cellStyle name="SAPBEXstdItem 2 12 4 7" xfId="13119" xr:uid="{00000000-0005-0000-0000-0000F3330000}"/>
    <cellStyle name="SAPBEXstdItem 2 12 5" xfId="13120" xr:uid="{00000000-0005-0000-0000-0000F4330000}"/>
    <cellStyle name="SAPBEXstdItem 2 12 5 2" xfId="13121" xr:uid="{00000000-0005-0000-0000-0000F5330000}"/>
    <cellStyle name="SAPBEXstdItem 2 12 5 3" xfId="13122" xr:uid="{00000000-0005-0000-0000-0000F6330000}"/>
    <cellStyle name="SAPBEXstdItem 2 12 5 4" xfId="13123" xr:uid="{00000000-0005-0000-0000-0000F7330000}"/>
    <cellStyle name="SAPBEXstdItem 2 12 5 5" xfId="13124" xr:uid="{00000000-0005-0000-0000-0000F8330000}"/>
    <cellStyle name="SAPBEXstdItem 2 12 5 6" xfId="13125" xr:uid="{00000000-0005-0000-0000-0000F9330000}"/>
    <cellStyle name="SAPBEXstdItem 2 12 5 7" xfId="13126" xr:uid="{00000000-0005-0000-0000-0000FA330000}"/>
    <cellStyle name="SAPBEXstdItem 2 12 6" xfId="13127" xr:uid="{00000000-0005-0000-0000-0000FB330000}"/>
    <cellStyle name="SAPBEXstdItem 2 12 7" xfId="13128" xr:uid="{00000000-0005-0000-0000-0000FC330000}"/>
    <cellStyle name="SAPBEXstdItem 2 12 8" xfId="13129" xr:uid="{00000000-0005-0000-0000-0000FD330000}"/>
    <cellStyle name="SAPBEXstdItem 2 12 9" xfId="13130" xr:uid="{00000000-0005-0000-0000-0000FE330000}"/>
    <cellStyle name="SAPBEXstdItem 2 13" xfId="13131" xr:uid="{00000000-0005-0000-0000-0000FF330000}"/>
    <cellStyle name="SAPBEXstdItem 2 13 2" xfId="13132" xr:uid="{00000000-0005-0000-0000-000000340000}"/>
    <cellStyle name="SAPBEXstdItem 2 13 3" xfId="13133" xr:uid="{00000000-0005-0000-0000-000001340000}"/>
    <cellStyle name="SAPBEXstdItem 2 13 4" xfId="13134" xr:uid="{00000000-0005-0000-0000-000002340000}"/>
    <cellStyle name="SAPBEXstdItem 2 13 5" xfId="13135" xr:uid="{00000000-0005-0000-0000-000003340000}"/>
    <cellStyle name="SAPBEXstdItem 2 13 6" xfId="13136" xr:uid="{00000000-0005-0000-0000-000004340000}"/>
    <cellStyle name="SAPBEXstdItem 2 13 7" xfId="13137" xr:uid="{00000000-0005-0000-0000-000005340000}"/>
    <cellStyle name="SAPBEXstdItem 2 14" xfId="13138" xr:uid="{00000000-0005-0000-0000-000006340000}"/>
    <cellStyle name="SAPBEXstdItem 2 14 2" xfId="13139" xr:uid="{00000000-0005-0000-0000-000007340000}"/>
    <cellStyle name="SAPBEXstdItem 2 14 3" xfId="13140" xr:uid="{00000000-0005-0000-0000-000008340000}"/>
    <cellStyle name="SAPBEXstdItem 2 14 4" xfId="13141" xr:uid="{00000000-0005-0000-0000-000009340000}"/>
    <cellStyle name="SAPBEXstdItem 2 14 5" xfId="13142" xr:uid="{00000000-0005-0000-0000-00000A340000}"/>
    <cellStyle name="SAPBEXstdItem 2 14 6" xfId="13143" xr:uid="{00000000-0005-0000-0000-00000B340000}"/>
    <cellStyle name="SAPBEXstdItem 2 14 7" xfId="13144" xr:uid="{00000000-0005-0000-0000-00000C340000}"/>
    <cellStyle name="SAPBEXstdItem 2 15" xfId="13145" xr:uid="{00000000-0005-0000-0000-00000D340000}"/>
    <cellStyle name="SAPBEXstdItem 2 15 2" xfId="13146" xr:uid="{00000000-0005-0000-0000-00000E340000}"/>
    <cellStyle name="SAPBEXstdItem 2 15 3" xfId="13147" xr:uid="{00000000-0005-0000-0000-00000F340000}"/>
    <cellStyle name="SAPBEXstdItem 2 15 4" xfId="13148" xr:uid="{00000000-0005-0000-0000-000010340000}"/>
    <cellStyle name="SAPBEXstdItem 2 15 5" xfId="13149" xr:uid="{00000000-0005-0000-0000-000011340000}"/>
    <cellStyle name="SAPBEXstdItem 2 15 6" xfId="13150" xr:uid="{00000000-0005-0000-0000-000012340000}"/>
    <cellStyle name="SAPBEXstdItem 2 15 7" xfId="13151" xr:uid="{00000000-0005-0000-0000-000013340000}"/>
    <cellStyle name="SAPBEXstdItem 2 16" xfId="13152" xr:uid="{00000000-0005-0000-0000-000014340000}"/>
    <cellStyle name="SAPBEXstdItem 2 16 2" xfId="13153" xr:uid="{00000000-0005-0000-0000-000015340000}"/>
    <cellStyle name="SAPBEXstdItem 2 16 3" xfId="13154" xr:uid="{00000000-0005-0000-0000-000016340000}"/>
    <cellStyle name="SAPBEXstdItem 2 16 4" xfId="13155" xr:uid="{00000000-0005-0000-0000-000017340000}"/>
    <cellStyle name="SAPBEXstdItem 2 16 5" xfId="13156" xr:uid="{00000000-0005-0000-0000-000018340000}"/>
    <cellStyle name="SAPBEXstdItem 2 16 6" xfId="13157" xr:uid="{00000000-0005-0000-0000-000019340000}"/>
    <cellStyle name="SAPBEXstdItem 2 16 7" xfId="13158" xr:uid="{00000000-0005-0000-0000-00001A340000}"/>
    <cellStyle name="SAPBEXstdItem 2 17" xfId="13159" xr:uid="{00000000-0005-0000-0000-00001B340000}"/>
    <cellStyle name="SAPBEXstdItem 2 18" xfId="13160" xr:uid="{00000000-0005-0000-0000-00001C340000}"/>
    <cellStyle name="SAPBEXstdItem 2 19" xfId="13161" xr:uid="{00000000-0005-0000-0000-00001D340000}"/>
    <cellStyle name="SAPBEXstdItem 2 2" xfId="13162" xr:uid="{00000000-0005-0000-0000-00001E340000}"/>
    <cellStyle name="SAPBEXstdItem 2 2 10" xfId="13163" xr:uid="{00000000-0005-0000-0000-00001F340000}"/>
    <cellStyle name="SAPBEXstdItem 2 2 11" xfId="13164" xr:uid="{00000000-0005-0000-0000-000020340000}"/>
    <cellStyle name="SAPBEXstdItem 2 2 2" xfId="13165" xr:uid="{00000000-0005-0000-0000-000021340000}"/>
    <cellStyle name="SAPBEXstdItem 2 2 2 2" xfId="13166" xr:uid="{00000000-0005-0000-0000-000022340000}"/>
    <cellStyle name="SAPBEXstdItem 2 2 2 3" xfId="13167" xr:uid="{00000000-0005-0000-0000-000023340000}"/>
    <cellStyle name="SAPBEXstdItem 2 2 2 4" xfId="13168" xr:uid="{00000000-0005-0000-0000-000024340000}"/>
    <cellStyle name="SAPBEXstdItem 2 2 2 5" xfId="13169" xr:uid="{00000000-0005-0000-0000-000025340000}"/>
    <cellStyle name="SAPBEXstdItem 2 2 2 6" xfId="13170" xr:uid="{00000000-0005-0000-0000-000026340000}"/>
    <cellStyle name="SAPBEXstdItem 2 2 2 7" xfId="13171" xr:uid="{00000000-0005-0000-0000-000027340000}"/>
    <cellStyle name="SAPBEXstdItem 2 2 3" xfId="13172" xr:uid="{00000000-0005-0000-0000-000028340000}"/>
    <cellStyle name="SAPBEXstdItem 2 2 3 2" xfId="13173" xr:uid="{00000000-0005-0000-0000-000029340000}"/>
    <cellStyle name="SAPBEXstdItem 2 2 3 3" xfId="13174" xr:uid="{00000000-0005-0000-0000-00002A340000}"/>
    <cellStyle name="SAPBEXstdItem 2 2 3 4" xfId="13175" xr:uid="{00000000-0005-0000-0000-00002B340000}"/>
    <cellStyle name="SAPBEXstdItem 2 2 3 5" xfId="13176" xr:uid="{00000000-0005-0000-0000-00002C340000}"/>
    <cellStyle name="SAPBEXstdItem 2 2 3 6" xfId="13177" xr:uid="{00000000-0005-0000-0000-00002D340000}"/>
    <cellStyle name="SAPBEXstdItem 2 2 3 7" xfId="13178" xr:uid="{00000000-0005-0000-0000-00002E340000}"/>
    <cellStyle name="SAPBEXstdItem 2 2 4" xfId="13179" xr:uid="{00000000-0005-0000-0000-00002F340000}"/>
    <cellStyle name="SAPBEXstdItem 2 2 4 2" xfId="13180" xr:uid="{00000000-0005-0000-0000-000030340000}"/>
    <cellStyle name="SAPBEXstdItem 2 2 4 3" xfId="13181" xr:uid="{00000000-0005-0000-0000-000031340000}"/>
    <cellStyle name="SAPBEXstdItem 2 2 4 4" xfId="13182" xr:uid="{00000000-0005-0000-0000-000032340000}"/>
    <cellStyle name="SAPBEXstdItem 2 2 4 5" xfId="13183" xr:uid="{00000000-0005-0000-0000-000033340000}"/>
    <cellStyle name="SAPBEXstdItem 2 2 4 6" xfId="13184" xr:uid="{00000000-0005-0000-0000-000034340000}"/>
    <cellStyle name="SAPBEXstdItem 2 2 4 7" xfId="13185" xr:uid="{00000000-0005-0000-0000-000035340000}"/>
    <cellStyle name="SAPBEXstdItem 2 2 5" xfId="13186" xr:uid="{00000000-0005-0000-0000-000036340000}"/>
    <cellStyle name="SAPBEXstdItem 2 2 5 2" xfId="13187" xr:uid="{00000000-0005-0000-0000-000037340000}"/>
    <cellStyle name="SAPBEXstdItem 2 2 5 3" xfId="13188" xr:uid="{00000000-0005-0000-0000-000038340000}"/>
    <cellStyle name="SAPBEXstdItem 2 2 5 4" xfId="13189" xr:uid="{00000000-0005-0000-0000-000039340000}"/>
    <cellStyle name="SAPBEXstdItem 2 2 5 5" xfId="13190" xr:uid="{00000000-0005-0000-0000-00003A340000}"/>
    <cellStyle name="SAPBEXstdItem 2 2 5 6" xfId="13191" xr:uid="{00000000-0005-0000-0000-00003B340000}"/>
    <cellStyle name="SAPBEXstdItem 2 2 5 7" xfId="13192" xr:uid="{00000000-0005-0000-0000-00003C340000}"/>
    <cellStyle name="SAPBEXstdItem 2 2 6" xfId="13193" xr:uid="{00000000-0005-0000-0000-00003D340000}"/>
    <cellStyle name="SAPBEXstdItem 2 2 7" xfId="13194" xr:uid="{00000000-0005-0000-0000-00003E340000}"/>
    <cellStyle name="SAPBEXstdItem 2 2 8" xfId="13195" xr:uid="{00000000-0005-0000-0000-00003F340000}"/>
    <cellStyle name="SAPBEXstdItem 2 2 9" xfId="13196" xr:uid="{00000000-0005-0000-0000-000040340000}"/>
    <cellStyle name="SAPBEXstdItem 2 20" xfId="13197" xr:uid="{00000000-0005-0000-0000-000041340000}"/>
    <cellStyle name="SAPBEXstdItem 2 21" xfId="13198" xr:uid="{00000000-0005-0000-0000-000042340000}"/>
    <cellStyle name="SAPBEXstdItem 2 22" xfId="13199" xr:uid="{00000000-0005-0000-0000-000043340000}"/>
    <cellStyle name="SAPBEXstdItem 2 3" xfId="13200" xr:uid="{00000000-0005-0000-0000-000044340000}"/>
    <cellStyle name="SAPBEXstdItem 2 3 10" xfId="13201" xr:uid="{00000000-0005-0000-0000-000045340000}"/>
    <cellStyle name="SAPBEXstdItem 2 3 11" xfId="13202" xr:uid="{00000000-0005-0000-0000-000046340000}"/>
    <cellStyle name="SAPBEXstdItem 2 3 2" xfId="13203" xr:uid="{00000000-0005-0000-0000-000047340000}"/>
    <cellStyle name="SAPBEXstdItem 2 3 2 2" xfId="13204" xr:uid="{00000000-0005-0000-0000-000048340000}"/>
    <cellStyle name="SAPBEXstdItem 2 3 2 3" xfId="13205" xr:uid="{00000000-0005-0000-0000-000049340000}"/>
    <cellStyle name="SAPBEXstdItem 2 3 2 4" xfId="13206" xr:uid="{00000000-0005-0000-0000-00004A340000}"/>
    <cellStyle name="SAPBEXstdItem 2 3 2 5" xfId="13207" xr:uid="{00000000-0005-0000-0000-00004B340000}"/>
    <cellStyle name="SAPBEXstdItem 2 3 2 6" xfId="13208" xr:uid="{00000000-0005-0000-0000-00004C340000}"/>
    <cellStyle name="SAPBEXstdItem 2 3 2 7" xfId="13209" xr:uid="{00000000-0005-0000-0000-00004D340000}"/>
    <cellStyle name="SAPBEXstdItem 2 3 3" xfId="13210" xr:uid="{00000000-0005-0000-0000-00004E340000}"/>
    <cellStyle name="SAPBEXstdItem 2 3 3 2" xfId="13211" xr:uid="{00000000-0005-0000-0000-00004F340000}"/>
    <cellStyle name="SAPBEXstdItem 2 3 3 3" xfId="13212" xr:uid="{00000000-0005-0000-0000-000050340000}"/>
    <cellStyle name="SAPBEXstdItem 2 3 3 4" xfId="13213" xr:uid="{00000000-0005-0000-0000-000051340000}"/>
    <cellStyle name="SAPBEXstdItem 2 3 3 5" xfId="13214" xr:uid="{00000000-0005-0000-0000-000052340000}"/>
    <cellStyle name="SAPBEXstdItem 2 3 3 6" xfId="13215" xr:uid="{00000000-0005-0000-0000-000053340000}"/>
    <cellStyle name="SAPBEXstdItem 2 3 3 7" xfId="13216" xr:uid="{00000000-0005-0000-0000-000054340000}"/>
    <cellStyle name="SAPBEXstdItem 2 3 4" xfId="13217" xr:uid="{00000000-0005-0000-0000-000055340000}"/>
    <cellStyle name="SAPBEXstdItem 2 3 4 2" xfId="13218" xr:uid="{00000000-0005-0000-0000-000056340000}"/>
    <cellStyle name="SAPBEXstdItem 2 3 4 3" xfId="13219" xr:uid="{00000000-0005-0000-0000-000057340000}"/>
    <cellStyle name="SAPBEXstdItem 2 3 4 4" xfId="13220" xr:uid="{00000000-0005-0000-0000-000058340000}"/>
    <cellStyle name="SAPBEXstdItem 2 3 4 5" xfId="13221" xr:uid="{00000000-0005-0000-0000-000059340000}"/>
    <cellStyle name="SAPBEXstdItem 2 3 4 6" xfId="13222" xr:uid="{00000000-0005-0000-0000-00005A340000}"/>
    <cellStyle name="SAPBEXstdItem 2 3 4 7" xfId="13223" xr:uid="{00000000-0005-0000-0000-00005B340000}"/>
    <cellStyle name="SAPBEXstdItem 2 3 5" xfId="13224" xr:uid="{00000000-0005-0000-0000-00005C340000}"/>
    <cellStyle name="SAPBEXstdItem 2 3 5 2" xfId="13225" xr:uid="{00000000-0005-0000-0000-00005D340000}"/>
    <cellStyle name="SAPBEXstdItem 2 3 5 3" xfId="13226" xr:uid="{00000000-0005-0000-0000-00005E340000}"/>
    <cellStyle name="SAPBEXstdItem 2 3 5 4" xfId="13227" xr:uid="{00000000-0005-0000-0000-00005F340000}"/>
    <cellStyle name="SAPBEXstdItem 2 3 5 5" xfId="13228" xr:uid="{00000000-0005-0000-0000-000060340000}"/>
    <cellStyle name="SAPBEXstdItem 2 3 5 6" xfId="13229" xr:uid="{00000000-0005-0000-0000-000061340000}"/>
    <cellStyle name="SAPBEXstdItem 2 3 5 7" xfId="13230" xr:uid="{00000000-0005-0000-0000-000062340000}"/>
    <cellStyle name="SAPBEXstdItem 2 3 6" xfId="13231" xr:uid="{00000000-0005-0000-0000-000063340000}"/>
    <cellStyle name="SAPBEXstdItem 2 3 7" xfId="13232" xr:uid="{00000000-0005-0000-0000-000064340000}"/>
    <cellStyle name="SAPBEXstdItem 2 3 8" xfId="13233" xr:uid="{00000000-0005-0000-0000-000065340000}"/>
    <cellStyle name="SAPBEXstdItem 2 3 9" xfId="13234" xr:uid="{00000000-0005-0000-0000-000066340000}"/>
    <cellStyle name="SAPBEXstdItem 2 4" xfId="13235" xr:uid="{00000000-0005-0000-0000-000067340000}"/>
    <cellStyle name="SAPBEXstdItem 2 4 10" xfId="13236" xr:uid="{00000000-0005-0000-0000-000068340000}"/>
    <cellStyle name="SAPBEXstdItem 2 4 11" xfId="13237" xr:uid="{00000000-0005-0000-0000-000069340000}"/>
    <cellStyle name="SAPBEXstdItem 2 4 2" xfId="13238" xr:uid="{00000000-0005-0000-0000-00006A340000}"/>
    <cellStyle name="SAPBEXstdItem 2 4 2 2" xfId="13239" xr:uid="{00000000-0005-0000-0000-00006B340000}"/>
    <cellStyle name="SAPBEXstdItem 2 4 2 3" xfId="13240" xr:uid="{00000000-0005-0000-0000-00006C340000}"/>
    <cellStyle name="SAPBEXstdItem 2 4 2 4" xfId="13241" xr:uid="{00000000-0005-0000-0000-00006D340000}"/>
    <cellStyle name="SAPBEXstdItem 2 4 2 5" xfId="13242" xr:uid="{00000000-0005-0000-0000-00006E340000}"/>
    <cellStyle name="SAPBEXstdItem 2 4 2 6" xfId="13243" xr:uid="{00000000-0005-0000-0000-00006F340000}"/>
    <cellStyle name="SAPBEXstdItem 2 4 2 7" xfId="13244" xr:uid="{00000000-0005-0000-0000-000070340000}"/>
    <cellStyle name="SAPBEXstdItem 2 4 3" xfId="13245" xr:uid="{00000000-0005-0000-0000-000071340000}"/>
    <cellStyle name="SAPBEXstdItem 2 4 3 2" xfId="13246" xr:uid="{00000000-0005-0000-0000-000072340000}"/>
    <cellStyle name="SAPBEXstdItem 2 4 3 3" xfId="13247" xr:uid="{00000000-0005-0000-0000-000073340000}"/>
    <cellStyle name="SAPBEXstdItem 2 4 3 4" xfId="13248" xr:uid="{00000000-0005-0000-0000-000074340000}"/>
    <cellStyle name="SAPBEXstdItem 2 4 3 5" xfId="13249" xr:uid="{00000000-0005-0000-0000-000075340000}"/>
    <cellStyle name="SAPBEXstdItem 2 4 3 6" xfId="13250" xr:uid="{00000000-0005-0000-0000-000076340000}"/>
    <cellStyle name="SAPBEXstdItem 2 4 3 7" xfId="13251" xr:uid="{00000000-0005-0000-0000-000077340000}"/>
    <cellStyle name="SAPBEXstdItem 2 4 4" xfId="13252" xr:uid="{00000000-0005-0000-0000-000078340000}"/>
    <cellStyle name="SAPBEXstdItem 2 4 4 2" xfId="13253" xr:uid="{00000000-0005-0000-0000-000079340000}"/>
    <cellStyle name="SAPBEXstdItem 2 4 4 3" xfId="13254" xr:uid="{00000000-0005-0000-0000-00007A340000}"/>
    <cellStyle name="SAPBEXstdItem 2 4 4 4" xfId="13255" xr:uid="{00000000-0005-0000-0000-00007B340000}"/>
    <cellStyle name="SAPBEXstdItem 2 4 4 5" xfId="13256" xr:uid="{00000000-0005-0000-0000-00007C340000}"/>
    <cellStyle name="SAPBEXstdItem 2 4 4 6" xfId="13257" xr:uid="{00000000-0005-0000-0000-00007D340000}"/>
    <cellStyle name="SAPBEXstdItem 2 4 4 7" xfId="13258" xr:uid="{00000000-0005-0000-0000-00007E340000}"/>
    <cellStyle name="SAPBEXstdItem 2 4 5" xfId="13259" xr:uid="{00000000-0005-0000-0000-00007F340000}"/>
    <cellStyle name="SAPBEXstdItem 2 4 5 2" xfId="13260" xr:uid="{00000000-0005-0000-0000-000080340000}"/>
    <cellStyle name="SAPBEXstdItem 2 4 5 3" xfId="13261" xr:uid="{00000000-0005-0000-0000-000081340000}"/>
    <cellStyle name="SAPBEXstdItem 2 4 5 4" xfId="13262" xr:uid="{00000000-0005-0000-0000-000082340000}"/>
    <cellStyle name="SAPBEXstdItem 2 4 5 5" xfId="13263" xr:uid="{00000000-0005-0000-0000-000083340000}"/>
    <cellStyle name="SAPBEXstdItem 2 4 5 6" xfId="13264" xr:uid="{00000000-0005-0000-0000-000084340000}"/>
    <cellStyle name="SAPBEXstdItem 2 4 5 7" xfId="13265" xr:uid="{00000000-0005-0000-0000-000085340000}"/>
    <cellStyle name="SAPBEXstdItem 2 4 6" xfId="13266" xr:uid="{00000000-0005-0000-0000-000086340000}"/>
    <cellStyle name="SAPBEXstdItem 2 4 7" xfId="13267" xr:uid="{00000000-0005-0000-0000-000087340000}"/>
    <cellStyle name="SAPBEXstdItem 2 4 8" xfId="13268" xr:uid="{00000000-0005-0000-0000-000088340000}"/>
    <cellStyle name="SAPBEXstdItem 2 4 9" xfId="13269" xr:uid="{00000000-0005-0000-0000-000089340000}"/>
    <cellStyle name="SAPBEXstdItem 2 5" xfId="13270" xr:uid="{00000000-0005-0000-0000-00008A340000}"/>
    <cellStyle name="SAPBEXstdItem 2 5 10" xfId="13271" xr:uid="{00000000-0005-0000-0000-00008B340000}"/>
    <cellStyle name="SAPBEXstdItem 2 5 11" xfId="13272" xr:uid="{00000000-0005-0000-0000-00008C340000}"/>
    <cellStyle name="SAPBEXstdItem 2 5 2" xfId="13273" xr:uid="{00000000-0005-0000-0000-00008D340000}"/>
    <cellStyle name="SAPBEXstdItem 2 5 2 2" xfId="13274" xr:uid="{00000000-0005-0000-0000-00008E340000}"/>
    <cellStyle name="SAPBEXstdItem 2 5 2 3" xfId="13275" xr:uid="{00000000-0005-0000-0000-00008F340000}"/>
    <cellStyle name="SAPBEXstdItem 2 5 2 4" xfId="13276" xr:uid="{00000000-0005-0000-0000-000090340000}"/>
    <cellStyle name="SAPBEXstdItem 2 5 2 5" xfId="13277" xr:uid="{00000000-0005-0000-0000-000091340000}"/>
    <cellStyle name="SAPBEXstdItem 2 5 2 6" xfId="13278" xr:uid="{00000000-0005-0000-0000-000092340000}"/>
    <cellStyle name="SAPBEXstdItem 2 5 2 7" xfId="13279" xr:uid="{00000000-0005-0000-0000-000093340000}"/>
    <cellStyle name="SAPBEXstdItem 2 5 3" xfId="13280" xr:uid="{00000000-0005-0000-0000-000094340000}"/>
    <cellStyle name="SAPBEXstdItem 2 5 3 2" xfId="13281" xr:uid="{00000000-0005-0000-0000-000095340000}"/>
    <cellStyle name="SAPBEXstdItem 2 5 3 3" xfId="13282" xr:uid="{00000000-0005-0000-0000-000096340000}"/>
    <cellStyle name="SAPBEXstdItem 2 5 3 4" xfId="13283" xr:uid="{00000000-0005-0000-0000-000097340000}"/>
    <cellStyle name="SAPBEXstdItem 2 5 3 5" xfId="13284" xr:uid="{00000000-0005-0000-0000-000098340000}"/>
    <cellStyle name="SAPBEXstdItem 2 5 3 6" xfId="13285" xr:uid="{00000000-0005-0000-0000-000099340000}"/>
    <cellStyle name="SAPBEXstdItem 2 5 3 7" xfId="13286" xr:uid="{00000000-0005-0000-0000-00009A340000}"/>
    <cellStyle name="SAPBEXstdItem 2 5 4" xfId="13287" xr:uid="{00000000-0005-0000-0000-00009B340000}"/>
    <cellStyle name="SAPBEXstdItem 2 5 4 2" xfId="13288" xr:uid="{00000000-0005-0000-0000-00009C340000}"/>
    <cellStyle name="SAPBEXstdItem 2 5 4 3" xfId="13289" xr:uid="{00000000-0005-0000-0000-00009D340000}"/>
    <cellStyle name="SAPBEXstdItem 2 5 4 4" xfId="13290" xr:uid="{00000000-0005-0000-0000-00009E340000}"/>
    <cellStyle name="SAPBEXstdItem 2 5 4 5" xfId="13291" xr:uid="{00000000-0005-0000-0000-00009F340000}"/>
    <cellStyle name="SAPBEXstdItem 2 5 4 6" xfId="13292" xr:uid="{00000000-0005-0000-0000-0000A0340000}"/>
    <cellStyle name="SAPBEXstdItem 2 5 4 7" xfId="13293" xr:uid="{00000000-0005-0000-0000-0000A1340000}"/>
    <cellStyle name="SAPBEXstdItem 2 5 5" xfId="13294" xr:uid="{00000000-0005-0000-0000-0000A2340000}"/>
    <cellStyle name="SAPBEXstdItem 2 5 5 2" xfId="13295" xr:uid="{00000000-0005-0000-0000-0000A3340000}"/>
    <cellStyle name="SAPBEXstdItem 2 5 5 3" xfId="13296" xr:uid="{00000000-0005-0000-0000-0000A4340000}"/>
    <cellStyle name="SAPBEXstdItem 2 5 5 4" xfId="13297" xr:uid="{00000000-0005-0000-0000-0000A5340000}"/>
    <cellStyle name="SAPBEXstdItem 2 5 5 5" xfId="13298" xr:uid="{00000000-0005-0000-0000-0000A6340000}"/>
    <cellStyle name="SAPBEXstdItem 2 5 5 6" xfId="13299" xr:uid="{00000000-0005-0000-0000-0000A7340000}"/>
    <cellStyle name="SAPBEXstdItem 2 5 5 7" xfId="13300" xr:uid="{00000000-0005-0000-0000-0000A8340000}"/>
    <cellStyle name="SAPBEXstdItem 2 5 6" xfId="13301" xr:uid="{00000000-0005-0000-0000-0000A9340000}"/>
    <cellStyle name="SAPBEXstdItem 2 5 7" xfId="13302" xr:uid="{00000000-0005-0000-0000-0000AA340000}"/>
    <cellStyle name="SAPBEXstdItem 2 5 8" xfId="13303" xr:uid="{00000000-0005-0000-0000-0000AB340000}"/>
    <cellStyle name="SAPBEXstdItem 2 5 9" xfId="13304" xr:uid="{00000000-0005-0000-0000-0000AC340000}"/>
    <cellStyle name="SAPBEXstdItem 2 6" xfId="13305" xr:uid="{00000000-0005-0000-0000-0000AD340000}"/>
    <cellStyle name="SAPBEXstdItem 2 6 10" xfId="13306" xr:uid="{00000000-0005-0000-0000-0000AE340000}"/>
    <cellStyle name="SAPBEXstdItem 2 6 11" xfId="13307" xr:uid="{00000000-0005-0000-0000-0000AF340000}"/>
    <cellStyle name="SAPBEXstdItem 2 6 2" xfId="13308" xr:uid="{00000000-0005-0000-0000-0000B0340000}"/>
    <cellStyle name="SAPBEXstdItem 2 6 2 2" xfId="13309" xr:uid="{00000000-0005-0000-0000-0000B1340000}"/>
    <cellStyle name="SAPBEXstdItem 2 6 2 3" xfId="13310" xr:uid="{00000000-0005-0000-0000-0000B2340000}"/>
    <cellStyle name="SAPBEXstdItem 2 6 2 4" xfId="13311" xr:uid="{00000000-0005-0000-0000-0000B3340000}"/>
    <cellStyle name="SAPBEXstdItem 2 6 2 5" xfId="13312" xr:uid="{00000000-0005-0000-0000-0000B4340000}"/>
    <cellStyle name="SAPBEXstdItem 2 6 2 6" xfId="13313" xr:uid="{00000000-0005-0000-0000-0000B5340000}"/>
    <cellStyle name="SAPBEXstdItem 2 6 2 7" xfId="13314" xr:uid="{00000000-0005-0000-0000-0000B6340000}"/>
    <cellStyle name="SAPBEXstdItem 2 6 3" xfId="13315" xr:uid="{00000000-0005-0000-0000-0000B7340000}"/>
    <cellStyle name="SAPBEXstdItem 2 6 3 2" xfId="13316" xr:uid="{00000000-0005-0000-0000-0000B8340000}"/>
    <cellStyle name="SAPBEXstdItem 2 6 3 3" xfId="13317" xr:uid="{00000000-0005-0000-0000-0000B9340000}"/>
    <cellStyle name="SAPBEXstdItem 2 6 3 4" xfId="13318" xr:uid="{00000000-0005-0000-0000-0000BA340000}"/>
    <cellStyle name="SAPBEXstdItem 2 6 3 5" xfId="13319" xr:uid="{00000000-0005-0000-0000-0000BB340000}"/>
    <cellStyle name="SAPBEXstdItem 2 6 3 6" xfId="13320" xr:uid="{00000000-0005-0000-0000-0000BC340000}"/>
    <cellStyle name="SAPBEXstdItem 2 6 3 7" xfId="13321" xr:uid="{00000000-0005-0000-0000-0000BD340000}"/>
    <cellStyle name="SAPBEXstdItem 2 6 4" xfId="13322" xr:uid="{00000000-0005-0000-0000-0000BE340000}"/>
    <cellStyle name="SAPBEXstdItem 2 6 4 2" xfId="13323" xr:uid="{00000000-0005-0000-0000-0000BF340000}"/>
    <cellStyle name="SAPBEXstdItem 2 6 4 3" xfId="13324" xr:uid="{00000000-0005-0000-0000-0000C0340000}"/>
    <cellStyle name="SAPBEXstdItem 2 6 4 4" xfId="13325" xr:uid="{00000000-0005-0000-0000-0000C1340000}"/>
    <cellStyle name="SAPBEXstdItem 2 6 4 5" xfId="13326" xr:uid="{00000000-0005-0000-0000-0000C2340000}"/>
    <cellStyle name="SAPBEXstdItem 2 6 4 6" xfId="13327" xr:uid="{00000000-0005-0000-0000-0000C3340000}"/>
    <cellStyle name="SAPBEXstdItem 2 6 4 7" xfId="13328" xr:uid="{00000000-0005-0000-0000-0000C4340000}"/>
    <cellStyle name="SAPBEXstdItem 2 6 5" xfId="13329" xr:uid="{00000000-0005-0000-0000-0000C5340000}"/>
    <cellStyle name="SAPBEXstdItem 2 6 5 2" xfId="13330" xr:uid="{00000000-0005-0000-0000-0000C6340000}"/>
    <cellStyle name="SAPBEXstdItem 2 6 5 3" xfId="13331" xr:uid="{00000000-0005-0000-0000-0000C7340000}"/>
    <cellStyle name="SAPBEXstdItem 2 6 5 4" xfId="13332" xr:uid="{00000000-0005-0000-0000-0000C8340000}"/>
    <cellStyle name="SAPBEXstdItem 2 6 5 5" xfId="13333" xr:uid="{00000000-0005-0000-0000-0000C9340000}"/>
    <cellStyle name="SAPBEXstdItem 2 6 5 6" xfId="13334" xr:uid="{00000000-0005-0000-0000-0000CA340000}"/>
    <cellStyle name="SAPBEXstdItem 2 6 5 7" xfId="13335" xr:uid="{00000000-0005-0000-0000-0000CB340000}"/>
    <cellStyle name="SAPBEXstdItem 2 6 6" xfId="13336" xr:uid="{00000000-0005-0000-0000-0000CC340000}"/>
    <cellStyle name="SAPBEXstdItem 2 6 7" xfId="13337" xr:uid="{00000000-0005-0000-0000-0000CD340000}"/>
    <cellStyle name="SAPBEXstdItem 2 6 8" xfId="13338" xr:uid="{00000000-0005-0000-0000-0000CE340000}"/>
    <cellStyle name="SAPBEXstdItem 2 6 9" xfId="13339" xr:uid="{00000000-0005-0000-0000-0000CF340000}"/>
    <cellStyle name="SAPBEXstdItem 2 7" xfId="13340" xr:uid="{00000000-0005-0000-0000-0000D0340000}"/>
    <cellStyle name="SAPBEXstdItem 2 7 10" xfId="13341" xr:uid="{00000000-0005-0000-0000-0000D1340000}"/>
    <cellStyle name="SAPBEXstdItem 2 7 11" xfId="13342" xr:uid="{00000000-0005-0000-0000-0000D2340000}"/>
    <cellStyle name="SAPBEXstdItem 2 7 2" xfId="13343" xr:uid="{00000000-0005-0000-0000-0000D3340000}"/>
    <cellStyle name="SAPBEXstdItem 2 7 2 2" xfId="13344" xr:uid="{00000000-0005-0000-0000-0000D4340000}"/>
    <cellStyle name="SAPBEXstdItem 2 7 2 3" xfId="13345" xr:uid="{00000000-0005-0000-0000-0000D5340000}"/>
    <cellStyle name="SAPBEXstdItem 2 7 2 4" xfId="13346" xr:uid="{00000000-0005-0000-0000-0000D6340000}"/>
    <cellStyle name="SAPBEXstdItem 2 7 2 5" xfId="13347" xr:uid="{00000000-0005-0000-0000-0000D7340000}"/>
    <cellStyle name="SAPBEXstdItem 2 7 2 6" xfId="13348" xr:uid="{00000000-0005-0000-0000-0000D8340000}"/>
    <cellStyle name="SAPBEXstdItem 2 7 2 7" xfId="13349" xr:uid="{00000000-0005-0000-0000-0000D9340000}"/>
    <cellStyle name="SAPBEXstdItem 2 7 3" xfId="13350" xr:uid="{00000000-0005-0000-0000-0000DA340000}"/>
    <cellStyle name="SAPBEXstdItem 2 7 3 2" xfId="13351" xr:uid="{00000000-0005-0000-0000-0000DB340000}"/>
    <cellStyle name="SAPBEXstdItem 2 7 3 3" xfId="13352" xr:uid="{00000000-0005-0000-0000-0000DC340000}"/>
    <cellStyle name="SAPBEXstdItem 2 7 3 4" xfId="13353" xr:uid="{00000000-0005-0000-0000-0000DD340000}"/>
    <cellStyle name="SAPBEXstdItem 2 7 3 5" xfId="13354" xr:uid="{00000000-0005-0000-0000-0000DE340000}"/>
    <cellStyle name="SAPBEXstdItem 2 7 3 6" xfId="13355" xr:uid="{00000000-0005-0000-0000-0000DF340000}"/>
    <cellStyle name="SAPBEXstdItem 2 7 3 7" xfId="13356" xr:uid="{00000000-0005-0000-0000-0000E0340000}"/>
    <cellStyle name="SAPBEXstdItem 2 7 4" xfId="13357" xr:uid="{00000000-0005-0000-0000-0000E1340000}"/>
    <cellStyle name="SAPBEXstdItem 2 7 4 2" xfId="13358" xr:uid="{00000000-0005-0000-0000-0000E2340000}"/>
    <cellStyle name="SAPBEXstdItem 2 7 4 3" xfId="13359" xr:uid="{00000000-0005-0000-0000-0000E3340000}"/>
    <cellStyle name="SAPBEXstdItem 2 7 4 4" xfId="13360" xr:uid="{00000000-0005-0000-0000-0000E4340000}"/>
    <cellStyle name="SAPBEXstdItem 2 7 4 5" xfId="13361" xr:uid="{00000000-0005-0000-0000-0000E5340000}"/>
    <cellStyle name="SAPBEXstdItem 2 7 4 6" xfId="13362" xr:uid="{00000000-0005-0000-0000-0000E6340000}"/>
    <cellStyle name="SAPBEXstdItem 2 7 4 7" xfId="13363" xr:uid="{00000000-0005-0000-0000-0000E7340000}"/>
    <cellStyle name="SAPBEXstdItem 2 7 5" xfId="13364" xr:uid="{00000000-0005-0000-0000-0000E8340000}"/>
    <cellStyle name="SAPBEXstdItem 2 7 5 2" xfId="13365" xr:uid="{00000000-0005-0000-0000-0000E9340000}"/>
    <cellStyle name="SAPBEXstdItem 2 7 5 3" xfId="13366" xr:uid="{00000000-0005-0000-0000-0000EA340000}"/>
    <cellStyle name="SAPBEXstdItem 2 7 5 4" xfId="13367" xr:uid="{00000000-0005-0000-0000-0000EB340000}"/>
    <cellStyle name="SAPBEXstdItem 2 7 5 5" xfId="13368" xr:uid="{00000000-0005-0000-0000-0000EC340000}"/>
    <cellStyle name="SAPBEXstdItem 2 7 5 6" xfId="13369" xr:uid="{00000000-0005-0000-0000-0000ED340000}"/>
    <cellStyle name="SAPBEXstdItem 2 7 5 7" xfId="13370" xr:uid="{00000000-0005-0000-0000-0000EE340000}"/>
    <cellStyle name="SAPBEXstdItem 2 7 6" xfId="13371" xr:uid="{00000000-0005-0000-0000-0000EF340000}"/>
    <cellStyle name="SAPBEXstdItem 2 7 7" xfId="13372" xr:uid="{00000000-0005-0000-0000-0000F0340000}"/>
    <cellStyle name="SAPBEXstdItem 2 7 8" xfId="13373" xr:uid="{00000000-0005-0000-0000-0000F1340000}"/>
    <cellStyle name="SAPBEXstdItem 2 7 9" xfId="13374" xr:uid="{00000000-0005-0000-0000-0000F2340000}"/>
    <cellStyle name="SAPBEXstdItem 2 8" xfId="13375" xr:uid="{00000000-0005-0000-0000-0000F3340000}"/>
    <cellStyle name="SAPBEXstdItem 2 8 10" xfId="13376" xr:uid="{00000000-0005-0000-0000-0000F4340000}"/>
    <cellStyle name="SAPBEXstdItem 2 8 11" xfId="13377" xr:uid="{00000000-0005-0000-0000-0000F5340000}"/>
    <cellStyle name="SAPBEXstdItem 2 8 2" xfId="13378" xr:uid="{00000000-0005-0000-0000-0000F6340000}"/>
    <cellStyle name="SAPBEXstdItem 2 8 2 2" xfId="13379" xr:uid="{00000000-0005-0000-0000-0000F7340000}"/>
    <cellStyle name="SAPBEXstdItem 2 8 2 3" xfId="13380" xr:uid="{00000000-0005-0000-0000-0000F8340000}"/>
    <cellStyle name="SAPBEXstdItem 2 8 2 4" xfId="13381" xr:uid="{00000000-0005-0000-0000-0000F9340000}"/>
    <cellStyle name="SAPBEXstdItem 2 8 2 5" xfId="13382" xr:uid="{00000000-0005-0000-0000-0000FA340000}"/>
    <cellStyle name="SAPBEXstdItem 2 8 2 6" xfId="13383" xr:uid="{00000000-0005-0000-0000-0000FB340000}"/>
    <cellStyle name="SAPBEXstdItem 2 8 2 7" xfId="13384" xr:uid="{00000000-0005-0000-0000-0000FC340000}"/>
    <cellStyle name="SAPBEXstdItem 2 8 3" xfId="13385" xr:uid="{00000000-0005-0000-0000-0000FD340000}"/>
    <cellStyle name="SAPBEXstdItem 2 8 3 2" xfId="13386" xr:uid="{00000000-0005-0000-0000-0000FE340000}"/>
    <cellStyle name="SAPBEXstdItem 2 8 3 3" xfId="13387" xr:uid="{00000000-0005-0000-0000-0000FF340000}"/>
    <cellStyle name="SAPBEXstdItem 2 8 3 4" xfId="13388" xr:uid="{00000000-0005-0000-0000-000000350000}"/>
    <cellStyle name="SAPBEXstdItem 2 8 3 5" xfId="13389" xr:uid="{00000000-0005-0000-0000-000001350000}"/>
    <cellStyle name="SAPBEXstdItem 2 8 3 6" xfId="13390" xr:uid="{00000000-0005-0000-0000-000002350000}"/>
    <cellStyle name="SAPBEXstdItem 2 8 3 7" xfId="13391" xr:uid="{00000000-0005-0000-0000-000003350000}"/>
    <cellStyle name="SAPBEXstdItem 2 8 4" xfId="13392" xr:uid="{00000000-0005-0000-0000-000004350000}"/>
    <cellStyle name="SAPBEXstdItem 2 8 4 2" xfId="13393" xr:uid="{00000000-0005-0000-0000-000005350000}"/>
    <cellStyle name="SAPBEXstdItem 2 8 4 3" xfId="13394" xr:uid="{00000000-0005-0000-0000-000006350000}"/>
    <cellStyle name="SAPBEXstdItem 2 8 4 4" xfId="13395" xr:uid="{00000000-0005-0000-0000-000007350000}"/>
    <cellStyle name="SAPBEXstdItem 2 8 4 5" xfId="13396" xr:uid="{00000000-0005-0000-0000-000008350000}"/>
    <cellStyle name="SAPBEXstdItem 2 8 4 6" xfId="13397" xr:uid="{00000000-0005-0000-0000-000009350000}"/>
    <cellStyle name="SAPBEXstdItem 2 8 4 7" xfId="13398" xr:uid="{00000000-0005-0000-0000-00000A350000}"/>
    <cellStyle name="SAPBEXstdItem 2 8 5" xfId="13399" xr:uid="{00000000-0005-0000-0000-00000B350000}"/>
    <cellStyle name="SAPBEXstdItem 2 8 5 2" xfId="13400" xr:uid="{00000000-0005-0000-0000-00000C350000}"/>
    <cellStyle name="SAPBEXstdItem 2 8 5 3" xfId="13401" xr:uid="{00000000-0005-0000-0000-00000D350000}"/>
    <cellStyle name="SAPBEXstdItem 2 8 5 4" xfId="13402" xr:uid="{00000000-0005-0000-0000-00000E350000}"/>
    <cellStyle name="SAPBEXstdItem 2 8 5 5" xfId="13403" xr:uid="{00000000-0005-0000-0000-00000F350000}"/>
    <cellStyle name="SAPBEXstdItem 2 8 5 6" xfId="13404" xr:uid="{00000000-0005-0000-0000-000010350000}"/>
    <cellStyle name="SAPBEXstdItem 2 8 5 7" xfId="13405" xr:uid="{00000000-0005-0000-0000-000011350000}"/>
    <cellStyle name="SAPBEXstdItem 2 8 6" xfId="13406" xr:uid="{00000000-0005-0000-0000-000012350000}"/>
    <cellStyle name="SAPBEXstdItem 2 8 7" xfId="13407" xr:uid="{00000000-0005-0000-0000-000013350000}"/>
    <cellStyle name="SAPBEXstdItem 2 8 8" xfId="13408" xr:uid="{00000000-0005-0000-0000-000014350000}"/>
    <cellStyle name="SAPBEXstdItem 2 8 9" xfId="13409" xr:uid="{00000000-0005-0000-0000-000015350000}"/>
    <cellStyle name="SAPBEXstdItem 2 9" xfId="13410" xr:uid="{00000000-0005-0000-0000-000016350000}"/>
    <cellStyle name="SAPBEXstdItem 2 9 10" xfId="13411" xr:uid="{00000000-0005-0000-0000-000017350000}"/>
    <cellStyle name="SAPBEXstdItem 2 9 11" xfId="13412" xr:uid="{00000000-0005-0000-0000-000018350000}"/>
    <cellStyle name="SAPBEXstdItem 2 9 2" xfId="13413" xr:uid="{00000000-0005-0000-0000-000019350000}"/>
    <cellStyle name="SAPBEXstdItem 2 9 2 2" xfId="13414" xr:uid="{00000000-0005-0000-0000-00001A350000}"/>
    <cellStyle name="SAPBEXstdItem 2 9 2 3" xfId="13415" xr:uid="{00000000-0005-0000-0000-00001B350000}"/>
    <cellStyle name="SAPBEXstdItem 2 9 2 4" xfId="13416" xr:uid="{00000000-0005-0000-0000-00001C350000}"/>
    <cellStyle name="SAPBEXstdItem 2 9 2 5" xfId="13417" xr:uid="{00000000-0005-0000-0000-00001D350000}"/>
    <cellStyle name="SAPBEXstdItem 2 9 2 6" xfId="13418" xr:uid="{00000000-0005-0000-0000-00001E350000}"/>
    <cellStyle name="SAPBEXstdItem 2 9 2 7" xfId="13419" xr:uid="{00000000-0005-0000-0000-00001F350000}"/>
    <cellStyle name="SAPBEXstdItem 2 9 3" xfId="13420" xr:uid="{00000000-0005-0000-0000-000020350000}"/>
    <cellStyle name="SAPBEXstdItem 2 9 3 2" xfId="13421" xr:uid="{00000000-0005-0000-0000-000021350000}"/>
    <cellStyle name="SAPBEXstdItem 2 9 3 3" xfId="13422" xr:uid="{00000000-0005-0000-0000-000022350000}"/>
    <cellStyle name="SAPBEXstdItem 2 9 3 4" xfId="13423" xr:uid="{00000000-0005-0000-0000-000023350000}"/>
    <cellStyle name="SAPBEXstdItem 2 9 3 5" xfId="13424" xr:uid="{00000000-0005-0000-0000-000024350000}"/>
    <cellStyle name="SAPBEXstdItem 2 9 3 6" xfId="13425" xr:uid="{00000000-0005-0000-0000-000025350000}"/>
    <cellStyle name="SAPBEXstdItem 2 9 3 7" xfId="13426" xr:uid="{00000000-0005-0000-0000-000026350000}"/>
    <cellStyle name="SAPBEXstdItem 2 9 4" xfId="13427" xr:uid="{00000000-0005-0000-0000-000027350000}"/>
    <cellStyle name="SAPBEXstdItem 2 9 4 2" xfId="13428" xr:uid="{00000000-0005-0000-0000-000028350000}"/>
    <cellStyle name="SAPBEXstdItem 2 9 4 3" xfId="13429" xr:uid="{00000000-0005-0000-0000-000029350000}"/>
    <cellStyle name="SAPBEXstdItem 2 9 4 4" xfId="13430" xr:uid="{00000000-0005-0000-0000-00002A350000}"/>
    <cellStyle name="SAPBEXstdItem 2 9 4 5" xfId="13431" xr:uid="{00000000-0005-0000-0000-00002B350000}"/>
    <cellStyle name="SAPBEXstdItem 2 9 4 6" xfId="13432" xr:uid="{00000000-0005-0000-0000-00002C350000}"/>
    <cellStyle name="SAPBEXstdItem 2 9 4 7" xfId="13433" xr:uid="{00000000-0005-0000-0000-00002D350000}"/>
    <cellStyle name="SAPBEXstdItem 2 9 5" xfId="13434" xr:uid="{00000000-0005-0000-0000-00002E350000}"/>
    <cellStyle name="SAPBEXstdItem 2 9 5 2" xfId="13435" xr:uid="{00000000-0005-0000-0000-00002F350000}"/>
    <cellStyle name="SAPBEXstdItem 2 9 5 3" xfId="13436" xr:uid="{00000000-0005-0000-0000-000030350000}"/>
    <cellStyle name="SAPBEXstdItem 2 9 5 4" xfId="13437" xr:uid="{00000000-0005-0000-0000-000031350000}"/>
    <cellStyle name="SAPBEXstdItem 2 9 5 5" xfId="13438" xr:uid="{00000000-0005-0000-0000-000032350000}"/>
    <cellStyle name="SAPBEXstdItem 2 9 5 6" xfId="13439" xr:uid="{00000000-0005-0000-0000-000033350000}"/>
    <cellStyle name="SAPBEXstdItem 2 9 5 7" xfId="13440" xr:uid="{00000000-0005-0000-0000-000034350000}"/>
    <cellStyle name="SAPBEXstdItem 2 9 6" xfId="13441" xr:uid="{00000000-0005-0000-0000-000035350000}"/>
    <cellStyle name="SAPBEXstdItem 2 9 7" xfId="13442" xr:uid="{00000000-0005-0000-0000-000036350000}"/>
    <cellStyle name="SAPBEXstdItem 2 9 8" xfId="13443" xr:uid="{00000000-0005-0000-0000-000037350000}"/>
    <cellStyle name="SAPBEXstdItem 2 9 9" xfId="13444" xr:uid="{00000000-0005-0000-0000-000038350000}"/>
    <cellStyle name="Style 1" xfId="13445" xr:uid="{00000000-0005-0000-0000-000039350000}"/>
    <cellStyle name="Style 1 10" xfId="13446" xr:uid="{00000000-0005-0000-0000-00003A350000}"/>
    <cellStyle name="Style 1 2" xfId="13447" xr:uid="{00000000-0005-0000-0000-00003B350000}"/>
    <cellStyle name="Style 1 2 2" xfId="13448" xr:uid="{00000000-0005-0000-0000-00003C350000}"/>
    <cellStyle name="Style 1 2 2 2" xfId="13449" xr:uid="{00000000-0005-0000-0000-00003D350000}"/>
    <cellStyle name="Style 1 2 2 3" xfId="13450" xr:uid="{00000000-0005-0000-0000-00003E350000}"/>
    <cellStyle name="Style 1 2 2 4" xfId="13451" xr:uid="{00000000-0005-0000-0000-00003F350000}"/>
    <cellStyle name="Style 1 2 2 5" xfId="13452" xr:uid="{00000000-0005-0000-0000-000040350000}"/>
    <cellStyle name="Style 1 2 3" xfId="13453" xr:uid="{00000000-0005-0000-0000-000041350000}"/>
    <cellStyle name="Style 1 2 4" xfId="13454" xr:uid="{00000000-0005-0000-0000-000042350000}"/>
    <cellStyle name="Style 1 2 5" xfId="13455" xr:uid="{00000000-0005-0000-0000-000043350000}"/>
    <cellStyle name="Style 1 3" xfId="13456" xr:uid="{00000000-0005-0000-0000-000044350000}"/>
    <cellStyle name="Style 1 4" xfId="13457" xr:uid="{00000000-0005-0000-0000-000045350000}"/>
    <cellStyle name="Style 1 5" xfId="13458" xr:uid="{00000000-0005-0000-0000-000046350000}"/>
    <cellStyle name="Style 1 6" xfId="13459" xr:uid="{00000000-0005-0000-0000-000047350000}"/>
    <cellStyle name="Style 1 7" xfId="13460" xr:uid="{00000000-0005-0000-0000-000048350000}"/>
    <cellStyle name="Style 1 8" xfId="13461" xr:uid="{00000000-0005-0000-0000-000049350000}"/>
    <cellStyle name="Style 1 9" xfId="13462" xr:uid="{00000000-0005-0000-0000-00004A350000}"/>
    <cellStyle name="Title 10" xfId="13463" xr:uid="{00000000-0005-0000-0000-00004B350000}"/>
    <cellStyle name="Title 11" xfId="13464" xr:uid="{00000000-0005-0000-0000-00004C350000}"/>
    <cellStyle name="Title 12" xfId="13465" xr:uid="{00000000-0005-0000-0000-00004D350000}"/>
    <cellStyle name="Title 13" xfId="13466" xr:uid="{00000000-0005-0000-0000-00004E350000}"/>
    <cellStyle name="Title 14" xfId="13467" xr:uid="{00000000-0005-0000-0000-00004F350000}"/>
    <cellStyle name="Title 15" xfId="13468" xr:uid="{00000000-0005-0000-0000-000050350000}"/>
    <cellStyle name="Title 16" xfId="13469" xr:uid="{00000000-0005-0000-0000-000051350000}"/>
    <cellStyle name="Title 17" xfId="13470" xr:uid="{00000000-0005-0000-0000-000052350000}"/>
    <cellStyle name="Title 17 2" xfId="13471" xr:uid="{00000000-0005-0000-0000-000053350000}"/>
    <cellStyle name="Title 17 3" xfId="13472" xr:uid="{00000000-0005-0000-0000-000054350000}"/>
    <cellStyle name="Title 17 4" xfId="13473" xr:uid="{00000000-0005-0000-0000-000055350000}"/>
    <cellStyle name="Title 17 5" xfId="13474" xr:uid="{00000000-0005-0000-0000-000056350000}"/>
    <cellStyle name="Title 18" xfId="13475" xr:uid="{00000000-0005-0000-0000-000057350000}"/>
    <cellStyle name="Title 18 2" xfId="13476" xr:uid="{00000000-0005-0000-0000-000058350000}"/>
    <cellStyle name="Title 18 3" xfId="13477" xr:uid="{00000000-0005-0000-0000-000059350000}"/>
    <cellStyle name="Title 18 4" xfId="13478" xr:uid="{00000000-0005-0000-0000-00005A350000}"/>
    <cellStyle name="Title 18 5" xfId="13479" xr:uid="{00000000-0005-0000-0000-00005B350000}"/>
    <cellStyle name="Title 19" xfId="13480" xr:uid="{00000000-0005-0000-0000-00005C350000}"/>
    <cellStyle name="Title 19 2" xfId="13481" xr:uid="{00000000-0005-0000-0000-00005D350000}"/>
    <cellStyle name="Title 19 3" xfId="13482" xr:uid="{00000000-0005-0000-0000-00005E350000}"/>
    <cellStyle name="Title 19 4" xfId="13483" xr:uid="{00000000-0005-0000-0000-00005F350000}"/>
    <cellStyle name="Title 19 5" xfId="13484" xr:uid="{00000000-0005-0000-0000-000060350000}"/>
    <cellStyle name="Title 2" xfId="13485" xr:uid="{00000000-0005-0000-0000-000061350000}"/>
    <cellStyle name="Title 20" xfId="13486" xr:uid="{00000000-0005-0000-0000-000062350000}"/>
    <cellStyle name="Title 20 2" xfId="13487" xr:uid="{00000000-0005-0000-0000-000063350000}"/>
    <cellStyle name="Title 20 3" xfId="13488" xr:uid="{00000000-0005-0000-0000-000064350000}"/>
    <cellStyle name="Title 20 4" xfId="13489" xr:uid="{00000000-0005-0000-0000-000065350000}"/>
    <cellStyle name="Title 20 5" xfId="13490" xr:uid="{00000000-0005-0000-0000-000066350000}"/>
    <cellStyle name="Title 21" xfId="13491" xr:uid="{00000000-0005-0000-0000-000067350000}"/>
    <cellStyle name="Title 21 2" xfId="13492" xr:uid="{00000000-0005-0000-0000-000068350000}"/>
    <cellStyle name="Title 21 3" xfId="13493" xr:uid="{00000000-0005-0000-0000-000069350000}"/>
    <cellStyle name="Title 21 4" xfId="13494" xr:uid="{00000000-0005-0000-0000-00006A350000}"/>
    <cellStyle name="Title 21 5" xfId="13495" xr:uid="{00000000-0005-0000-0000-00006B350000}"/>
    <cellStyle name="Title 22" xfId="13496" xr:uid="{00000000-0005-0000-0000-00006C350000}"/>
    <cellStyle name="Title 22 2" xfId="13497" xr:uid="{00000000-0005-0000-0000-00006D350000}"/>
    <cellStyle name="Title 22 3" xfId="13498" xr:uid="{00000000-0005-0000-0000-00006E350000}"/>
    <cellStyle name="Title 22 4" xfId="13499" xr:uid="{00000000-0005-0000-0000-00006F350000}"/>
    <cellStyle name="Title 22 5" xfId="13500" xr:uid="{00000000-0005-0000-0000-000070350000}"/>
    <cellStyle name="Title 23" xfId="13501" xr:uid="{00000000-0005-0000-0000-000071350000}"/>
    <cellStyle name="Title 24" xfId="13502" xr:uid="{00000000-0005-0000-0000-000072350000}"/>
    <cellStyle name="Title 25" xfId="13503" xr:uid="{00000000-0005-0000-0000-000073350000}"/>
    <cellStyle name="Title 26" xfId="13504" xr:uid="{00000000-0005-0000-0000-000074350000}"/>
    <cellStyle name="Title 3" xfId="13505" xr:uid="{00000000-0005-0000-0000-000075350000}"/>
    <cellStyle name="Title 4" xfId="13506" xr:uid="{00000000-0005-0000-0000-000076350000}"/>
    <cellStyle name="Title 5" xfId="13507" xr:uid="{00000000-0005-0000-0000-000077350000}"/>
    <cellStyle name="Title 6" xfId="13508" xr:uid="{00000000-0005-0000-0000-000078350000}"/>
    <cellStyle name="Title 7" xfId="13509" xr:uid="{00000000-0005-0000-0000-000079350000}"/>
    <cellStyle name="Title 8" xfId="13510" xr:uid="{00000000-0005-0000-0000-00007A350000}"/>
    <cellStyle name="Title 9" xfId="13511" xr:uid="{00000000-0005-0000-0000-00007B350000}"/>
    <cellStyle name="Total 10" xfId="13512" xr:uid="{00000000-0005-0000-0000-00007C350000}"/>
    <cellStyle name="Total 10 10" xfId="13513" xr:uid="{00000000-0005-0000-0000-00007D350000}"/>
    <cellStyle name="Total 10 11" xfId="13514" xr:uid="{00000000-0005-0000-0000-00007E350000}"/>
    <cellStyle name="Total 10 2" xfId="13515" xr:uid="{00000000-0005-0000-0000-00007F350000}"/>
    <cellStyle name="Total 10 2 2" xfId="13516" xr:uid="{00000000-0005-0000-0000-000080350000}"/>
    <cellStyle name="Total 10 2 3" xfId="13517" xr:uid="{00000000-0005-0000-0000-000081350000}"/>
    <cellStyle name="Total 10 2 4" xfId="13518" xr:uid="{00000000-0005-0000-0000-000082350000}"/>
    <cellStyle name="Total 10 2 5" xfId="13519" xr:uid="{00000000-0005-0000-0000-000083350000}"/>
    <cellStyle name="Total 10 2 6" xfId="13520" xr:uid="{00000000-0005-0000-0000-000084350000}"/>
    <cellStyle name="Total 10 2 7" xfId="13521" xr:uid="{00000000-0005-0000-0000-000085350000}"/>
    <cellStyle name="Total 10 3" xfId="13522" xr:uid="{00000000-0005-0000-0000-000086350000}"/>
    <cellStyle name="Total 10 3 2" xfId="13523" xr:uid="{00000000-0005-0000-0000-000087350000}"/>
    <cellStyle name="Total 10 3 3" xfId="13524" xr:uid="{00000000-0005-0000-0000-000088350000}"/>
    <cellStyle name="Total 10 3 4" xfId="13525" xr:uid="{00000000-0005-0000-0000-000089350000}"/>
    <cellStyle name="Total 10 3 5" xfId="13526" xr:uid="{00000000-0005-0000-0000-00008A350000}"/>
    <cellStyle name="Total 10 3 6" xfId="13527" xr:uid="{00000000-0005-0000-0000-00008B350000}"/>
    <cellStyle name="Total 10 3 7" xfId="13528" xr:uid="{00000000-0005-0000-0000-00008C350000}"/>
    <cellStyle name="Total 10 4" xfId="13529" xr:uid="{00000000-0005-0000-0000-00008D350000}"/>
    <cellStyle name="Total 10 4 2" xfId="13530" xr:uid="{00000000-0005-0000-0000-00008E350000}"/>
    <cellStyle name="Total 10 4 3" xfId="13531" xr:uid="{00000000-0005-0000-0000-00008F350000}"/>
    <cellStyle name="Total 10 4 4" xfId="13532" xr:uid="{00000000-0005-0000-0000-000090350000}"/>
    <cellStyle name="Total 10 4 5" xfId="13533" xr:uid="{00000000-0005-0000-0000-000091350000}"/>
    <cellStyle name="Total 10 4 6" xfId="13534" xr:uid="{00000000-0005-0000-0000-000092350000}"/>
    <cellStyle name="Total 10 4 7" xfId="13535" xr:uid="{00000000-0005-0000-0000-000093350000}"/>
    <cellStyle name="Total 10 5" xfId="13536" xr:uid="{00000000-0005-0000-0000-000094350000}"/>
    <cellStyle name="Total 10 5 2" xfId="13537" xr:uid="{00000000-0005-0000-0000-000095350000}"/>
    <cellStyle name="Total 10 5 3" xfId="13538" xr:uid="{00000000-0005-0000-0000-000096350000}"/>
    <cellStyle name="Total 10 5 4" xfId="13539" xr:uid="{00000000-0005-0000-0000-000097350000}"/>
    <cellStyle name="Total 10 5 5" xfId="13540" xr:uid="{00000000-0005-0000-0000-000098350000}"/>
    <cellStyle name="Total 10 5 6" xfId="13541" xr:uid="{00000000-0005-0000-0000-000099350000}"/>
    <cellStyle name="Total 10 5 7" xfId="13542" xr:uid="{00000000-0005-0000-0000-00009A350000}"/>
    <cellStyle name="Total 10 6" xfId="13543" xr:uid="{00000000-0005-0000-0000-00009B350000}"/>
    <cellStyle name="Total 10 7" xfId="13544" xr:uid="{00000000-0005-0000-0000-00009C350000}"/>
    <cellStyle name="Total 10 8" xfId="13545" xr:uid="{00000000-0005-0000-0000-00009D350000}"/>
    <cellStyle name="Total 10 9" xfId="13546" xr:uid="{00000000-0005-0000-0000-00009E350000}"/>
    <cellStyle name="Total 11" xfId="13547" xr:uid="{00000000-0005-0000-0000-00009F350000}"/>
    <cellStyle name="Total 11 10" xfId="13548" xr:uid="{00000000-0005-0000-0000-0000A0350000}"/>
    <cellStyle name="Total 11 11" xfId="13549" xr:uid="{00000000-0005-0000-0000-0000A1350000}"/>
    <cellStyle name="Total 11 2" xfId="13550" xr:uid="{00000000-0005-0000-0000-0000A2350000}"/>
    <cellStyle name="Total 11 2 2" xfId="13551" xr:uid="{00000000-0005-0000-0000-0000A3350000}"/>
    <cellStyle name="Total 11 2 3" xfId="13552" xr:uid="{00000000-0005-0000-0000-0000A4350000}"/>
    <cellStyle name="Total 11 2 4" xfId="13553" xr:uid="{00000000-0005-0000-0000-0000A5350000}"/>
    <cellStyle name="Total 11 2 5" xfId="13554" xr:uid="{00000000-0005-0000-0000-0000A6350000}"/>
    <cellStyle name="Total 11 2 6" xfId="13555" xr:uid="{00000000-0005-0000-0000-0000A7350000}"/>
    <cellStyle name="Total 11 2 7" xfId="13556" xr:uid="{00000000-0005-0000-0000-0000A8350000}"/>
    <cellStyle name="Total 11 3" xfId="13557" xr:uid="{00000000-0005-0000-0000-0000A9350000}"/>
    <cellStyle name="Total 11 3 2" xfId="13558" xr:uid="{00000000-0005-0000-0000-0000AA350000}"/>
    <cellStyle name="Total 11 3 3" xfId="13559" xr:uid="{00000000-0005-0000-0000-0000AB350000}"/>
    <cellStyle name="Total 11 3 4" xfId="13560" xr:uid="{00000000-0005-0000-0000-0000AC350000}"/>
    <cellStyle name="Total 11 3 5" xfId="13561" xr:uid="{00000000-0005-0000-0000-0000AD350000}"/>
    <cellStyle name="Total 11 3 6" xfId="13562" xr:uid="{00000000-0005-0000-0000-0000AE350000}"/>
    <cellStyle name="Total 11 3 7" xfId="13563" xr:uid="{00000000-0005-0000-0000-0000AF350000}"/>
    <cellStyle name="Total 11 4" xfId="13564" xr:uid="{00000000-0005-0000-0000-0000B0350000}"/>
    <cellStyle name="Total 11 4 2" xfId="13565" xr:uid="{00000000-0005-0000-0000-0000B1350000}"/>
    <cellStyle name="Total 11 4 3" xfId="13566" xr:uid="{00000000-0005-0000-0000-0000B2350000}"/>
    <cellStyle name="Total 11 4 4" xfId="13567" xr:uid="{00000000-0005-0000-0000-0000B3350000}"/>
    <cellStyle name="Total 11 4 5" xfId="13568" xr:uid="{00000000-0005-0000-0000-0000B4350000}"/>
    <cellStyle name="Total 11 4 6" xfId="13569" xr:uid="{00000000-0005-0000-0000-0000B5350000}"/>
    <cellStyle name="Total 11 4 7" xfId="13570" xr:uid="{00000000-0005-0000-0000-0000B6350000}"/>
    <cellStyle name="Total 11 5" xfId="13571" xr:uid="{00000000-0005-0000-0000-0000B7350000}"/>
    <cellStyle name="Total 11 5 2" xfId="13572" xr:uid="{00000000-0005-0000-0000-0000B8350000}"/>
    <cellStyle name="Total 11 5 3" xfId="13573" xr:uid="{00000000-0005-0000-0000-0000B9350000}"/>
    <cellStyle name="Total 11 5 4" xfId="13574" xr:uid="{00000000-0005-0000-0000-0000BA350000}"/>
    <cellStyle name="Total 11 5 5" xfId="13575" xr:uid="{00000000-0005-0000-0000-0000BB350000}"/>
    <cellStyle name="Total 11 5 6" xfId="13576" xr:uid="{00000000-0005-0000-0000-0000BC350000}"/>
    <cellStyle name="Total 11 5 7" xfId="13577" xr:uid="{00000000-0005-0000-0000-0000BD350000}"/>
    <cellStyle name="Total 11 6" xfId="13578" xr:uid="{00000000-0005-0000-0000-0000BE350000}"/>
    <cellStyle name="Total 11 7" xfId="13579" xr:uid="{00000000-0005-0000-0000-0000BF350000}"/>
    <cellStyle name="Total 11 8" xfId="13580" xr:uid="{00000000-0005-0000-0000-0000C0350000}"/>
    <cellStyle name="Total 11 9" xfId="13581" xr:uid="{00000000-0005-0000-0000-0000C1350000}"/>
    <cellStyle name="Total 12" xfId="13582" xr:uid="{00000000-0005-0000-0000-0000C2350000}"/>
    <cellStyle name="Total 12 10" xfId="13583" xr:uid="{00000000-0005-0000-0000-0000C3350000}"/>
    <cellStyle name="Total 12 11" xfId="13584" xr:uid="{00000000-0005-0000-0000-0000C4350000}"/>
    <cellStyle name="Total 12 2" xfId="13585" xr:uid="{00000000-0005-0000-0000-0000C5350000}"/>
    <cellStyle name="Total 12 2 2" xfId="13586" xr:uid="{00000000-0005-0000-0000-0000C6350000}"/>
    <cellStyle name="Total 12 2 3" xfId="13587" xr:uid="{00000000-0005-0000-0000-0000C7350000}"/>
    <cellStyle name="Total 12 2 4" xfId="13588" xr:uid="{00000000-0005-0000-0000-0000C8350000}"/>
    <cellStyle name="Total 12 2 5" xfId="13589" xr:uid="{00000000-0005-0000-0000-0000C9350000}"/>
    <cellStyle name="Total 12 2 6" xfId="13590" xr:uid="{00000000-0005-0000-0000-0000CA350000}"/>
    <cellStyle name="Total 12 2 7" xfId="13591" xr:uid="{00000000-0005-0000-0000-0000CB350000}"/>
    <cellStyle name="Total 12 3" xfId="13592" xr:uid="{00000000-0005-0000-0000-0000CC350000}"/>
    <cellStyle name="Total 12 3 2" xfId="13593" xr:uid="{00000000-0005-0000-0000-0000CD350000}"/>
    <cellStyle name="Total 12 3 3" xfId="13594" xr:uid="{00000000-0005-0000-0000-0000CE350000}"/>
    <cellStyle name="Total 12 3 4" xfId="13595" xr:uid="{00000000-0005-0000-0000-0000CF350000}"/>
    <cellStyle name="Total 12 3 5" xfId="13596" xr:uid="{00000000-0005-0000-0000-0000D0350000}"/>
    <cellStyle name="Total 12 3 6" xfId="13597" xr:uid="{00000000-0005-0000-0000-0000D1350000}"/>
    <cellStyle name="Total 12 3 7" xfId="13598" xr:uid="{00000000-0005-0000-0000-0000D2350000}"/>
    <cellStyle name="Total 12 4" xfId="13599" xr:uid="{00000000-0005-0000-0000-0000D3350000}"/>
    <cellStyle name="Total 12 4 2" xfId="13600" xr:uid="{00000000-0005-0000-0000-0000D4350000}"/>
    <cellStyle name="Total 12 4 3" xfId="13601" xr:uid="{00000000-0005-0000-0000-0000D5350000}"/>
    <cellStyle name="Total 12 4 4" xfId="13602" xr:uid="{00000000-0005-0000-0000-0000D6350000}"/>
    <cellStyle name="Total 12 4 5" xfId="13603" xr:uid="{00000000-0005-0000-0000-0000D7350000}"/>
    <cellStyle name="Total 12 4 6" xfId="13604" xr:uid="{00000000-0005-0000-0000-0000D8350000}"/>
    <cellStyle name="Total 12 4 7" xfId="13605" xr:uid="{00000000-0005-0000-0000-0000D9350000}"/>
    <cellStyle name="Total 12 5" xfId="13606" xr:uid="{00000000-0005-0000-0000-0000DA350000}"/>
    <cellStyle name="Total 12 5 2" xfId="13607" xr:uid="{00000000-0005-0000-0000-0000DB350000}"/>
    <cellStyle name="Total 12 5 3" xfId="13608" xr:uid="{00000000-0005-0000-0000-0000DC350000}"/>
    <cellStyle name="Total 12 5 4" xfId="13609" xr:uid="{00000000-0005-0000-0000-0000DD350000}"/>
    <cellStyle name="Total 12 5 5" xfId="13610" xr:uid="{00000000-0005-0000-0000-0000DE350000}"/>
    <cellStyle name="Total 12 5 6" xfId="13611" xr:uid="{00000000-0005-0000-0000-0000DF350000}"/>
    <cellStyle name="Total 12 5 7" xfId="13612" xr:uid="{00000000-0005-0000-0000-0000E0350000}"/>
    <cellStyle name="Total 12 6" xfId="13613" xr:uid="{00000000-0005-0000-0000-0000E1350000}"/>
    <cellStyle name="Total 12 7" xfId="13614" xr:uid="{00000000-0005-0000-0000-0000E2350000}"/>
    <cellStyle name="Total 12 8" xfId="13615" xr:uid="{00000000-0005-0000-0000-0000E3350000}"/>
    <cellStyle name="Total 12 9" xfId="13616" xr:uid="{00000000-0005-0000-0000-0000E4350000}"/>
    <cellStyle name="Total 13" xfId="13617" xr:uid="{00000000-0005-0000-0000-0000E5350000}"/>
    <cellStyle name="Total 13 10" xfId="13618" xr:uid="{00000000-0005-0000-0000-0000E6350000}"/>
    <cellStyle name="Total 13 11" xfId="13619" xr:uid="{00000000-0005-0000-0000-0000E7350000}"/>
    <cellStyle name="Total 13 2" xfId="13620" xr:uid="{00000000-0005-0000-0000-0000E8350000}"/>
    <cellStyle name="Total 13 2 2" xfId="13621" xr:uid="{00000000-0005-0000-0000-0000E9350000}"/>
    <cellStyle name="Total 13 2 3" xfId="13622" xr:uid="{00000000-0005-0000-0000-0000EA350000}"/>
    <cellStyle name="Total 13 2 4" xfId="13623" xr:uid="{00000000-0005-0000-0000-0000EB350000}"/>
    <cellStyle name="Total 13 2 5" xfId="13624" xr:uid="{00000000-0005-0000-0000-0000EC350000}"/>
    <cellStyle name="Total 13 2 6" xfId="13625" xr:uid="{00000000-0005-0000-0000-0000ED350000}"/>
    <cellStyle name="Total 13 2 7" xfId="13626" xr:uid="{00000000-0005-0000-0000-0000EE350000}"/>
    <cellStyle name="Total 13 3" xfId="13627" xr:uid="{00000000-0005-0000-0000-0000EF350000}"/>
    <cellStyle name="Total 13 3 2" xfId="13628" xr:uid="{00000000-0005-0000-0000-0000F0350000}"/>
    <cellStyle name="Total 13 3 3" xfId="13629" xr:uid="{00000000-0005-0000-0000-0000F1350000}"/>
    <cellStyle name="Total 13 3 4" xfId="13630" xr:uid="{00000000-0005-0000-0000-0000F2350000}"/>
    <cellStyle name="Total 13 3 5" xfId="13631" xr:uid="{00000000-0005-0000-0000-0000F3350000}"/>
    <cellStyle name="Total 13 3 6" xfId="13632" xr:uid="{00000000-0005-0000-0000-0000F4350000}"/>
    <cellStyle name="Total 13 3 7" xfId="13633" xr:uid="{00000000-0005-0000-0000-0000F5350000}"/>
    <cellStyle name="Total 13 4" xfId="13634" xr:uid="{00000000-0005-0000-0000-0000F6350000}"/>
    <cellStyle name="Total 13 4 2" xfId="13635" xr:uid="{00000000-0005-0000-0000-0000F7350000}"/>
    <cellStyle name="Total 13 4 3" xfId="13636" xr:uid="{00000000-0005-0000-0000-0000F8350000}"/>
    <cellStyle name="Total 13 4 4" xfId="13637" xr:uid="{00000000-0005-0000-0000-0000F9350000}"/>
    <cellStyle name="Total 13 4 5" xfId="13638" xr:uid="{00000000-0005-0000-0000-0000FA350000}"/>
    <cellStyle name="Total 13 4 6" xfId="13639" xr:uid="{00000000-0005-0000-0000-0000FB350000}"/>
    <cellStyle name="Total 13 4 7" xfId="13640" xr:uid="{00000000-0005-0000-0000-0000FC350000}"/>
    <cellStyle name="Total 13 5" xfId="13641" xr:uid="{00000000-0005-0000-0000-0000FD350000}"/>
    <cellStyle name="Total 13 5 2" xfId="13642" xr:uid="{00000000-0005-0000-0000-0000FE350000}"/>
    <cellStyle name="Total 13 5 3" xfId="13643" xr:uid="{00000000-0005-0000-0000-0000FF350000}"/>
    <cellStyle name="Total 13 5 4" xfId="13644" xr:uid="{00000000-0005-0000-0000-000000360000}"/>
    <cellStyle name="Total 13 5 5" xfId="13645" xr:uid="{00000000-0005-0000-0000-000001360000}"/>
    <cellStyle name="Total 13 5 6" xfId="13646" xr:uid="{00000000-0005-0000-0000-000002360000}"/>
    <cellStyle name="Total 13 5 7" xfId="13647" xr:uid="{00000000-0005-0000-0000-000003360000}"/>
    <cellStyle name="Total 13 6" xfId="13648" xr:uid="{00000000-0005-0000-0000-000004360000}"/>
    <cellStyle name="Total 13 7" xfId="13649" xr:uid="{00000000-0005-0000-0000-000005360000}"/>
    <cellStyle name="Total 13 8" xfId="13650" xr:uid="{00000000-0005-0000-0000-000006360000}"/>
    <cellStyle name="Total 13 9" xfId="13651" xr:uid="{00000000-0005-0000-0000-000007360000}"/>
    <cellStyle name="Total 14" xfId="13652" xr:uid="{00000000-0005-0000-0000-000008360000}"/>
    <cellStyle name="Total 14 10" xfId="13653" xr:uid="{00000000-0005-0000-0000-000009360000}"/>
    <cellStyle name="Total 14 11" xfId="13654" xr:uid="{00000000-0005-0000-0000-00000A360000}"/>
    <cellStyle name="Total 14 2" xfId="13655" xr:uid="{00000000-0005-0000-0000-00000B360000}"/>
    <cellStyle name="Total 14 2 2" xfId="13656" xr:uid="{00000000-0005-0000-0000-00000C360000}"/>
    <cellStyle name="Total 14 2 3" xfId="13657" xr:uid="{00000000-0005-0000-0000-00000D360000}"/>
    <cellStyle name="Total 14 2 4" xfId="13658" xr:uid="{00000000-0005-0000-0000-00000E360000}"/>
    <cellStyle name="Total 14 2 5" xfId="13659" xr:uid="{00000000-0005-0000-0000-00000F360000}"/>
    <cellStyle name="Total 14 2 6" xfId="13660" xr:uid="{00000000-0005-0000-0000-000010360000}"/>
    <cellStyle name="Total 14 2 7" xfId="13661" xr:uid="{00000000-0005-0000-0000-000011360000}"/>
    <cellStyle name="Total 14 3" xfId="13662" xr:uid="{00000000-0005-0000-0000-000012360000}"/>
    <cellStyle name="Total 14 3 2" xfId="13663" xr:uid="{00000000-0005-0000-0000-000013360000}"/>
    <cellStyle name="Total 14 3 3" xfId="13664" xr:uid="{00000000-0005-0000-0000-000014360000}"/>
    <cellStyle name="Total 14 3 4" xfId="13665" xr:uid="{00000000-0005-0000-0000-000015360000}"/>
    <cellStyle name="Total 14 3 5" xfId="13666" xr:uid="{00000000-0005-0000-0000-000016360000}"/>
    <cellStyle name="Total 14 3 6" xfId="13667" xr:uid="{00000000-0005-0000-0000-000017360000}"/>
    <cellStyle name="Total 14 3 7" xfId="13668" xr:uid="{00000000-0005-0000-0000-000018360000}"/>
    <cellStyle name="Total 14 4" xfId="13669" xr:uid="{00000000-0005-0000-0000-000019360000}"/>
    <cellStyle name="Total 14 4 2" xfId="13670" xr:uid="{00000000-0005-0000-0000-00001A360000}"/>
    <cellStyle name="Total 14 4 3" xfId="13671" xr:uid="{00000000-0005-0000-0000-00001B360000}"/>
    <cellStyle name="Total 14 4 4" xfId="13672" xr:uid="{00000000-0005-0000-0000-00001C360000}"/>
    <cellStyle name="Total 14 4 5" xfId="13673" xr:uid="{00000000-0005-0000-0000-00001D360000}"/>
    <cellStyle name="Total 14 4 6" xfId="13674" xr:uid="{00000000-0005-0000-0000-00001E360000}"/>
    <cellStyle name="Total 14 4 7" xfId="13675" xr:uid="{00000000-0005-0000-0000-00001F360000}"/>
    <cellStyle name="Total 14 5" xfId="13676" xr:uid="{00000000-0005-0000-0000-000020360000}"/>
    <cellStyle name="Total 14 5 2" xfId="13677" xr:uid="{00000000-0005-0000-0000-000021360000}"/>
    <cellStyle name="Total 14 5 3" xfId="13678" xr:uid="{00000000-0005-0000-0000-000022360000}"/>
    <cellStyle name="Total 14 5 4" xfId="13679" xr:uid="{00000000-0005-0000-0000-000023360000}"/>
    <cellStyle name="Total 14 5 5" xfId="13680" xr:uid="{00000000-0005-0000-0000-000024360000}"/>
    <cellStyle name="Total 14 5 6" xfId="13681" xr:uid="{00000000-0005-0000-0000-000025360000}"/>
    <cellStyle name="Total 14 5 7" xfId="13682" xr:uid="{00000000-0005-0000-0000-000026360000}"/>
    <cellStyle name="Total 14 6" xfId="13683" xr:uid="{00000000-0005-0000-0000-000027360000}"/>
    <cellStyle name="Total 14 7" xfId="13684" xr:uid="{00000000-0005-0000-0000-000028360000}"/>
    <cellStyle name="Total 14 8" xfId="13685" xr:uid="{00000000-0005-0000-0000-000029360000}"/>
    <cellStyle name="Total 14 9" xfId="13686" xr:uid="{00000000-0005-0000-0000-00002A360000}"/>
    <cellStyle name="Total 15" xfId="13687" xr:uid="{00000000-0005-0000-0000-00002B360000}"/>
    <cellStyle name="Total 15 10" xfId="13688" xr:uid="{00000000-0005-0000-0000-00002C360000}"/>
    <cellStyle name="Total 15 11" xfId="13689" xr:uid="{00000000-0005-0000-0000-00002D360000}"/>
    <cellStyle name="Total 15 2" xfId="13690" xr:uid="{00000000-0005-0000-0000-00002E360000}"/>
    <cellStyle name="Total 15 2 2" xfId="13691" xr:uid="{00000000-0005-0000-0000-00002F360000}"/>
    <cellStyle name="Total 15 2 3" xfId="13692" xr:uid="{00000000-0005-0000-0000-000030360000}"/>
    <cellStyle name="Total 15 2 4" xfId="13693" xr:uid="{00000000-0005-0000-0000-000031360000}"/>
    <cellStyle name="Total 15 2 5" xfId="13694" xr:uid="{00000000-0005-0000-0000-000032360000}"/>
    <cellStyle name="Total 15 2 6" xfId="13695" xr:uid="{00000000-0005-0000-0000-000033360000}"/>
    <cellStyle name="Total 15 2 7" xfId="13696" xr:uid="{00000000-0005-0000-0000-000034360000}"/>
    <cellStyle name="Total 15 3" xfId="13697" xr:uid="{00000000-0005-0000-0000-000035360000}"/>
    <cellStyle name="Total 15 3 2" xfId="13698" xr:uid="{00000000-0005-0000-0000-000036360000}"/>
    <cellStyle name="Total 15 3 3" xfId="13699" xr:uid="{00000000-0005-0000-0000-000037360000}"/>
    <cellStyle name="Total 15 3 4" xfId="13700" xr:uid="{00000000-0005-0000-0000-000038360000}"/>
    <cellStyle name="Total 15 3 5" xfId="13701" xr:uid="{00000000-0005-0000-0000-000039360000}"/>
    <cellStyle name="Total 15 3 6" xfId="13702" xr:uid="{00000000-0005-0000-0000-00003A360000}"/>
    <cellStyle name="Total 15 3 7" xfId="13703" xr:uid="{00000000-0005-0000-0000-00003B360000}"/>
    <cellStyle name="Total 15 4" xfId="13704" xr:uid="{00000000-0005-0000-0000-00003C360000}"/>
    <cellStyle name="Total 15 4 2" xfId="13705" xr:uid="{00000000-0005-0000-0000-00003D360000}"/>
    <cellStyle name="Total 15 4 3" xfId="13706" xr:uid="{00000000-0005-0000-0000-00003E360000}"/>
    <cellStyle name="Total 15 4 4" xfId="13707" xr:uid="{00000000-0005-0000-0000-00003F360000}"/>
    <cellStyle name="Total 15 4 5" xfId="13708" xr:uid="{00000000-0005-0000-0000-000040360000}"/>
    <cellStyle name="Total 15 4 6" xfId="13709" xr:uid="{00000000-0005-0000-0000-000041360000}"/>
    <cellStyle name="Total 15 4 7" xfId="13710" xr:uid="{00000000-0005-0000-0000-000042360000}"/>
    <cellStyle name="Total 15 5" xfId="13711" xr:uid="{00000000-0005-0000-0000-000043360000}"/>
    <cellStyle name="Total 15 5 2" xfId="13712" xr:uid="{00000000-0005-0000-0000-000044360000}"/>
    <cellStyle name="Total 15 5 3" xfId="13713" xr:uid="{00000000-0005-0000-0000-000045360000}"/>
    <cellStyle name="Total 15 5 4" xfId="13714" xr:uid="{00000000-0005-0000-0000-000046360000}"/>
    <cellStyle name="Total 15 5 5" xfId="13715" xr:uid="{00000000-0005-0000-0000-000047360000}"/>
    <cellStyle name="Total 15 5 6" xfId="13716" xr:uid="{00000000-0005-0000-0000-000048360000}"/>
    <cellStyle name="Total 15 5 7" xfId="13717" xr:uid="{00000000-0005-0000-0000-000049360000}"/>
    <cellStyle name="Total 15 6" xfId="13718" xr:uid="{00000000-0005-0000-0000-00004A360000}"/>
    <cellStyle name="Total 15 7" xfId="13719" xr:uid="{00000000-0005-0000-0000-00004B360000}"/>
    <cellStyle name="Total 15 8" xfId="13720" xr:uid="{00000000-0005-0000-0000-00004C360000}"/>
    <cellStyle name="Total 15 9" xfId="13721" xr:uid="{00000000-0005-0000-0000-00004D360000}"/>
    <cellStyle name="Total 16" xfId="13722" xr:uid="{00000000-0005-0000-0000-00004E360000}"/>
    <cellStyle name="Total 16 10" xfId="13723" xr:uid="{00000000-0005-0000-0000-00004F360000}"/>
    <cellStyle name="Total 16 11" xfId="13724" xr:uid="{00000000-0005-0000-0000-000050360000}"/>
    <cellStyle name="Total 16 2" xfId="13725" xr:uid="{00000000-0005-0000-0000-000051360000}"/>
    <cellStyle name="Total 16 2 2" xfId="13726" xr:uid="{00000000-0005-0000-0000-000052360000}"/>
    <cellStyle name="Total 16 2 3" xfId="13727" xr:uid="{00000000-0005-0000-0000-000053360000}"/>
    <cellStyle name="Total 16 2 4" xfId="13728" xr:uid="{00000000-0005-0000-0000-000054360000}"/>
    <cellStyle name="Total 16 2 5" xfId="13729" xr:uid="{00000000-0005-0000-0000-000055360000}"/>
    <cellStyle name="Total 16 2 6" xfId="13730" xr:uid="{00000000-0005-0000-0000-000056360000}"/>
    <cellStyle name="Total 16 2 7" xfId="13731" xr:uid="{00000000-0005-0000-0000-000057360000}"/>
    <cellStyle name="Total 16 3" xfId="13732" xr:uid="{00000000-0005-0000-0000-000058360000}"/>
    <cellStyle name="Total 16 3 2" xfId="13733" xr:uid="{00000000-0005-0000-0000-000059360000}"/>
    <cellStyle name="Total 16 3 3" xfId="13734" xr:uid="{00000000-0005-0000-0000-00005A360000}"/>
    <cellStyle name="Total 16 3 4" xfId="13735" xr:uid="{00000000-0005-0000-0000-00005B360000}"/>
    <cellStyle name="Total 16 3 5" xfId="13736" xr:uid="{00000000-0005-0000-0000-00005C360000}"/>
    <cellStyle name="Total 16 3 6" xfId="13737" xr:uid="{00000000-0005-0000-0000-00005D360000}"/>
    <cellStyle name="Total 16 3 7" xfId="13738" xr:uid="{00000000-0005-0000-0000-00005E360000}"/>
    <cellStyle name="Total 16 4" xfId="13739" xr:uid="{00000000-0005-0000-0000-00005F360000}"/>
    <cellStyle name="Total 16 4 2" xfId="13740" xr:uid="{00000000-0005-0000-0000-000060360000}"/>
    <cellStyle name="Total 16 4 3" xfId="13741" xr:uid="{00000000-0005-0000-0000-000061360000}"/>
    <cellStyle name="Total 16 4 4" xfId="13742" xr:uid="{00000000-0005-0000-0000-000062360000}"/>
    <cellStyle name="Total 16 4 5" xfId="13743" xr:uid="{00000000-0005-0000-0000-000063360000}"/>
    <cellStyle name="Total 16 4 6" xfId="13744" xr:uid="{00000000-0005-0000-0000-000064360000}"/>
    <cellStyle name="Total 16 4 7" xfId="13745" xr:uid="{00000000-0005-0000-0000-000065360000}"/>
    <cellStyle name="Total 16 5" xfId="13746" xr:uid="{00000000-0005-0000-0000-000066360000}"/>
    <cellStyle name="Total 16 5 2" xfId="13747" xr:uid="{00000000-0005-0000-0000-000067360000}"/>
    <cellStyle name="Total 16 5 3" xfId="13748" xr:uid="{00000000-0005-0000-0000-000068360000}"/>
    <cellStyle name="Total 16 5 4" xfId="13749" xr:uid="{00000000-0005-0000-0000-000069360000}"/>
    <cellStyle name="Total 16 5 5" xfId="13750" xr:uid="{00000000-0005-0000-0000-00006A360000}"/>
    <cellStyle name="Total 16 5 6" xfId="13751" xr:uid="{00000000-0005-0000-0000-00006B360000}"/>
    <cellStyle name="Total 16 5 7" xfId="13752" xr:uid="{00000000-0005-0000-0000-00006C360000}"/>
    <cellStyle name="Total 16 6" xfId="13753" xr:uid="{00000000-0005-0000-0000-00006D360000}"/>
    <cellStyle name="Total 16 7" xfId="13754" xr:uid="{00000000-0005-0000-0000-00006E360000}"/>
    <cellStyle name="Total 16 8" xfId="13755" xr:uid="{00000000-0005-0000-0000-00006F360000}"/>
    <cellStyle name="Total 16 9" xfId="13756" xr:uid="{00000000-0005-0000-0000-000070360000}"/>
    <cellStyle name="Total 17" xfId="13757" xr:uid="{00000000-0005-0000-0000-000071360000}"/>
    <cellStyle name="Total 17 10" xfId="13758" xr:uid="{00000000-0005-0000-0000-000072360000}"/>
    <cellStyle name="Total 17 11" xfId="13759" xr:uid="{00000000-0005-0000-0000-000073360000}"/>
    <cellStyle name="Total 17 2" xfId="13760" xr:uid="{00000000-0005-0000-0000-000074360000}"/>
    <cellStyle name="Total 17 2 2" xfId="13761" xr:uid="{00000000-0005-0000-0000-000075360000}"/>
    <cellStyle name="Total 17 2 3" xfId="13762" xr:uid="{00000000-0005-0000-0000-000076360000}"/>
    <cellStyle name="Total 17 2 4" xfId="13763" xr:uid="{00000000-0005-0000-0000-000077360000}"/>
    <cellStyle name="Total 17 2 5" xfId="13764" xr:uid="{00000000-0005-0000-0000-000078360000}"/>
    <cellStyle name="Total 17 2 6" xfId="13765" xr:uid="{00000000-0005-0000-0000-000079360000}"/>
    <cellStyle name="Total 17 2 7" xfId="13766" xr:uid="{00000000-0005-0000-0000-00007A360000}"/>
    <cellStyle name="Total 17 3" xfId="13767" xr:uid="{00000000-0005-0000-0000-00007B360000}"/>
    <cellStyle name="Total 17 3 2" xfId="13768" xr:uid="{00000000-0005-0000-0000-00007C360000}"/>
    <cellStyle name="Total 17 3 3" xfId="13769" xr:uid="{00000000-0005-0000-0000-00007D360000}"/>
    <cellStyle name="Total 17 3 4" xfId="13770" xr:uid="{00000000-0005-0000-0000-00007E360000}"/>
    <cellStyle name="Total 17 3 5" xfId="13771" xr:uid="{00000000-0005-0000-0000-00007F360000}"/>
    <cellStyle name="Total 17 3 6" xfId="13772" xr:uid="{00000000-0005-0000-0000-000080360000}"/>
    <cellStyle name="Total 17 3 7" xfId="13773" xr:uid="{00000000-0005-0000-0000-000081360000}"/>
    <cellStyle name="Total 17 4" xfId="13774" xr:uid="{00000000-0005-0000-0000-000082360000}"/>
    <cellStyle name="Total 17 4 2" xfId="13775" xr:uid="{00000000-0005-0000-0000-000083360000}"/>
    <cellStyle name="Total 17 4 3" xfId="13776" xr:uid="{00000000-0005-0000-0000-000084360000}"/>
    <cellStyle name="Total 17 4 4" xfId="13777" xr:uid="{00000000-0005-0000-0000-000085360000}"/>
    <cellStyle name="Total 17 4 5" xfId="13778" xr:uid="{00000000-0005-0000-0000-000086360000}"/>
    <cellStyle name="Total 17 4 6" xfId="13779" xr:uid="{00000000-0005-0000-0000-000087360000}"/>
    <cellStyle name="Total 17 4 7" xfId="13780" xr:uid="{00000000-0005-0000-0000-000088360000}"/>
    <cellStyle name="Total 17 5" xfId="13781" xr:uid="{00000000-0005-0000-0000-000089360000}"/>
    <cellStyle name="Total 17 5 2" xfId="13782" xr:uid="{00000000-0005-0000-0000-00008A360000}"/>
    <cellStyle name="Total 17 5 3" xfId="13783" xr:uid="{00000000-0005-0000-0000-00008B360000}"/>
    <cellStyle name="Total 17 5 4" xfId="13784" xr:uid="{00000000-0005-0000-0000-00008C360000}"/>
    <cellStyle name="Total 17 5 5" xfId="13785" xr:uid="{00000000-0005-0000-0000-00008D360000}"/>
    <cellStyle name="Total 17 5 6" xfId="13786" xr:uid="{00000000-0005-0000-0000-00008E360000}"/>
    <cellStyle name="Total 17 5 7" xfId="13787" xr:uid="{00000000-0005-0000-0000-00008F360000}"/>
    <cellStyle name="Total 17 6" xfId="13788" xr:uid="{00000000-0005-0000-0000-000090360000}"/>
    <cellStyle name="Total 17 7" xfId="13789" xr:uid="{00000000-0005-0000-0000-000091360000}"/>
    <cellStyle name="Total 17 8" xfId="13790" xr:uid="{00000000-0005-0000-0000-000092360000}"/>
    <cellStyle name="Total 17 9" xfId="13791" xr:uid="{00000000-0005-0000-0000-000093360000}"/>
    <cellStyle name="Total 18" xfId="13792" xr:uid="{00000000-0005-0000-0000-000094360000}"/>
    <cellStyle name="Total 18 10" xfId="13793" xr:uid="{00000000-0005-0000-0000-000095360000}"/>
    <cellStyle name="Total 18 11" xfId="13794" xr:uid="{00000000-0005-0000-0000-000096360000}"/>
    <cellStyle name="Total 18 2" xfId="13795" xr:uid="{00000000-0005-0000-0000-000097360000}"/>
    <cellStyle name="Total 18 2 2" xfId="13796" xr:uid="{00000000-0005-0000-0000-000098360000}"/>
    <cellStyle name="Total 18 2 3" xfId="13797" xr:uid="{00000000-0005-0000-0000-000099360000}"/>
    <cellStyle name="Total 18 2 4" xfId="13798" xr:uid="{00000000-0005-0000-0000-00009A360000}"/>
    <cellStyle name="Total 18 2 5" xfId="13799" xr:uid="{00000000-0005-0000-0000-00009B360000}"/>
    <cellStyle name="Total 18 2 6" xfId="13800" xr:uid="{00000000-0005-0000-0000-00009C360000}"/>
    <cellStyle name="Total 18 2 7" xfId="13801" xr:uid="{00000000-0005-0000-0000-00009D360000}"/>
    <cellStyle name="Total 18 3" xfId="13802" xr:uid="{00000000-0005-0000-0000-00009E360000}"/>
    <cellStyle name="Total 18 3 2" xfId="13803" xr:uid="{00000000-0005-0000-0000-00009F360000}"/>
    <cellStyle name="Total 18 3 3" xfId="13804" xr:uid="{00000000-0005-0000-0000-0000A0360000}"/>
    <cellStyle name="Total 18 3 4" xfId="13805" xr:uid="{00000000-0005-0000-0000-0000A1360000}"/>
    <cellStyle name="Total 18 3 5" xfId="13806" xr:uid="{00000000-0005-0000-0000-0000A2360000}"/>
    <cellStyle name="Total 18 3 6" xfId="13807" xr:uid="{00000000-0005-0000-0000-0000A3360000}"/>
    <cellStyle name="Total 18 3 7" xfId="13808" xr:uid="{00000000-0005-0000-0000-0000A4360000}"/>
    <cellStyle name="Total 18 4" xfId="13809" xr:uid="{00000000-0005-0000-0000-0000A5360000}"/>
    <cellStyle name="Total 18 4 2" xfId="13810" xr:uid="{00000000-0005-0000-0000-0000A6360000}"/>
    <cellStyle name="Total 18 4 3" xfId="13811" xr:uid="{00000000-0005-0000-0000-0000A7360000}"/>
    <cellStyle name="Total 18 4 4" xfId="13812" xr:uid="{00000000-0005-0000-0000-0000A8360000}"/>
    <cellStyle name="Total 18 4 5" xfId="13813" xr:uid="{00000000-0005-0000-0000-0000A9360000}"/>
    <cellStyle name="Total 18 4 6" xfId="13814" xr:uid="{00000000-0005-0000-0000-0000AA360000}"/>
    <cellStyle name="Total 18 4 7" xfId="13815" xr:uid="{00000000-0005-0000-0000-0000AB360000}"/>
    <cellStyle name="Total 18 5" xfId="13816" xr:uid="{00000000-0005-0000-0000-0000AC360000}"/>
    <cellStyle name="Total 18 5 2" xfId="13817" xr:uid="{00000000-0005-0000-0000-0000AD360000}"/>
    <cellStyle name="Total 18 5 3" xfId="13818" xr:uid="{00000000-0005-0000-0000-0000AE360000}"/>
    <cellStyle name="Total 18 5 4" xfId="13819" xr:uid="{00000000-0005-0000-0000-0000AF360000}"/>
    <cellStyle name="Total 18 5 5" xfId="13820" xr:uid="{00000000-0005-0000-0000-0000B0360000}"/>
    <cellStyle name="Total 18 5 6" xfId="13821" xr:uid="{00000000-0005-0000-0000-0000B1360000}"/>
    <cellStyle name="Total 18 5 7" xfId="13822" xr:uid="{00000000-0005-0000-0000-0000B2360000}"/>
    <cellStyle name="Total 18 6" xfId="13823" xr:uid="{00000000-0005-0000-0000-0000B3360000}"/>
    <cellStyle name="Total 18 7" xfId="13824" xr:uid="{00000000-0005-0000-0000-0000B4360000}"/>
    <cellStyle name="Total 18 8" xfId="13825" xr:uid="{00000000-0005-0000-0000-0000B5360000}"/>
    <cellStyle name="Total 18 9" xfId="13826" xr:uid="{00000000-0005-0000-0000-0000B6360000}"/>
    <cellStyle name="Total 19" xfId="13827" xr:uid="{00000000-0005-0000-0000-0000B7360000}"/>
    <cellStyle name="Total 19 10" xfId="13828" xr:uid="{00000000-0005-0000-0000-0000B8360000}"/>
    <cellStyle name="Total 19 11" xfId="13829" xr:uid="{00000000-0005-0000-0000-0000B9360000}"/>
    <cellStyle name="Total 19 2" xfId="13830" xr:uid="{00000000-0005-0000-0000-0000BA360000}"/>
    <cellStyle name="Total 19 2 2" xfId="13831" xr:uid="{00000000-0005-0000-0000-0000BB360000}"/>
    <cellStyle name="Total 19 2 3" xfId="13832" xr:uid="{00000000-0005-0000-0000-0000BC360000}"/>
    <cellStyle name="Total 19 2 4" xfId="13833" xr:uid="{00000000-0005-0000-0000-0000BD360000}"/>
    <cellStyle name="Total 19 2 5" xfId="13834" xr:uid="{00000000-0005-0000-0000-0000BE360000}"/>
    <cellStyle name="Total 19 2 6" xfId="13835" xr:uid="{00000000-0005-0000-0000-0000BF360000}"/>
    <cellStyle name="Total 19 2 7" xfId="13836" xr:uid="{00000000-0005-0000-0000-0000C0360000}"/>
    <cellStyle name="Total 19 3" xfId="13837" xr:uid="{00000000-0005-0000-0000-0000C1360000}"/>
    <cellStyle name="Total 19 3 2" xfId="13838" xr:uid="{00000000-0005-0000-0000-0000C2360000}"/>
    <cellStyle name="Total 19 3 3" xfId="13839" xr:uid="{00000000-0005-0000-0000-0000C3360000}"/>
    <cellStyle name="Total 19 3 4" xfId="13840" xr:uid="{00000000-0005-0000-0000-0000C4360000}"/>
    <cellStyle name="Total 19 3 5" xfId="13841" xr:uid="{00000000-0005-0000-0000-0000C5360000}"/>
    <cellStyle name="Total 19 3 6" xfId="13842" xr:uid="{00000000-0005-0000-0000-0000C6360000}"/>
    <cellStyle name="Total 19 3 7" xfId="13843" xr:uid="{00000000-0005-0000-0000-0000C7360000}"/>
    <cellStyle name="Total 19 4" xfId="13844" xr:uid="{00000000-0005-0000-0000-0000C8360000}"/>
    <cellStyle name="Total 19 4 2" xfId="13845" xr:uid="{00000000-0005-0000-0000-0000C9360000}"/>
    <cellStyle name="Total 19 4 3" xfId="13846" xr:uid="{00000000-0005-0000-0000-0000CA360000}"/>
    <cellStyle name="Total 19 4 4" xfId="13847" xr:uid="{00000000-0005-0000-0000-0000CB360000}"/>
    <cellStyle name="Total 19 4 5" xfId="13848" xr:uid="{00000000-0005-0000-0000-0000CC360000}"/>
    <cellStyle name="Total 19 4 6" xfId="13849" xr:uid="{00000000-0005-0000-0000-0000CD360000}"/>
    <cellStyle name="Total 19 4 7" xfId="13850" xr:uid="{00000000-0005-0000-0000-0000CE360000}"/>
    <cellStyle name="Total 19 5" xfId="13851" xr:uid="{00000000-0005-0000-0000-0000CF360000}"/>
    <cellStyle name="Total 19 5 2" xfId="13852" xr:uid="{00000000-0005-0000-0000-0000D0360000}"/>
    <cellStyle name="Total 19 5 3" xfId="13853" xr:uid="{00000000-0005-0000-0000-0000D1360000}"/>
    <cellStyle name="Total 19 5 4" xfId="13854" xr:uid="{00000000-0005-0000-0000-0000D2360000}"/>
    <cellStyle name="Total 19 5 5" xfId="13855" xr:uid="{00000000-0005-0000-0000-0000D3360000}"/>
    <cellStyle name="Total 19 5 6" xfId="13856" xr:uid="{00000000-0005-0000-0000-0000D4360000}"/>
    <cellStyle name="Total 19 5 7" xfId="13857" xr:uid="{00000000-0005-0000-0000-0000D5360000}"/>
    <cellStyle name="Total 19 6" xfId="13858" xr:uid="{00000000-0005-0000-0000-0000D6360000}"/>
    <cellStyle name="Total 19 7" xfId="13859" xr:uid="{00000000-0005-0000-0000-0000D7360000}"/>
    <cellStyle name="Total 19 8" xfId="13860" xr:uid="{00000000-0005-0000-0000-0000D8360000}"/>
    <cellStyle name="Total 19 9" xfId="13861" xr:uid="{00000000-0005-0000-0000-0000D9360000}"/>
    <cellStyle name="Total 2" xfId="13862" xr:uid="{00000000-0005-0000-0000-0000DA360000}"/>
    <cellStyle name="Total 2 10" xfId="13863" xr:uid="{00000000-0005-0000-0000-0000DB360000}"/>
    <cellStyle name="Total 2 11" xfId="13864" xr:uid="{00000000-0005-0000-0000-0000DC360000}"/>
    <cellStyle name="Total 2 2" xfId="13865" xr:uid="{00000000-0005-0000-0000-0000DD360000}"/>
    <cellStyle name="Total 2 2 2" xfId="13866" xr:uid="{00000000-0005-0000-0000-0000DE360000}"/>
    <cellStyle name="Total 2 2 3" xfId="13867" xr:uid="{00000000-0005-0000-0000-0000DF360000}"/>
    <cellStyle name="Total 2 2 4" xfId="13868" xr:uid="{00000000-0005-0000-0000-0000E0360000}"/>
    <cellStyle name="Total 2 2 5" xfId="13869" xr:uid="{00000000-0005-0000-0000-0000E1360000}"/>
    <cellStyle name="Total 2 2 6" xfId="13870" xr:uid="{00000000-0005-0000-0000-0000E2360000}"/>
    <cellStyle name="Total 2 2 7" xfId="13871" xr:uid="{00000000-0005-0000-0000-0000E3360000}"/>
    <cellStyle name="Total 2 3" xfId="13872" xr:uid="{00000000-0005-0000-0000-0000E4360000}"/>
    <cellStyle name="Total 2 3 2" xfId="13873" xr:uid="{00000000-0005-0000-0000-0000E5360000}"/>
    <cellStyle name="Total 2 3 3" xfId="13874" xr:uid="{00000000-0005-0000-0000-0000E6360000}"/>
    <cellStyle name="Total 2 3 4" xfId="13875" xr:uid="{00000000-0005-0000-0000-0000E7360000}"/>
    <cellStyle name="Total 2 3 5" xfId="13876" xr:uid="{00000000-0005-0000-0000-0000E8360000}"/>
    <cellStyle name="Total 2 3 6" xfId="13877" xr:uid="{00000000-0005-0000-0000-0000E9360000}"/>
    <cellStyle name="Total 2 3 7" xfId="13878" xr:uid="{00000000-0005-0000-0000-0000EA360000}"/>
    <cellStyle name="Total 2 4" xfId="13879" xr:uid="{00000000-0005-0000-0000-0000EB360000}"/>
    <cellStyle name="Total 2 4 2" xfId="13880" xr:uid="{00000000-0005-0000-0000-0000EC360000}"/>
    <cellStyle name="Total 2 4 3" xfId="13881" xr:uid="{00000000-0005-0000-0000-0000ED360000}"/>
    <cellStyle name="Total 2 4 4" xfId="13882" xr:uid="{00000000-0005-0000-0000-0000EE360000}"/>
    <cellStyle name="Total 2 4 5" xfId="13883" xr:uid="{00000000-0005-0000-0000-0000EF360000}"/>
    <cellStyle name="Total 2 4 6" xfId="13884" xr:uid="{00000000-0005-0000-0000-0000F0360000}"/>
    <cellStyle name="Total 2 4 7" xfId="13885" xr:uid="{00000000-0005-0000-0000-0000F1360000}"/>
    <cellStyle name="Total 2 5" xfId="13886" xr:uid="{00000000-0005-0000-0000-0000F2360000}"/>
    <cellStyle name="Total 2 5 2" xfId="13887" xr:uid="{00000000-0005-0000-0000-0000F3360000}"/>
    <cellStyle name="Total 2 5 3" xfId="13888" xr:uid="{00000000-0005-0000-0000-0000F4360000}"/>
    <cellStyle name="Total 2 5 4" xfId="13889" xr:uid="{00000000-0005-0000-0000-0000F5360000}"/>
    <cellStyle name="Total 2 5 5" xfId="13890" xr:uid="{00000000-0005-0000-0000-0000F6360000}"/>
    <cellStyle name="Total 2 5 6" xfId="13891" xr:uid="{00000000-0005-0000-0000-0000F7360000}"/>
    <cellStyle name="Total 2 5 7" xfId="13892" xr:uid="{00000000-0005-0000-0000-0000F8360000}"/>
    <cellStyle name="Total 2 6" xfId="13893" xr:uid="{00000000-0005-0000-0000-0000F9360000}"/>
    <cellStyle name="Total 2 7" xfId="13894" xr:uid="{00000000-0005-0000-0000-0000FA360000}"/>
    <cellStyle name="Total 2 8" xfId="13895" xr:uid="{00000000-0005-0000-0000-0000FB360000}"/>
    <cellStyle name="Total 2 9" xfId="13896" xr:uid="{00000000-0005-0000-0000-0000FC360000}"/>
    <cellStyle name="Total 20" xfId="13897" xr:uid="{00000000-0005-0000-0000-0000FD360000}"/>
    <cellStyle name="Total 20 10" xfId="13898" xr:uid="{00000000-0005-0000-0000-0000FE360000}"/>
    <cellStyle name="Total 20 11" xfId="13899" xr:uid="{00000000-0005-0000-0000-0000FF360000}"/>
    <cellStyle name="Total 20 2" xfId="13900" xr:uid="{00000000-0005-0000-0000-000000370000}"/>
    <cellStyle name="Total 20 2 2" xfId="13901" xr:uid="{00000000-0005-0000-0000-000001370000}"/>
    <cellStyle name="Total 20 2 3" xfId="13902" xr:uid="{00000000-0005-0000-0000-000002370000}"/>
    <cellStyle name="Total 20 2 4" xfId="13903" xr:uid="{00000000-0005-0000-0000-000003370000}"/>
    <cellStyle name="Total 20 2 5" xfId="13904" xr:uid="{00000000-0005-0000-0000-000004370000}"/>
    <cellStyle name="Total 20 2 6" xfId="13905" xr:uid="{00000000-0005-0000-0000-000005370000}"/>
    <cellStyle name="Total 20 2 7" xfId="13906" xr:uid="{00000000-0005-0000-0000-000006370000}"/>
    <cellStyle name="Total 20 3" xfId="13907" xr:uid="{00000000-0005-0000-0000-000007370000}"/>
    <cellStyle name="Total 20 3 2" xfId="13908" xr:uid="{00000000-0005-0000-0000-000008370000}"/>
    <cellStyle name="Total 20 3 3" xfId="13909" xr:uid="{00000000-0005-0000-0000-000009370000}"/>
    <cellStyle name="Total 20 3 4" xfId="13910" xr:uid="{00000000-0005-0000-0000-00000A370000}"/>
    <cellStyle name="Total 20 3 5" xfId="13911" xr:uid="{00000000-0005-0000-0000-00000B370000}"/>
    <cellStyle name="Total 20 3 6" xfId="13912" xr:uid="{00000000-0005-0000-0000-00000C370000}"/>
    <cellStyle name="Total 20 3 7" xfId="13913" xr:uid="{00000000-0005-0000-0000-00000D370000}"/>
    <cellStyle name="Total 20 4" xfId="13914" xr:uid="{00000000-0005-0000-0000-00000E370000}"/>
    <cellStyle name="Total 20 4 2" xfId="13915" xr:uid="{00000000-0005-0000-0000-00000F370000}"/>
    <cellStyle name="Total 20 4 3" xfId="13916" xr:uid="{00000000-0005-0000-0000-000010370000}"/>
    <cellStyle name="Total 20 4 4" xfId="13917" xr:uid="{00000000-0005-0000-0000-000011370000}"/>
    <cellStyle name="Total 20 4 5" xfId="13918" xr:uid="{00000000-0005-0000-0000-000012370000}"/>
    <cellStyle name="Total 20 4 6" xfId="13919" xr:uid="{00000000-0005-0000-0000-000013370000}"/>
    <cellStyle name="Total 20 4 7" xfId="13920" xr:uid="{00000000-0005-0000-0000-000014370000}"/>
    <cellStyle name="Total 20 5" xfId="13921" xr:uid="{00000000-0005-0000-0000-000015370000}"/>
    <cellStyle name="Total 20 5 2" xfId="13922" xr:uid="{00000000-0005-0000-0000-000016370000}"/>
    <cellStyle name="Total 20 5 3" xfId="13923" xr:uid="{00000000-0005-0000-0000-000017370000}"/>
    <cellStyle name="Total 20 5 4" xfId="13924" xr:uid="{00000000-0005-0000-0000-000018370000}"/>
    <cellStyle name="Total 20 5 5" xfId="13925" xr:uid="{00000000-0005-0000-0000-000019370000}"/>
    <cellStyle name="Total 20 5 6" xfId="13926" xr:uid="{00000000-0005-0000-0000-00001A370000}"/>
    <cellStyle name="Total 20 5 7" xfId="13927" xr:uid="{00000000-0005-0000-0000-00001B370000}"/>
    <cellStyle name="Total 20 6" xfId="13928" xr:uid="{00000000-0005-0000-0000-00001C370000}"/>
    <cellStyle name="Total 20 7" xfId="13929" xr:uid="{00000000-0005-0000-0000-00001D370000}"/>
    <cellStyle name="Total 20 8" xfId="13930" xr:uid="{00000000-0005-0000-0000-00001E370000}"/>
    <cellStyle name="Total 20 9" xfId="13931" xr:uid="{00000000-0005-0000-0000-00001F370000}"/>
    <cellStyle name="Total 21" xfId="13932" xr:uid="{00000000-0005-0000-0000-000020370000}"/>
    <cellStyle name="Total 21 10" xfId="13933" xr:uid="{00000000-0005-0000-0000-000021370000}"/>
    <cellStyle name="Total 21 11" xfId="13934" xr:uid="{00000000-0005-0000-0000-000022370000}"/>
    <cellStyle name="Total 21 2" xfId="13935" xr:uid="{00000000-0005-0000-0000-000023370000}"/>
    <cellStyle name="Total 21 2 2" xfId="13936" xr:uid="{00000000-0005-0000-0000-000024370000}"/>
    <cellStyle name="Total 21 2 3" xfId="13937" xr:uid="{00000000-0005-0000-0000-000025370000}"/>
    <cellStyle name="Total 21 2 4" xfId="13938" xr:uid="{00000000-0005-0000-0000-000026370000}"/>
    <cellStyle name="Total 21 2 5" xfId="13939" xr:uid="{00000000-0005-0000-0000-000027370000}"/>
    <cellStyle name="Total 21 2 6" xfId="13940" xr:uid="{00000000-0005-0000-0000-000028370000}"/>
    <cellStyle name="Total 21 2 7" xfId="13941" xr:uid="{00000000-0005-0000-0000-000029370000}"/>
    <cellStyle name="Total 21 3" xfId="13942" xr:uid="{00000000-0005-0000-0000-00002A370000}"/>
    <cellStyle name="Total 21 3 2" xfId="13943" xr:uid="{00000000-0005-0000-0000-00002B370000}"/>
    <cellStyle name="Total 21 3 3" xfId="13944" xr:uid="{00000000-0005-0000-0000-00002C370000}"/>
    <cellStyle name="Total 21 3 4" xfId="13945" xr:uid="{00000000-0005-0000-0000-00002D370000}"/>
    <cellStyle name="Total 21 3 5" xfId="13946" xr:uid="{00000000-0005-0000-0000-00002E370000}"/>
    <cellStyle name="Total 21 3 6" xfId="13947" xr:uid="{00000000-0005-0000-0000-00002F370000}"/>
    <cellStyle name="Total 21 3 7" xfId="13948" xr:uid="{00000000-0005-0000-0000-000030370000}"/>
    <cellStyle name="Total 21 4" xfId="13949" xr:uid="{00000000-0005-0000-0000-000031370000}"/>
    <cellStyle name="Total 21 4 2" xfId="13950" xr:uid="{00000000-0005-0000-0000-000032370000}"/>
    <cellStyle name="Total 21 4 3" xfId="13951" xr:uid="{00000000-0005-0000-0000-000033370000}"/>
    <cellStyle name="Total 21 4 4" xfId="13952" xr:uid="{00000000-0005-0000-0000-000034370000}"/>
    <cellStyle name="Total 21 4 5" xfId="13953" xr:uid="{00000000-0005-0000-0000-000035370000}"/>
    <cellStyle name="Total 21 4 6" xfId="13954" xr:uid="{00000000-0005-0000-0000-000036370000}"/>
    <cellStyle name="Total 21 4 7" xfId="13955" xr:uid="{00000000-0005-0000-0000-000037370000}"/>
    <cellStyle name="Total 21 5" xfId="13956" xr:uid="{00000000-0005-0000-0000-000038370000}"/>
    <cellStyle name="Total 21 5 2" xfId="13957" xr:uid="{00000000-0005-0000-0000-000039370000}"/>
    <cellStyle name="Total 21 5 3" xfId="13958" xr:uid="{00000000-0005-0000-0000-00003A370000}"/>
    <cellStyle name="Total 21 5 4" xfId="13959" xr:uid="{00000000-0005-0000-0000-00003B370000}"/>
    <cellStyle name="Total 21 5 5" xfId="13960" xr:uid="{00000000-0005-0000-0000-00003C370000}"/>
    <cellStyle name="Total 21 5 6" xfId="13961" xr:uid="{00000000-0005-0000-0000-00003D370000}"/>
    <cellStyle name="Total 21 5 7" xfId="13962" xr:uid="{00000000-0005-0000-0000-00003E370000}"/>
    <cellStyle name="Total 21 6" xfId="13963" xr:uid="{00000000-0005-0000-0000-00003F370000}"/>
    <cellStyle name="Total 21 7" xfId="13964" xr:uid="{00000000-0005-0000-0000-000040370000}"/>
    <cellStyle name="Total 21 8" xfId="13965" xr:uid="{00000000-0005-0000-0000-000041370000}"/>
    <cellStyle name="Total 21 9" xfId="13966" xr:uid="{00000000-0005-0000-0000-000042370000}"/>
    <cellStyle name="Total 22" xfId="13967" xr:uid="{00000000-0005-0000-0000-000043370000}"/>
    <cellStyle name="Total 22 10" xfId="13968" xr:uid="{00000000-0005-0000-0000-000044370000}"/>
    <cellStyle name="Total 22 11" xfId="13969" xr:uid="{00000000-0005-0000-0000-000045370000}"/>
    <cellStyle name="Total 22 2" xfId="13970" xr:uid="{00000000-0005-0000-0000-000046370000}"/>
    <cellStyle name="Total 22 2 2" xfId="13971" xr:uid="{00000000-0005-0000-0000-000047370000}"/>
    <cellStyle name="Total 22 2 3" xfId="13972" xr:uid="{00000000-0005-0000-0000-000048370000}"/>
    <cellStyle name="Total 22 2 4" xfId="13973" xr:uid="{00000000-0005-0000-0000-000049370000}"/>
    <cellStyle name="Total 22 2 5" xfId="13974" xr:uid="{00000000-0005-0000-0000-00004A370000}"/>
    <cellStyle name="Total 22 2 6" xfId="13975" xr:uid="{00000000-0005-0000-0000-00004B370000}"/>
    <cellStyle name="Total 22 2 7" xfId="13976" xr:uid="{00000000-0005-0000-0000-00004C370000}"/>
    <cellStyle name="Total 22 3" xfId="13977" xr:uid="{00000000-0005-0000-0000-00004D370000}"/>
    <cellStyle name="Total 22 3 2" xfId="13978" xr:uid="{00000000-0005-0000-0000-00004E370000}"/>
    <cellStyle name="Total 22 3 3" xfId="13979" xr:uid="{00000000-0005-0000-0000-00004F370000}"/>
    <cellStyle name="Total 22 3 4" xfId="13980" xr:uid="{00000000-0005-0000-0000-000050370000}"/>
    <cellStyle name="Total 22 3 5" xfId="13981" xr:uid="{00000000-0005-0000-0000-000051370000}"/>
    <cellStyle name="Total 22 3 6" xfId="13982" xr:uid="{00000000-0005-0000-0000-000052370000}"/>
    <cellStyle name="Total 22 3 7" xfId="13983" xr:uid="{00000000-0005-0000-0000-000053370000}"/>
    <cellStyle name="Total 22 4" xfId="13984" xr:uid="{00000000-0005-0000-0000-000054370000}"/>
    <cellStyle name="Total 22 4 2" xfId="13985" xr:uid="{00000000-0005-0000-0000-000055370000}"/>
    <cellStyle name="Total 22 4 3" xfId="13986" xr:uid="{00000000-0005-0000-0000-000056370000}"/>
    <cellStyle name="Total 22 4 4" xfId="13987" xr:uid="{00000000-0005-0000-0000-000057370000}"/>
    <cellStyle name="Total 22 4 5" xfId="13988" xr:uid="{00000000-0005-0000-0000-000058370000}"/>
    <cellStyle name="Total 22 4 6" xfId="13989" xr:uid="{00000000-0005-0000-0000-000059370000}"/>
    <cellStyle name="Total 22 4 7" xfId="13990" xr:uid="{00000000-0005-0000-0000-00005A370000}"/>
    <cellStyle name="Total 22 5" xfId="13991" xr:uid="{00000000-0005-0000-0000-00005B370000}"/>
    <cellStyle name="Total 22 5 2" xfId="13992" xr:uid="{00000000-0005-0000-0000-00005C370000}"/>
    <cellStyle name="Total 22 5 3" xfId="13993" xr:uid="{00000000-0005-0000-0000-00005D370000}"/>
    <cellStyle name="Total 22 5 4" xfId="13994" xr:uid="{00000000-0005-0000-0000-00005E370000}"/>
    <cellStyle name="Total 22 5 5" xfId="13995" xr:uid="{00000000-0005-0000-0000-00005F370000}"/>
    <cellStyle name="Total 22 5 6" xfId="13996" xr:uid="{00000000-0005-0000-0000-000060370000}"/>
    <cellStyle name="Total 22 5 7" xfId="13997" xr:uid="{00000000-0005-0000-0000-000061370000}"/>
    <cellStyle name="Total 22 6" xfId="13998" xr:uid="{00000000-0005-0000-0000-000062370000}"/>
    <cellStyle name="Total 22 7" xfId="13999" xr:uid="{00000000-0005-0000-0000-000063370000}"/>
    <cellStyle name="Total 22 8" xfId="14000" xr:uid="{00000000-0005-0000-0000-000064370000}"/>
    <cellStyle name="Total 22 9" xfId="14001" xr:uid="{00000000-0005-0000-0000-000065370000}"/>
    <cellStyle name="Total 23" xfId="14002" xr:uid="{00000000-0005-0000-0000-000066370000}"/>
    <cellStyle name="Total 23 2" xfId="14003" xr:uid="{00000000-0005-0000-0000-000067370000}"/>
    <cellStyle name="Total 23 3" xfId="14004" xr:uid="{00000000-0005-0000-0000-000068370000}"/>
    <cellStyle name="Total 23 4" xfId="14005" xr:uid="{00000000-0005-0000-0000-000069370000}"/>
    <cellStyle name="Total 23 5" xfId="14006" xr:uid="{00000000-0005-0000-0000-00006A370000}"/>
    <cellStyle name="Total 23 6" xfId="14007" xr:uid="{00000000-0005-0000-0000-00006B370000}"/>
    <cellStyle name="Total 23 7" xfId="14008" xr:uid="{00000000-0005-0000-0000-00006C370000}"/>
    <cellStyle name="Total 24" xfId="14009" xr:uid="{00000000-0005-0000-0000-00006D370000}"/>
    <cellStyle name="Total 24 2" xfId="14010" xr:uid="{00000000-0005-0000-0000-00006E370000}"/>
    <cellStyle name="Total 24 3" xfId="14011" xr:uid="{00000000-0005-0000-0000-00006F370000}"/>
    <cellStyle name="Total 24 4" xfId="14012" xr:uid="{00000000-0005-0000-0000-000070370000}"/>
    <cellStyle name="Total 24 5" xfId="14013" xr:uid="{00000000-0005-0000-0000-000071370000}"/>
    <cellStyle name="Total 24 6" xfId="14014" xr:uid="{00000000-0005-0000-0000-000072370000}"/>
    <cellStyle name="Total 24 7" xfId="14015" xr:uid="{00000000-0005-0000-0000-000073370000}"/>
    <cellStyle name="Total 25" xfId="14016" xr:uid="{00000000-0005-0000-0000-000074370000}"/>
    <cellStyle name="Total 25 2" xfId="14017" xr:uid="{00000000-0005-0000-0000-000075370000}"/>
    <cellStyle name="Total 25 3" xfId="14018" xr:uid="{00000000-0005-0000-0000-000076370000}"/>
    <cellStyle name="Total 25 4" xfId="14019" xr:uid="{00000000-0005-0000-0000-000077370000}"/>
    <cellStyle name="Total 25 5" xfId="14020" xr:uid="{00000000-0005-0000-0000-000078370000}"/>
    <cellStyle name="Total 25 6" xfId="14021" xr:uid="{00000000-0005-0000-0000-000079370000}"/>
    <cellStyle name="Total 25 7" xfId="14022" xr:uid="{00000000-0005-0000-0000-00007A370000}"/>
    <cellStyle name="Total 26" xfId="14023" xr:uid="{00000000-0005-0000-0000-00007B370000}"/>
    <cellStyle name="Total 26 2" xfId="14024" xr:uid="{00000000-0005-0000-0000-00007C370000}"/>
    <cellStyle name="Total 26 3" xfId="14025" xr:uid="{00000000-0005-0000-0000-00007D370000}"/>
    <cellStyle name="Total 26 4" xfId="14026" xr:uid="{00000000-0005-0000-0000-00007E370000}"/>
    <cellStyle name="Total 26 5" xfId="14027" xr:uid="{00000000-0005-0000-0000-00007F370000}"/>
    <cellStyle name="Total 26 6" xfId="14028" xr:uid="{00000000-0005-0000-0000-000080370000}"/>
    <cellStyle name="Total 26 7" xfId="14029" xr:uid="{00000000-0005-0000-0000-000081370000}"/>
    <cellStyle name="Total 3" xfId="14030" xr:uid="{00000000-0005-0000-0000-000082370000}"/>
    <cellStyle name="Total 3 10" xfId="14031" xr:uid="{00000000-0005-0000-0000-000083370000}"/>
    <cellStyle name="Total 3 11" xfId="14032" xr:uid="{00000000-0005-0000-0000-000084370000}"/>
    <cellStyle name="Total 3 2" xfId="14033" xr:uid="{00000000-0005-0000-0000-000085370000}"/>
    <cellStyle name="Total 3 2 2" xfId="14034" xr:uid="{00000000-0005-0000-0000-000086370000}"/>
    <cellStyle name="Total 3 2 3" xfId="14035" xr:uid="{00000000-0005-0000-0000-000087370000}"/>
    <cellStyle name="Total 3 2 4" xfId="14036" xr:uid="{00000000-0005-0000-0000-000088370000}"/>
    <cellStyle name="Total 3 2 5" xfId="14037" xr:uid="{00000000-0005-0000-0000-000089370000}"/>
    <cellStyle name="Total 3 2 6" xfId="14038" xr:uid="{00000000-0005-0000-0000-00008A370000}"/>
    <cellStyle name="Total 3 2 7" xfId="14039" xr:uid="{00000000-0005-0000-0000-00008B370000}"/>
    <cellStyle name="Total 3 3" xfId="14040" xr:uid="{00000000-0005-0000-0000-00008C370000}"/>
    <cellStyle name="Total 3 3 2" xfId="14041" xr:uid="{00000000-0005-0000-0000-00008D370000}"/>
    <cellStyle name="Total 3 3 3" xfId="14042" xr:uid="{00000000-0005-0000-0000-00008E370000}"/>
    <cellStyle name="Total 3 3 4" xfId="14043" xr:uid="{00000000-0005-0000-0000-00008F370000}"/>
    <cellStyle name="Total 3 3 5" xfId="14044" xr:uid="{00000000-0005-0000-0000-000090370000}"/>
    <cellStyle name="Total 3 3 6" xfId="14045" xr:uid="{00000000-0005-0000-0000-000091370000}"/>
    <cellStyle name="Total 3 3 7" xfId="14046" xr:uid="{00000000-0005-0000-0000-000092370000}"/>
    <cellStyle name="Total 3 4" xfId="14047" xr:uid="{00000000-0005-0000-0000-000093370000}"/>
    <cellStyle name="Total 3 4 2" xfId="14048" xr:uid="{00000000-0005-0000-0000-000094370000}"/>
    <cellStyle name="Total 3 4 3" xfId="14049" xr:uid="{00000000-0005-0000-0000-000095370000}"/>
    <cellStyle name="Total 3 4 4" xfId="14050" xr:uid="{00000000-0005-0000-0000-000096370000}"/>
    <cellStyle name="Total 3 4 5" xfId="14051" xr:uid="{00000000-0005-0000-0000-000097370000}"/>
    <cellStyle name="Total 3 4 6" xfId="14052" xr:uid="{00000000-0005-0000-0000-000098370000}"/>
    <cellStyle name="Total 3 4 7" xfId="14053" xr:uid="{00000000-0005-0000-0000-000099370000}"/>
    <cellStyle name="Total 3 5" xfId="14054" xr:uid="{00000000-0005-0000-0000-00009A370000}"/>
    <cellStyle name="Total 3 5 2" xfId="14055" xr:uid="{00000000-0005-0000-0000-00009B370000}"/>
    <cellStyle name="Total 3 5 3" xfId="14056" xr:uid="{00000000-0005-0000-0000-00009C370000}"/>
    <cellStyle name="Total 3 5 4" xfId="14057" xr:uid="{00000000-0005-0000-0000-00009D370000}"/>
    <cellStyle name="Total 3 5 5" xfId="14058" xr:uid="{00000000-0005-0000-0000-00009E370000}"/>
    <cellStyle name="Total 3 5 6" xfId="14059" xr:uid="{00000000-0005-0000-0000-00009F370000}"/>
    <cellStyle name="Total 3 5 7" xfId="14060" xr:uid="{00000000-0005-0000-0000-0000A0370000}"/>
    <cellStyle name="Total 3 6" xfId="14061" xr:uid="{00000000-0005-0000-0000-0000A1370000}"/>
    <cellStyle name="Total 3 7" xfId="14062" xr:uid="{00000000-0005-0000-0000-0000A2370000}"/>
    <cellStyle name="Total 3 8" xfId="14063" xr:uid="{00000000-0005-0000-0000-0000A3370000}"/>
    <cellStyle name="Total 3 9" xfId="14064" xr:uid="{00000000-0005-0000-0000-0000A4370000}"/>
    <cellStyle name="Total 4" xfId="14065" xr:uid="{00000000-0005-0000-0000-0000A5370000}"/>
    <cellStyle name="Total 4 10" xfId="14066" xr:uid="{00000000-0005-0000-0000-0000A6370000}"/>
    <cellStyle name="Total 4 11" xfId="14067" xr:uid="{00000000-0005-0000-0000-0000A7370000}"/>
    <cellStyle name="Total 4 2" xfId="14068" xr:uid="{00000000-0005-0000-0000-0000A8370000}"/>
    <cellStyle name="Total 4 2 2" xfId="14069" xr:uid="{00000000-0005-0000-0000-0000A9370000}"/>
    <cellStyle name="Total 4 2 3" xfId="14070" xr:uid="{00000000-0005-0000-0000-0000AA370000}"/>
    <cellStyle name="Total 4 2 4" xfId="14071" xr:uid="{00000000-0005-0000-0000-0000AB370000}"/>
    <cellStyle name="Total 4 2 5" xfId="14072" xr:uid="{00000000-0005-0000-0000-0000AC370000}"/>
    <cellStyle name="Total 4 2 6" xfId="14073" xr:uid="{00000000-0005-0000-0000-0000AD370000}"/>
    <cellStyle name="Total 4 2 7" xfId="14074" xr:uid="{00000000-0005-0000-0000-0000AE370000}"/>
    <cellStyle name="Total 4 3" xfId="14075" xr:uid="{00000000-0005-0000-0000-0000AF370000}"/>
    <cellStyle name="Total 4 3 2" xfId="14076" xr:uid="{00000000-0005-0000-0000-0000B0370000}"/>
    <cellStyle name="Total 4 3 3" xfId="14077" xr:uid="{00000000-0005-0000-0000-0000B1370000}"/>
    <cellStyle name="Total 4 3 4" xfId="14078" xr:uid="{00000000-0005-0000-0000-0000B2370000}"/>
    <cellStyle name="Total 4 3 5" xfId="14079" xr:uid="{00000000-0005-0000-0000-0000B3370000}"/>
    <cellStyle name="Total 4 3 6" xfId="14080" xr:uid="{00000000-0005-0000-0000-0000B4370000}"/>
    <cellStyle name="Total 4 3 7" xfId="14081" xr:uid="{00000000-0005-0000-0000-0000B5370000}"/>
    <cellStyle name="Total 4 4" xfId="14082" xr:uid="{00000000-0005-0000-0000-0000B6370000}"/>
    <cellStyle name="Total 4 4 2" xfId="14083" xr:uid="{00000000-0005-0000-0000-0000B7370000}"/>
    <cellStyle name="Total 4 4 3" xfId="14084" xr:uid="{00000000-0005-0000-0000-0000B8370000}"/>
    <cellStyle name="Total 4 4 4" xfId="14085" xr:uid="{00000000-0005-0000-0000-0000B9370000}"/>
    <cellStyle name="Total 4 4 5" xfId="14086" xr:uid="{00000000-0005-0000-0000-0000BA370000}"/>
    <cellStyle name="Total 4 4 6" xfId="14087" xr:uid="{00000000-0005-0000-0000-0000BB370000}"/>
    <cellStyle name="Total 4 4 7" xfId="14088" xr:uid="{00000000-0005-0000-0000-0000BC370000}"/>
    <cellStyle name="Total 4 5" xfId="14089" xr:uid="{00000000-0005-0000-0000-0000BD370000}"/>
    <cellStyle name="Total 4 5 2" xfId="14090" xr:uid="{00000000-0005-0000-0000-0000BE370000}"/>
    <cellStyle name="Total 4 5 3" xfId="14091" xr:uid="{00000000-0005-0000-0000-0000BF370000}"/>
    <cellStyle name="Total 4 5 4" xfId="14092" xr:uid="{00000000-0005-0000-0000-0000C0370000}"/>
    <cellStyle name="Total 4 5 5" xfId="14093" xr:uid="{00000000-0005-0000-0000-0000C1370000}"/>
    <cellStyle name="Total 4 5 6" xfId="14094" xr:uid="{00000000-0005-0000-0000-0000C2370000}"/>
    <cellStyle name="Total 4 5 7" xfId="14095" xr:uid="{00000000-0005-0000-0000-0000C3370000}"/>
    <cellStyle name="Total 4 6" xfId="14096" xr:uid="{00000000-0005-0000-0000-0000C4370000}"/>
    <cellStyle name="Total 4 7" xfId="14097" xr:uid="{00000000-0005-0000-0000-0000C5370000}"/>
    <cellStyle name="Total 4 8" xfId="14098" xr:uid="{00000000-0005-0000-0000-0000C6370000}"/>
    <cellStyle name="Total 4 9" xfId="14099" xr:uid="{00000000-0005-0000-0000-0000C7370000}"/>
    <cellStyle name="Total 5" xfId="14100" xr:uid="{00000000-0005-0000-0000-0000C8370000}"/>
    <cellStyle name="Total 5 10" xfId="14101" xr:uid="{00000000-0005-0000-0000-0000C9370000}"/>
    <cellStyle name="Total 5 11" xfId="14102" xr:uid="{00000000-0005-0000-0000-0000CA370000}"/>
    <cellStyle name="Total 5 2" xfId="14103" xr:uid="{00000000-0005-0000-0000-0000CB370000}"/>
    <cellStyle name="Total 5 2 2" xfId="14104" xr:uid="{00000000-0005-0000-0000-0000CC370000}"/>
    <cellStyle name="Total 5 2 3" xfId="14105" xr:uid="{00000000-0005-0000-0000-0000CD370000}"/>
    <cellStyle name="Total 5 2 4" xfId="14106" xr:uid="{00000000-0005-0000-0000-0000CE370000}"/>
    <cellStyle name="Total 5 2 5" xfId="14107" xr:uid="{00000000-0005-0000-0000-0000CF370000}"/>
    <cellStyle name="Total 5 2 6" xfId="14108" xr:uid="{00000000-0005-0000-0000-0000D0370000}"/>
    <cellStyle name="Total 5 2 7" xfId="14109" xr:uid="{00000000-0005-0000-0000-0000D1370000}"/>
    <cellStyle name="Total 5 3" xfId="14110" xr:uid="{00000000-0005-0000-0000-0000D2370000}"/>
    <cellStyle name="Total 5 3 2" xfId="14111" xr:uid="{00000000-0005-0000-0000-0000D3370000}"/>
    <cellStyle name="Total 5 3 3" xfId="14112" xr:uid="{00000000-0005-0000-0000-0000D4370000}"/>
    <cellStyle name="Total 5 3 4" xfId="14113" xr:uid="{00000000-0005-0000-0000-0000D5370000}"/>
    <cellStyle name="Total 5 3 5" xfId="14114" xr:uid="{00000000-0005-0000-0000-0000D6370000}"/>
    <cellStyle name="Total 5 3 6" xfId="14115" xr:uid="{00000000-0005-0000-0000-0000D7370000}"/>
    <cellStyle name="Total 5 3 7" xfId="14116" xr:uid="{00000000-0005-0000-0000-0000D8370000}"/>
    <cellStyle name="Total 5 4" xfId="14117" xr:uid="{00000000-0005-0000-0000-0000D9370000}"/>
    <cellStyle name="Total 5 4 2" xfId="14118" xr:uid="{00000000-0005-0000-0000-0000DA370000}"/>
    <cellStyle name="Total 5 4 3" xfId="14119" xr:uid="{00000000-0005-0000-0000-0000DB370000}"/>
    <cellStyle name="Total 5 4 4" xfId="14120" xr:uid="{00000000-0005-0000-0000-0000DC370000}"/>
    <cellStyle name="Total 5 4 5" xfId="14121" xr:uid="{00000000-0005-0000-0000-0000DD370000}"/>
    <cellStyle name="Total 5 4 6" xfId="14122" xr:uid="{00000000-0005-0000-0000-0000DE370000}"/>
    <cellStyle name="Total 5 4 7" xfId="14123" xr:uid="{00000000-0005-0000-0000-0000DF370000}"/>
    <cellStyle name="Total 5 5" xfId="14124" xr:uid="{00000000-0005-0000-0000-0000E0370000}"/>
    <cellStyle name="Total 5 5 2" xfId="14125" xr:uid="{00000000-0005-0000-0000-0000E1370000}"/>
    <cellStyle name="Total 5 5 3" xfId="14126" xr:uid="{00000000-0005-0000-0000-0000E2370000}"/>
    <cellStyle name="Total 5 5 4" xfId="14127" xr:uid="{00000000-0005-0000-0000-0000E3370000}"/>
    <cellStyle name="Total 5 5 5" xfId="14128" xr:uid="{00000000-0005-0000-0000-0000E4370000}"/>
    <cellStyle name="Total 5 5 6" xfId="14129" xr:uid="{00000000-0005-0000-0000-0000E5370000}"/>
    <cellStyle name="Total 5 5 7" xfId="14130" xr:uid="{00000000-0005-0000-0000-0000E6370000}"/>
    <cellStyle name="Total 5 6" xfId="14131" xr:uid="{00000000-0005-0000-0000-0000E7370000}"/>
    <cellStyle name="Total 5 7" xfId="14132" xr:uid="{00000000-0005-0000-0000-0000E8370000}"/>
    <cellStyle name="Total 5 8" xfId="14133" xr:uid="{00000000-0005-0000-0000-0000E9370000}"/>
    <cellStyle name="Total 5 9" xfId="14134" xr:uid="{00000000-0005-0000-0000-0000EA370000}"/>
    <cellStyle name="Total 6" xfId="14135" xr:uid="{00000000-0005-0000-0000-0000EB370000}"/>
    <cellStyle name="Total 6 10" xfId="14136" xr:uid="{00000000-0005-0000-0000-0000EC370000}"/>
    <cellStyle name="Total 6 11" xfId="14137" xr:uid="{00000000-0005-0000-0000-0000ED370000}"/>
    <cellStyle name="Total 6 2" xfId="14138" xr:uid="{00000000-0005-0000-0000-0000EE370000}"/>
    <cellStyle name="Total 6 2 2" xfId="14139" xr:uid="{00000000-0005-0000-0000-0000EF370000}"/>
    <cellStyle name="Total 6 2 3" xfId="14140" xr:uid="{00000000-0005-0000-0000-0000F0370000}"/>
    <cellStyle name="Total 6 2 4" xfId="14141" xr:uid="{00000000-0005-0000-0000-0000F1370000}"/>
    <cellStyle name="Total 6 2 5" xfId="14142" xr:uid="{00000000-0005-0000-0000-0000F2370000}"/>
    <cellStyle name="Total 6 2 6" xfId="14143" xr:uid="{00000000-0005-0000-0000-0000F3370000}"/>
    <cellStyle name="Total 6 2 7" xfId="14144" xr:uid="{00000000-0005-0000-0000-0000F4370000}"/>
    <cellStyle name="Total 6 3" xfId="14145" xr:uid="{00000000-0005-0000-0000-0000F5370000}"/>
    <cellStyle name="Total 6 3 2" xfId="14146" xr:uid="{00000000-0005-0000-0000-0000F6370000}"/>
    <cellStyle name="Total 6 3 3" xfId="14147" xr:uid="{00000000-0005-0000-0000-0000F7370000}"/>
    <cellStyle name="Total 6 3 4" xfId="14148" xr:uid="{00000000-0005-0000-0000-0000F8370000}"/>
    <cellStyle name="Total 6 3 5" xfId="14149" xr:uid="{00000000-0005-0000-0000-0000F9370000}"/>
    <cellStyle name="Total 6 3 6" xfId="14150" xr:uid="{00000000-0005-0000-0000-0000FA370000}"/>
    <cellStyle name="Total 6 3 7" xfId="14151" xr:uid="{00000000-0005-0000-0000-0000FB370000}"/>
    <cellStyle name="Total 6 4" xfId="14152" xr:uid="{00000000-0005-0000-0000-0000FC370000}"/>
    <cellStyle name="Total 6 4 2" xfId="14153" xr:uid="{00000000-0005-0000-0000-0000FD370000}"/>
    <cellStyle name="Total 6 4 3" xfId="14154" xr:uid="{00000000-0005-0000-0000-0000FE370000}"/>
    <cellStyle name="Total 6 4 4" xfId="14155" xr:uid="{00000000-0005-0000-0000-0000FF370000}"/>
    <cellStyle name="Total 6 4 5" xfId="14156" xr:uid="{00000000-0005-0000-0000-000000380000}"/>
    <cellStyle name="Total 6 4 6" xfId="14157" xr:uid="{00000000-0005-0000-0000-000001380000}"/>
    <cellStyle name="Total 6 4 7" xfId="14158" xr:uid="{00000000-0005-0000-0000-000002380000}"/>
    <cellStyle name="Total 6 5" xfId="14159" xr:uid="{00000000-0005-0000-0000-000003380000}"/>
    <cellStyle name="Total 6 5 2" xfId="14160" xr:uid="{00000000-0005-0000-0000-000004380000}"/>
    <cellStyle name="Total 6 5 3" xfId="14161" xr:uid="{00000000-0005-0000-0000-000005380000}"/>
    <cellStyle name="Total 6 5 4" xfId="14162" xr:uid="{00000000-0005-0000-0000-000006380000}"/>
    <cellStyle name="Total 6 5 5" xfId="14163" xr:uid="{00000000-0005-0000-0000-000007380000}"/>
    <cellStyle name="Total 6 5 6" xfId="14164" xr:uid="{00000000-0005-0000-0000-000008380000}"/>
    <cellStyle name="Total 6 5 7" xfId="14165" xr:uid="{00000000-0005-0000-0000-000009380000}"/>
    <cellStyle name="Total 6 6" xfId="14166" xr:uid="{00000000-0005-0000-0000-00000A380000}"/>
    <cellStyle name="Total 6 7" xfId="14167" xr:uid="{00000000-0005-0000-0000-00000B380000}"/>
    <cellStyle name="Total 6 8" xfId="14168" xr:uid="{00000000-0005-0000-0000-00000C380000}"/>
    <cellStyle name="Total 6 9" xfId="14169" xr:uid="{00000000-0005-0000-0000-00000D380000}"/>
    <cellStyle name="Total 7" xfId="14170" xr:uid="{00000000-0005-0000-0000-00000E380000}"/>
    <cellStyle name="Total 7 10" xfId="14171" xr:uid="{00000000-0005-0000-0000-00000F380000}"/>
    <cellStyle name="Total 7 11" xfId="14172" xr:uid="{00000000-0005-0000-0000-000010380000}"/>
    <cellStyle name="Total 7 2" xfId="14173" xr:uid="{00000000-0005-0000-0000-000011380000}"/>
    <cellStyle name="Total 7 2 2" xfId="14174" xr:uid="{00000000-0005-0000-0000-000012380000}"/>
    <cellStyle name="Total 7 2 3" xfId="14175" xr:uid="{00000000-0005-0000-0000-000013380000}"/>
    <cellStyle name="Total 7 2 4" xfId="14176" xr:uid="{00000000-0005-0000-0000-000014380000}"/>
    <cellStyle name="Total 7 2 5" xfId="14177" xr:uid="{00000000-0005-0000-0000-000015380000}"/>
    <cellStyle name="Total 7 2 6" xfId="14178" xr:uid="{00000000-0005-0000-0000-000016380000}"/>
    <cellStyle name="Total 7 2 7" xfId="14179" xr:uid="{00000000-0005-0000-0000-000017380000}"/>
    <cellStyle name="Total 7 3" xfId="14180" xr:uid="{00000000-0005-0000-0000-000018380000}"/>
    <cellStyle name="Total 7 3 2" xfId="14181" xr:uid="{00000000-0005-0000-0000-000019380000}"/>
    <cellStyle name="Total 7 3 3" xfId="14182" xr:uid="{00000000-0005-0000-0000-00001A380000}"/>
    <cellStyle name="Total 7 3 4" xfId="14183" xr:uid="{00000000-0005-0000-0000-00001B380000}"/>
    <cellStyle name="Total 7 3 5" xfId="14184" xr:uid="{00000000-0005-0000-0000-00001C380000}"/>
    <cellStyle name="Total 7 3 6" xfId="14185" xr:uid="{00000000-0005-0000-0000-00001D380000}"/>
    <cellStyle name="Total 7 3 7" xfId="14186" xr:uid="{00000000-0005-0000-0000-00001E380000}"/>
    <cellStyle name="Total 7 4" xfId="14187" xr:uid="{00000000-0005-0000-0000-00001F380000}"/>
    <cellStyle name="Total 7 4 2" xfId="14188" xr:uid="{00000000-0005-0000-0000-000020380000}"/>
    <cellStyle name="Total 7 4 3" xfId="14189" xr:uid="{00000000-0005-0000-0000-000021380000}"/>
    <cellStyle name="Total 7 4 4" xfId="14190" xr:uid="{00000000-0005-0000-0000-000022380000}"/>
    <cellStyle name="Total 7 4 5" xfId="14191" xr:uid="{00000000-0005-0000-0000-000023380000}"/>
    <cellStyle name="Total 7 4 6" xfId="14192" xr:uid="{00000000-0005-0000-0000-000024380000}"/>
    <cellStyle name="Total 7 4 7" xfId="14193" xr:uid="{00000000-0005-0000-0000-000025380000}"/>
    <cellStyle name="Total 7 5" xfId="14194" xr:uid="{00000000-0005-0000-0000-000026380000}"/>
    <cellStyle name="Total 7 5 2" xfId="14195" xr:uid="{00000000-0005-0000-0000-000027380000}"/>
    <cellStyle name="Total 7 5 3" xfId="14196" xr:uid="{00000000-0005-0000-0000-000028380000}"/>
    <cellStyle name="Total 7 5 4" xfId="14197" xr:uid="{00000000-0005-0000-0000-000029380000}"/>
    <cellStyle name="Total 7 5 5" xfId="14198" xr:uid="{00000000-0005-0000-0000-00002A380000}"/>
    <cellStyle name="Total 7 5 6" xfId="14199" xr:uid="{00000000-0005-0000-0000-00002B380000}"/>
    <cellStyle name="Total 7 5 7" xfId="14200" xr:uid="{00000000-0005-0000-0000-00002C380000}"/>
    <cellStyle name="Total 7 6" xfId="14201" xr:uid="{00000000-0005-0000-0000-00002D380000}"/>
    <cellStyle name="Total 7 7" xfId="14202" xr:uid="{00000000-0005-0000-0000-00002E380000}"/>
    <cellStyle name="Total 7 8" xfId="14203" xr:uid="{00000000-0005-0000-0000-00002F380000}"/>
    <cellStyle name="Total 7 9" xfId="14204" xr:uid="{00000000-0005-0000-0000-000030380000}"/>
    <cellStyle name="Total 8" xfId="14205" xr:uid="{00000000-0005-0000-0000-000031380000}"/>
    <cellStyle name="Total 8 10" xfId="14206" xr:uid="{00000000-0005-0000-0000-000032380000}"/>
    <cellStyle name="Total 8 11" xfId="14207" xr:uid="{00000000-0005-0000-0000-000033380000}"/>
    <cellStyle name="Total 8 2" xfId="14208" xr:uid="{00000000-0005-0000-0000-000034380000}"/>
    <cellStyle name="Total 8 2 2" xfId="14209" xr:uid="{00000000-0005-0000-0000-000035380000}"/>
    <cellStyle name="Total 8 2 3" xfId="14210" xr:uid="{00000000-0005-0000-0000-000036380000}"/>
    <cellStyle name="Total 8 2 4" xfId="14211" xr:uid="{00000000-0005-0000-0000-000037380000}"/>
    <cellStyle name="Total 8 2 5" xfId="14212" xr:uid="{00000000-0005-0000-0000-000038380000}"/>
    <cellStyle name="Total 8 2 6" xfId="14213" xr:uid="{00000000-0005-0000-0000-000039380000}"/>
    <cellStyle name="Total 8 2 7" xfId="14214" xr:uid="{00000000-0005-0000-0000-00003A380000}"/>
    <cellStyle name="Total 8 3" xfId="14215" xr:uid="{00000000-0005-0000-0000-00003B380000}"/>
    <cellStyle name="Total 8 3 2" xfId="14216" xr:uid="{00000000-0005-0000-0000-00003C380000}"/>
    <cellStyle name="Total 8 3 3" xfId="14217" xr:uid="{00000000-0005-0000-0000-00003D380000}"/>
    <cellStyle name="Total 8 3 4" xfId="14218" xr:uid="{00000000-0005-0000-0000-00003E380000}"/>
    <cellStyle name="Total 8 3 5" xfId="14219" xr:uid="{00000000-0005-0000-0000-00003F380000}"/>
    <cellStyle name="Total 8 3 6" xfId="14220" xr:uid="{00000000-0005-0000-0000-000040380000}"/>
    <cellStyle name="Total 8 3 7" xfId="14221" xr:uid="{00000000-0005-0000-0000-000041380000}"/>
    <cellStyle name="Total 8 4" xfId="14222" xr:uid="{00000000-0005-0000-0000-000042380000}"/>
    <cellStyle name="Total 8 4 2" xfId="14223" xr:uid="{00000000-0005-0000-0000-000043380000}"/>
    <cellStyle name="Total 8 4 3" xfId="14224" xr:uid="{00000000-0005-0000-0000-000044380000}"/>
    <cellStyle name="Total 8 4 4" xfId="14225" xr:uid="{00000000-0005-0000-0000-000045380000}"/>
    <cellStyle name="Total 8 4 5" xfId="14226" xr:uid="{00000000-0005-0000-0000-000046380000}"/>
    <cellStyle name="Total 8 4 6" xfId="14227" xr:uid="{00000000-0005-0000-0000-000047380000}"/>
    <cellStyle name="Total 8 4 7" xfId="14228" xr:uid="{00000000-0005-0000-0000-000048380000}"/>
    <cellStyle name="Total 8 5" xfId="14229" xr:uid="{00000000-0005-0000-0000-000049380000}"/>
    <cellStyle name="Total 8 5 2" xfId="14230" xr:uid="{00000000-0005-0000-0000-00004A380000}"/>
    <cellStyle name="Total 8 5 3" xfId="14231" xr:uid="{00000000-0005-0000-0000-00004B380000}"/>
    <cellStyle name="Total 8 5 4" xfId="14232" xr:uid="{00000000-0005-0000-0000-00004C380000}"/>
    <cellStyle name="Total 8 5 5" xfId="14233" xr:uid="{00000000-0005-0000-0000-00004D380000}"/>
    <cellStyle name="Total 8 5 6" xfId="14234" xr:uid="{00000000-0005-0000-0000-00004E380000}"/>
    <cellStyle name="Total 8 5 7" xfId="14235" xr:uid="{00000000-0005-0000-0000-00004F380000}"/>
    <cellStyle name="Total 8 6" xfId="14236" xr:uid="{00000000-0005-0000-0000-000050380000}"/>
    <cellStyle name="Total 8 7" xfId="14237" xr:uid="{00000000-0005-0000-0000-000051380000}"/>
    <cellStyle name="Total 8 8" xfId="14238" xr:uid="{00000000-0005-0000-0000-000052380000}"/>
    <cellStyle name="Total 8 9" xfId="14239" xr:uid="{00000000-0005-0000-0000-000053380000}"/>
    <cellStyle name="Total 9" xfId="14240" xr:uid="{00000000-0005-0000-0000-000054380000}"/>
    <cellStyle name="Total 9 10" xfId="14241" xr:uid="{00000000-0005-0000-0000-000055380000}"/>
    <cellStyle name="Total 9 11" xfId="14242" xr:uid="{00000000-0005-0000-0000-000056380000}"/>
    <cellStyle name="Total 9 2" xfId="14243" xr:uid="{00000000-0005-0000-0000-000057380000}"/>
    <cellStyle name="Total 9 2 2" xfId="14244" xr:uid="{00000000-0005-0000-0000-000058380000}"/>
    <cellStyle name="Total 9 2 3" xfId="14245" xr:uid="{00000000-0005-0000-0000-000059380000}"/>
    <cellStyle name="Total 9 2 4" xfId="14246" xr:uid="{00000000-0005-0000-0000-00005A380000}"/>
    <cellStyle name="Total 9 2 5" xfId="14247" xr:uid="{00000000-0005-0000-0000-00005B380000}"/>
    <cellStyle name="Total 9 2 6" xfId="14248" xr:uid="{00000000-0005-0000-0000-00005C380000}"/>
    <cellStyle name="Total 9 2 7" xfId="14249" xr:uid="{00000000-0005-0000-0000-00005D380000}"/>
    <cellStyle name="Total 9 3" xfId="14250" xr:uid="{00000000-0005-0000-0000-00005E380000}"/>
    <cellStyle name="Total 9 3 2" xfId="14251" xr:uid="{00000000-0005-0000-0000-00005F380000}"/>
    <cellStyle name="Total 9 3 3" xfId="14252" xr:uid="{00000000-0005-0000-0000-000060380000}"/>
    <cellStyle name="Total 9 3 4" xfId="14253" xr:uid="{00000000-0005-0000-0000-000061380000}"/>
    <cellStyle name="Total 9 3 5" xfId="14254" xr:uid="{00000000-0005-0000-0000-000062380000}"/>
    <cellStyle name="Total 9 3 6" xfId="14255" xr:uid="{00000000-0005-0000-0000-000063380000}"/>
    <cellStyle name="Total 9 3 7" xfId="14256" xr:uid="{00000000-0005-0000-0000-000064380000}"/>
    <cellStyle name="Total 9 4" xfId="14257" xr:uid="{00000000-0005-0000-0000-000065380000}"/>
    <cellStyle name="Total 9 4 2" xfId="14258" xr:uid="{00000000-0005-0000-0000-000066380000}"/>
    <cellStyle name="Total 9 4 3" xfId="14259" xr:uid="{00000000-0005-0000-0000-000067380000}"/>
    <cellStyle name="Total 9 4 4" xfId="14260" xr:uid="{00000000-0005-0000-0000-000068380000}"/>
    <cellStyle name="Total 9 4 5" xfId="14261" xr:uid="{00000000-0005-0000-0000-000069380000}"/>
    <cellStyle name="Total 9 4 6" xfId="14262" xr:uid="{00000000-0005-0000-0000-00006A380000}"/>
    <cellStyle name="Total 9 4 7" xfId="14263" xr:uid="{00000000-0005-0000-0000-00006B380000}"/>
    <cellStyle name="Total 9 5" xfId="14264" xr:uid="{00000000-0005-0000-0000-00006C380000}"/>
    <cellStyle name="Total 9 5 2" xfId="14265" xr:uid="{00000000-0005-0000-0000-00006D380000}"/>
    <cellStyle name="Total 9 5 3" xfId="14266" xr:uid="{00000000-0005-0000-0000-00006E380000}"/>
    <cellStyle name="Total 9 5 4" xfId="14267" xr:uid="{00000000-0005-0000-0000-00006F380000}"/>
    <cellStyle name="Total 9 5 5" xfId="14268" xr:uid="{00000000-0005-0000-0000-000070380000}"/>
    <cellStyle name="Total 9 5 6" xfId="14269" xr:uid="{00000000-0005-0000-0000-000071380000}"/>
    <cellStyle name="Total 9 5 7" xfId="14270" xr:uid="{00000000-0005-0000-0000-000072380000}"/>
    <cellStyle name="Total 9 6" xfId="14271" xr:uid="{00000000-0005-0000-0000-000073380000}"/>
    <cellStyle name="Total 9 7" xfId="14272" xr:uid="{00000000-0005-0000-0000-000074380000}"/>
    <cellStyle name="Total 9 8" xfId="14273" xr:uid="{00000000-0005-0000-0000-000075380000}"/>
    <cellStyle name="Total 9 9" xfId="14274" xr:uid="{00000000-0005-0000-0000-000076380000}"/>
    <cellStyle name="Warning Text 10" xfId="14275" xr:uid="{00000000-0005-0000-0000-000077380000}"/>
    <cellStyle name="Warning Text 11" xfId="14276" xr:uid="{00000000-0005-0000-0000-000078380000}"/>
    <cellStyle name="Warning Text 12" xfId="14277" xr:uid="{00000000-0005-0000-0000-000079380000}"/>
    <cellStyle name="Warning Text 13" xfId="14278" xr:uid="{00000000-0005-0000-0000-00007A380000}"/>
    <cellStyle name="Warning Text 14" xfId="14279" xr:uid="{00000000-0005-0000-0000-00007B380000}"/>
    <cellStyle name="Warning Text 15" xfId="14280" xr:uid="{00000000-0005-0000-0000-00007C380000}"/>
    <cellStyle name="Warning Text 16" xfId="14281" xr:uid="{00000000-0005-0000-0000-00007D380000}"/>
    <cellStyle name="Warning Text 17" xfId="14282" xr:uid="{00000000-0005-0000-0000-00007E380000}"/>
    <cellStyle name="Warning Text 17 2" xfId="14283" xr:uid="{00000000-0005-0000-0000-00007F380000}"/>
    <cellStyle name="Warning Text 17 3" xfId="14284" xr:uid="{00000000-0005-0000-0000-000080380000}"/>
    <cellStyle name="Warning Text 17 4" xfId="14285" xr:uid="{00000000-0005-0000-0000-000081380000}"/>
    <cellStyle name="Warning Text 17 5" xfId="14286" xr:uid="{00000000-0005-0000-0000-000082380000}"/>
    <cellStyle name="Warning Text 18" xfId="14287" xr:uid="{00000000-0005-0000-0000-000083380000}"/>
    <cellStyle name="Warning Text 18 2" xfId="14288" xr:uid="{00000000-0005-0000-0000-000084380000}"/>
    <cellStyle name="Warning Text 18 3" xfId="14289" xr:uid="{00000000-0005-0000-0000-000085380000}"/>
    <cellStyle name="Warning Text 18 4" xfId="14290" xr:uid="{00000000-0005-0000-0000-000086380000}"/>
    <cellStyle name="Warning Text 18 5" xfId="14291" xr:uid="{00000000-0005-0000-0000-000087380000}"/>
    <cellStyle name="Warning Text 19" xfId="14292" xr:uid="{00000000-0005-0000-0000-000088380000}"/>
    <cellStyle name="Warning Text 19 2" xfId="14293" xr:uid="{00000000-0005-0000-0000-000089380000}"/>
    <cellStyle name="Warning Text 19 3" xfId="14294" xr:uid="{00000000-0005-0000-0000-00008A380000}"/>
    <cellStyle name="Warning Text 19 4" xfId="14295" xr:uid="{00000000-0005-0000-0000-00008B380000}"/>
    <cellStyle name="Warning Text 19 5" xfId="14296" xr:uid="{00000000-0005-0000-0000-00008C380000}"/>
    <cellStyle name="Warning Text 2" xfId="14297" xr:uid="{00000000-0005-0000-0000-00008D380000}"/>
    <cellStyle name="Warning Text 20" xfId="14298" xr:uid="{00000000-0005-0000-0000-00008E380000}"/>
    <cellStyle name="Warning Text 20 2" xfId="14299" xr:uid="{00000000-0005-0000-0000-00008F380000}"/>
    <cellStyle name="Warning Text 20 3" xfId="14300" xr:uid="{00000000-0005-0000-0000-000090380000}"/>
    <cellStyle name="Warning Text 20 4" xfId="14301" xr:uid="{00000000-0005-0000-0000-000091380000}"/>
    <cellStyle name="Warning Text 20 5" xfId="14302" xr:uid="{00000000-0005-0000-0000-000092380000}"/>
    <cellStyle name="Warning Text 21" xfId="14303" xr:uid="{00000000-0005-0000-0000-000093380000}"/>
    <cellStyle name="Warning Text 21 2" xfId="14304" xr:uid="{00000000-0005-0000-0000-000094380000}"/>
    <cellStyle name="Warning Text 21 3" xfId="14305" xr:uid="{00000000-0005-0000-0000-000095380000}"/>
    <cellStyle name="Warning Text 21 4" xfId="14306" xr:uid="{00000000-0005-0000-0000-000096380000}"/>
    <cellStyle name="Warning Text 21 5" xfId="14307" xr:uid="{00000000-0005-0000-0000-000097380000}"/>
    <cellStyle name="Warning Text 22" xfId="14308" xr:uid="{00000000-0005-0000-0000-000098380000}"/>
    <cellStyle name="Warning Text 22 2" xfId="14309" xr:uid="{00000000-0005-0000-0000-000099380000}"/>
    <cellStyle name="Warning Text 22 3" xfId="14310" xr:uid="{00000000-0005-0000-0000-00009A380000}"/>
    <cellStyle name="Warning Text 22 4" xfId="14311" xr:uid="{00000000-0005-0000-0000-00009B380000}"/>
    <cellStyle name="Warning Text 22 5" xfId="14312" xr:uid="{00000000-0005-0000-0000-00009C380000}"/>
    <cellStyle name="Warning Text 23" xfId="14313" xr:uid="{00000000-0005-0000-0000-00009D380000}"/>
    <cellStyle name="Warning Text 24" xfId="14314" xr:uid="{00000000-0005-0000-0000-00009E380000}"/>
    <cellStyle name="Warning Text 25" xfId="14315" xr:uid="{00000000-0005-0000-0000-00009F380000}"/>
    <cellStyle name="Warning Text 26" xfId="14316" xr:uid="{00000000-0005-0000-0000-0000A0380000}"/>
    <cellStyle name="Warning Text 3" xfId="14317" xr:uid="{00000000-0005-0000-0000-0000A1380000}"/>
    <cellStyle name="Warning Text 4" xfId="14318" xr:uid="{00000000-0005-0000-0000-0000A2380000}"/>
    <cellStyle name="Warning Text 5" xfId="14319" xr:uid="{00000000-0005-0000-0000-0000A3380000}"/>
    <cellStyle name="Warning Text 6" xfId="14320" xr:uid="{00000000-0005-0000-0000-0000A4380000}"/>
    <cellStyle name="Warning Text 7" xfId="14321" xr:uid="{00000000-0005-0000-0000-0000A5380000}"/>
    <cellStyle name="Warning Text 8" xfId="14322" xr:uid="{00000000-0005-0000-0000-0000A6380000}"/>
    <cellStyle name="Warning Text 9" xfId="14323" xr:uid="{00000000-0005-0000-0000-0000A7380000}"/>
    <cellStyle name="Yellow" xfId="14324" xr:uid="{00000000-0005-0000-0000-0000A838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5"/>
  <sheetViews>
    <sheetView tabSelected="1" workbookViewId="0"/>
  </sheetViews>
  <sheetFormatPr defaultColWidth="10.28515625" defaultRowHeight="13.15"/>
  <cols>
    <col min="1" max="2" width="10.28515625" style="2"/>
    <col min="3" max="3" width="63.28515625" style="2" customWidth="1"/>
    <col min="4" max="16384" width="10.28515625" style="2"/>
  </cols>
  <sheetData>
    <row r="2" spans="2:3">
      <c r="B2" s="321" t="s">
        <v>0</v>
      </c>
    </row>
    <row r="4" spans="2:3" ht="15.95" customHeight="1">
      <c r="B4" s="344">
        <v>1</v>
      </c>
      <c r="C4" s="462" t="s">
        <v>1</v>
      </c>
    </row>
    <row r="5" spans="2:3" ht="15.95" customHeight="1">
      <c r="B5" s="344">
        <v>2</v>
      </c>
      <c r="C5" s="462" t="s">
        <v>2</v>
      </c>
    </row>
    <row r="6" spans="2:3" ht="15.95" customHeight="1">
      <c r="B6" s="344">
        <v>3</v>
      </c>
      <c r="C6" s="462" t="s">
        <v>3</v>
      </c>
    </row>
    <row r="7" spans="2:3" ht="15.95" customHeight="1">
      <c r="B7" s="344">
        <v>4</v>
      </c>
      <c r="C7" s="462" t="s">
        <v>4</v>
      </c>
    </row>
    <row r="8" spans="2:3" ht="15.95" customHeight="1">
      <c r="B8" s="344">
        <v>5</v>
      </c>
      <c r="C8" s="462" t="s">
        <v>5</v>
      </c>
    </row>
    <row r="9" spans="2:3" ht="15.95" customHeight="1">
      <c r="B9" s="344">
        <v>6</v>
      </c>
      <c r="C9" s="462" t="s">
        <v>6</v>
      </c>
    </row>
    <row r="10" spans="2:3" ht="15.95" customHeight="1">
      <c r="B10" s="344">
        <v>7</v>
      </c>
      <c r="C10" s="462" t="s">
        <v>7</v>
      </c>
    </row>
    <row r="11" spans="2:3" ht="15.95" customHeight="1">
      <c r="B11" s="344">
        <v>8</v>
      </c>
      <c r="C11" s="462" t="s">
        <v>8</v>
      </c>
    </row>
    <row r="12" spans="2:3" ht="15.95" customHeight="1">
      <c r="B12" s="344">
        <v>9</v>
      </c>
      <c r="C12" s="462" t="s">
        <v>9</v>
      </c>
    </row>
    <row r="13" spans="2:3" ht="15.95" customHeight="1">
      <c r="B13" s="344">
        <v>10</v>
      </c>
      <c r="C13" s="462" t="s">
        <v>10</v>
      </c>
    </row>
    <row r="14" spans="2:3" ht="15.95" customHeight="1">
      <c r="B14" s="344">
        <v>11</v>
      </c>
      <c r="C14" s="679" t="s">
        <v>11</v>
      </c>
    </row>
    <row r="15" spans="2:3" ht="15.95" customHeight="1">
      <c r="B15" s="344">
        <v>11</v>
      </c>
      <c r="C15" s="462" t="s">
        <v>12</v>
      </c>
    </row>
    <row r="16" spans="2:3" ht="15.95" customHeight="1">
      <c r="B16" s="344">
        <v>12</v>
      </c>
      <c r="C16" s="462" t="s">
        <v>13</v>
      </c>
    </row>
    <row r="17" spans="2:10" ht="15.95" customHeight="1">
      <c r="B17" s="344">
        <v>13</v>
      </c>
      <c r="C17" s="462" t="s">
        <v>14</v>
      </c>
    </row>
    <row r="18" spans="2:10" ht="15.95" customHeight="1">
      <c r="B18" s="344">
        <v>14</v>
      </c>
      <c r="C18" s="462" t="s">
        <v>15</v>
      </c>
    </row>
    <row r="19" spans="2:10" ht="15.95" customHeight="1">
      <c r="B19" s="344">
        <v>15</v>
      </c>
      <c r="C19" s="462" t="s">
        <v>16</v>
      </c>
    </row>
    <row r="20" spans="2:10" ht="15.95" customHeight="1">
      <c r="B20" s="344">
        <v>16</v>
      </c>
      <c r="C20" s="462" t="s">
        <v>17</v>
      </c>
    </row>
    <row r="21" spans="2:10" ht="15.95" customHeight="1">
      <c r="B21" s="344">
        <v>17</v>
      </c>
      <c r="C21" s="462" t="s">
        <v>18</v>
      </c>
    </row>
    <row r="22" spans="2:10" ht="15.95" customHeight="1">
      <c r="B22" s="344">
        <v>18</v>
      </c>
      <c r="C22" s="462" t="s">
        <v>19</v>
      </c>
    </row>
    <row r="23" spans="2:10" ht="15.95" customHeight="1">
      <c r="B23" s="344">
        <v>19</v>
      </c>
      <c r="C23" s="462" t="s">
        <v>20</v>
      </c>
    </row>
    <row r="24" spans="2:10" ht="15.95" customHeight="1">
      <c r="B24" s="344">
        <v>20</v>
      </c>
      <c r="C24" s="462" t="s">
        <v>21</v>
      </c>
    </row>
    <row r="25" spans="2:10" ht="15.95" customHeight="1">
      <c r="B25" s="344">
        <v>21</v>
      </c>
      <c r="C25" s="462" t="s">
        <v>22</v>
      </c>
    </row>
    <row r="26" spans="2:10" ht="15.95" customHeight="1">
      <c r="B26" s="344">
        <v>22</v>
      </c>
      <c r="C26" s="462" t="s">
        <v>23</v>
      </c>
    </row>
    <row r="27" spans="2:10" ht="15.95" customHeight="1">
      <c r="B27" s="344">
        <v>23</v>
      </c>
      <c r="C27" s="462" t="s">
        <v>24</v>
      </c>
    </row>
    <row r="28" spans="2:10" ht="15.95" customHeight="1">
      <c r="B28" s="344">
        <v>24</v>
      </c>
      <c r="C28" s="462" t="s">
        <v>25</v>
      </c>
    </row>
    <row r="29" spans="2:10" ht="15.95" customHeight="1">
      <c r="B29" s="344">
        <v>25</v>
      </c>
      <c r="C29" s="462" t="s">
        <v>26</v>
      </c>
    </row>
    <row r="30" spans="2:10" ht="15.95" customHeight="1">
      <c r="B30" s="344">
        <v>26</v>
      </c>
      <c r="C30" s="546" t="s">
        <v>27</v>
      </c>
    </row>
    <row r="31" spans="2:10" ht="15.95" customHeight="1">
      <c r="B31" s="344">
        <v>27</v>
      </c>
      <c r="C31" s="462" t="s">
        <v>28</v>
      </c>
      <c r="D31" s="548"/>
      <c r="E31" s="548"/>
      <c r="F31" s="548"/>
      <c r="G31" s="548"/>
      <c r="H31" s="548"/>
      <c r="I31" s="548"/>
      <c r="J31" s="548"/>
    </row>
    <row r="32" spans="2:10" ht="15.95" hidden="1" customHeight="1">
      <c r="B32" s="344">
        <v>27</v>
      </c>
      <c r="C32" s="119" t="s">
        <v>29</v>
      </c>
    </row>
    <row r="33" spans="2:3" ht="15.95" hidden="1" customHeight="1">
      <c r="B33" s="344">
        <v>28</v>
      </c>
      <c r="C33" s="119" t="s">
        <v>30</v>
      </c>
    </row>
    <row r="34" spans="2:3" ht="15.95" customHeight="1">
      <c r="B34" s="344">
        <v>28</v>
      </c>
      <c r="C34" s="462" t="s">
        <v>31</v>
      </c>
    </row>
    <row r="35" spans="2:3" ht="12.75" customHeight="1"/>
  </sheetData>
  <hyperlinks>
    <hyperlink ref="C4" location="'Consol IS'!A1" display="Consolidated Comprehensive Income Statement" xr:uid="{00000000-0004-0000-0000-000000000000}"/>
    <hyperlink ref="C5" location="'Consol BS'!A1" display="Consolidated Balance Sheet" xr:uid="{00000000-0004-0000-0000-000001000000}"/>
    <hyperlink ref="C6" location="'CO IS'!A1" display="Comprehensive Income Statement" xr:uid="{00000000-0004-0000-0000-000002000000}"/>
    <hyperlink ref="C7" location="SCE!A1" display="Statement of Changes in Equity" xr:uid="{00000000-0004-0000-0000-000003000000}"/>
    <hyperlink ref="C8" location="'CO BS'!A1" display="Balance Sheet" xr:uid="{00000000-0004-0000-0000-000004000000}"/>
    <hyperlink ref="C9" location="'Note 01-Inv income'!A1" display="Note 1- Investment income" xr:uid="{00000000-0004-0000-0000-000005000000}"/>
    <hyperlink ref="C10" location="'Note 02-Fees &amp; com'!A1" display="Note 2 - Fees and commission income" xr:uid="{00000000-0004-0000-0000-000006000000}"/>
    <hyperlink ref="C11" location="'Note 03-other rev'!A1" display="Note 3 - Other operating revenue" xr:uid="{00000000-0004-0000-0000-000007000000}"/>
    <hyperlink ref="C12" location="'Note 04-other oper &amp; admi'!A1" display="Note 4 - Other operating and administrative expenses" xr:uid="{00000000-0004-0000-0000-000008000000}"/>
    <hyperlink ref="C13" location="'Note 05-PPE'!A1" display="Note 5 - Property Plant and Equipment " xr:uid="{00000000-0004-0000-0000-000009000000}"/>
    <hyperlink ref="C15" location="'Note 07-L&amp;B inv purpose'!A1" display="Note 7 - Investment Property" xr:uid="{00000000-0004-0000-0000-00000A000000}"/>
    <hyperlink ref="C16" location="'Note 08-subsidiaries'!A1" display="Note 8 - Investment in Subsidiaries" xr:uid="{00000000-0004-0000-0000-00000B000000}"/>
    <hyperlink ref="C17" location="'Note 09-Associate'!A1" display="Note 9 - Investment in Associates" xr:uid="{00000000-0004-0000-0000-00000C000000}"/>
    <hyperlink ref="C18" location="'Note 10 HTM'!A1" display="Note 10 - HTM Financial Assets" xr:uid="{00000000-0004-0000-0000-00000D000000}"/>
    <hyperlink ref="C19" location="'Note 11 Loans &amp; rece'!A1" display="Note 11 - Loans and receivables" xr:uid="{00000000-0004-0000-0000-00000E000000}"/>
    <hyperlink ref="C20" location="'Note 12-AFS'!A1" display="Note 12 - AFS Financial Assets" xr:uid="{00000000-0004-0000-0000-00000F000000}"/>
    <hyperlink ref="C21" location="'Note 13-Fair value'!A1" display="Note 13 - Financial Assets at Fair Value through Profit and Loss" xr:uid="{00000000-0004-0000-0000-000010000000}"/>
    <hyperlink ref="C22" location="'Note 14-policy loans'!A1" display="Note 14 - Outstanding policy loans" xr:uid="{00000000-0004-0000-0000-000011000000}"/>
    <hyperlink ref="C23" location="'Note 15-Rein recei'!A1" display="Note 15 - Reinsurance Receivables" xr:uid="{00000000-0004-0000-0000-000012000000}"/>
    <hyperlink ref="C24" location="'Note 16-pre recei'!A1" display="Note 16 - Premium Receivables " xr:uid="{00000000-0004-0000-0000-000013000000}"/>
    <hyperlink ref="C25" location="'Note 17-other assets'!A1" display="Note 17 - Other Assets " xr:uid="{00000000-0004-0000-0000-000014000000}"/>
    <hyperlink ref="C27" location="'Note 19-Insu liabilities'!A1" display="Note 19 - Insurance Contract Liabilities" xr:uid="{00000000-0004-0000-0000-000015000000}"/>
    <hyperlink ref="C28" location="'Note 20-Rein pay'!A1" display="Note 20 - Reinsurance Payable" xr:uid="{00000000-0004-0000-0000-000016000000}"/>
    <hyperlink ref="C29" location="'Note 21-other liability'!A1" display="Note 21 - Other Liabilities" xr:uid="{00000000-0004-0000-0000-000017000000}"/>
    <hyperlink ref="C31" location="'LT-LB-1'!A1" display="LT-LB-1" xr:uid="{00000000-0004-0000-0000-000018000000}"/>
    <hyperlink ref="C34" location="'LT-LB-2'!A1" display="LT-LB-2" xr:uid="{00000000-0004-0000-0000-000019000000}"/>
    <hyperlink ref="C30" location="'Note 22-Restricted Regulatory'!A1" display="Note 22 - Restricted Regulatory Reserve" xr:uid="{00000000-0004-0000-0000-00001A000000}"/>
    <hyperlink ref="C26" location="'Note 18-cash &amp; cash equi'!A1" display="Note 18 - Cash and Cash Equivalents" xr:uid="{00000000-0004-0000-0000-00001B000000}"/>
    <hyperlink ref="C14" location="'Note 06-Right of Use'!A1" display="Note 6 - Right of Use Assets" xr:uid="{00000000-0004-0000-0000-00001C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77"/>
  <sheetViews>
    <sheetView zoomScaleNormal="100" workbookViewId="0"/>
  </sheetViews>
  <sheetFormatPr defaultColWidth="10.28515625" defaultRowHeight="13.15"/>
  <cols>
    <col min="1" max="1" width="8" style="2" customWidth="1"/>
    <col min="2" max="2" width="51.5703125" style="2" customWidth="1"/>
    <col min="3" max="3" width="13.7109375" style="2" customWidth="1"/>
    <col min="4" max="4" width="15" style="2" customWidth="1"/>
    <col min="5" max="5" width="13.7109375" style="2" customWidth="1"/>
    <col min="6" max="6" width="13.42578125" style="2" customWidth="1"/>
    <col min="7" max="7" width="11.5703125" style="2" customWidth="1"/>
    <col min="8" max="8" width="10" style="2" customWidth="1"/>
    <col min="9" max="9" width="11.28515625" style="2" customWidth="1"/>
    <col min="10" max="10" width="13.7109375" style="2" customWidth="1"/>
    <col min="11" max="11" width="10" style="2" customWidth="1"/>
    <col min="12" max="16384" width="10.28515625" style="2"/>
  </cols>
  <sheetData>
    <row r="1" spans="1:11">
      <c r="B1" s="9" t="s">
        <v>32</v>
      </c>
    </row>
    <row r="2" spans="1:11">
      <c r="B2" s="14" t="s">
        <v>33</v>
      </c>
      <c r="C2" s="5"/>
      <c r="D2" s="5"/>
      <c r="E2" s="5"/>
    </row>
    <row r="3" spans="1:11">
      <c r="B3" s="3" t="s">
        <v>34</v>
      </c>
      <c r="C3" s="4"/>
      <c r="D3" s="4"/>
      <c r="E3" s="4"/>
    </row>
    <row r="4" spans="1:11" ht="9.9499999999999993" customHeight="1"/>
    <row r="5" spans="1:11">
      <c r="B5" s="5" t="s">
        <v>35</v>
      </c>
      <c r="C5" s="372"/>
      <c r="D5" s="4"/>
      <c r="E5" s="4"/>
    </row>
    <row r="6" spans="1:11" ht="16.5" customHeight="1" thickBot="1">
      <c r="B6" s="5"/>
      <c r="D6" s="366"/>
      <c r="E6" s="4"/>
      <c r="F6" s="366" t="s">
        <v>36</v>
      </c>
      <c r="K6" s="6"/>
    </row>
    <row r="7" spans="1:11" ht="12.75" customHeight="1" thickBot="1">
      <c r="A7" s="18"/>
      <c r="B7" s="684"/>
      <c r="C7" s="682" t="s">
        <v>37</v>
      </c>
      <c r="D7" s="683"/>
      <c r="E7" s="680" t="s">
        <v>38</v>
      </c>
      <c r="F7" s="681"/>
    </row>
    <row r="8" spans="1:11" ht="25.5" customHeight="1" thickBot="1">
      <c r="A8" s="19"/>
      <c r="B8" s="685"/>
      <c r="C8" s="657" t="s">
        <v>39</v>
      </c>
      <c r="D8" s="662" t="s">
        <v>40</v>
      </c>
      <c r="E8" s="657" t="s">
        <v>39</v>
      </c>
      <c r="F8" s="662" t="s">
        <v>40</v>
      </c>
    </row>
    <row r="9" spans="1:11">
      <c r="A9" s="119">
        <v>1</v>
      </c>
      <c r="B9" s="119" t="s">
        <v>41</v>
      </c>
      <c r="C9" s="118"/>
      <c r="D9" s="118"/>
      <c r="E9" s="118"/>
      <c r="F9" s="118"/>
    </row>
    <row r="10" spans="1:11" ht="9.9499999999999993" customHeight="1">
      <c r="A10" s="119"/>
      <c r="B10" s="119"/>
      <c r="C10" s="119"/>
      <c r="D10" s="119"/>
      <c r="E10" s="119"/>
      <c r="F10" s="119"/>
    </row>
    <row r="11" spans="1:11">
      <c r="A11" s="119">
        <v>2</v>
      </c>
      <c r="B11" s="299" t="s">
        <v>42</v>
      </c>
      <c r="C11" s="119"/>
      <c r="D11" s="119"/>
      <c r="E11" s="119"/>
      <c r="F11" s="119"/>
    </row>
    <row r="12" spans="1:11" ht="9.9499999999999993" customHeight="1">
      <c r="A12" s="119"/>
      <c r="B12" s="299"/>
      <c r="C12" s="119"/>
      <c r="D12" s="119"/>
      <c r="E12" s="119"/>
      <c r="F12" s="119"/>
    </row>
    <row r="13" spans="1:11" s="372" customFormat="1">
      <c r="A13" s="312">
        <v>3</v>
      </c>
      <c r="B13" s="293" t="s">
        <v>43</v>
      </c>
      <c r="C13" s="371"/>
      <c r="D13" s="371"/>
      <c r="E13" s="371"/>
      <c r="F13" s="371"/>
    </row>
    <row r="14" spans="1:11" ht="9.9499999999999993" customHeight="1">
      <c r="A14" s="119"/>
      <c r="B14" s="119"/>
      <c r="C14" s="119"/>
      <c r="D14" s="119"/>
      <c r="E14" s="119"/>
      <c r="F14" s="119"/>
    </row>
    <row r="15" spans="1:11">
      <c r="A15" s="119">
        <v>4</v>
      </c>
      <c r="B15" s="334" t="s">
        <v>44</v>
      </c>
      <c r="C15" s="428">
        <f>C9-C11+C13</f>
        <v>0</v>
      </c>
      <c r="D15" s="428">
        <f t="shared" ref="D15:F15" si="0">D9-D11+D13</f>
        <v>0</v>
      </c>
      <c r="E15" s="428">
        <f t="shared" si="0"/>
        <v>0</v>
      </c>
      <c r="F15" s="428">
        <f t="shared" si="0"/>
        <v>0</v>
      </c>
    </row>
    <row r="16" spans="1:11" ht="9.9499999999999993" customHeight="1">
      <c r="A16" s="119"/>
      <c r="B16" s="334"/>
      <c r="C16" s="119"/>
      <c r="D16" s="119"/>
      <c r="E16" s="119"/>
      <c r="F16" s="119"/>
    </row>
    <row r="17" spans="1:6">
      <c r="A17" s="119">
        <v>5</v>
      </c>
      <c r="B17" s="334" t="s">
        <v>45</v>
      </c>
      <c r="C17" s="430">
        <f>SUM(C18:C24)</f>
        <v>0</v>
      </c>
      <c r="D17" s="430">
        <f t="shared" ref="D17:F17" si="1">SUM(D18:D24)</f>
        <v>0</v>
      </c>
      <c r="E17" s="430">
        <f t="shared" si="1"/>
        <v>0</v>
      </c>
      <c r="F17" s="430">
        <f t="shared" si="1"/>
        <v>0</v>
      </c>
    </row>
    <row r="18" spans="1:6">
      <c r="A18" s="119">
        <v>5.0999999999999996</v>
      </c>
      <c r="B18" s="119" t="s">
        <v>46</v>
      </c>
      <c r="C18" s="119"/>
      <c r="D18" s="119"/>
      <c r="E18" s="119"/>
      <c r="F18" s="119"/>
    </row>
    <row r="19" spans="1:6">
      <c r="A19" s="119">
        <v>5.2</v>
      </c>
      <c r="B19" s="119" t="s">
        <v>47</v>
      </c>
      <c r="C19" s="119"/>
      <c r="D19" s="119"/>
      <c r="E19" s="119"/>
      <c r="F19" s="119"/>
    </row>
    <row r="20" spans="1:6">
      <c r="A20" s="119">
        <v>5.3</v>
      </c>
      <c r="B20" s="119" t="s">
        <v>48</v>
      </c>
      <c r="C20" s="119"/>
      <c r="D20" s="119"/>
      <c r="E20" s="119"/>
      <c r="F20" s="119"/>
    </row>
    <row r="21" spans="1:6">
      <c r="A21" s="119">
        <v>5.4</v>
      </c>
      <c r="B21" s="119" t="s">
        <v>49</v>
      </c>
      <c r="C21" s="119"/>
      <c r="D21" s="119"/>
      <c r="E21" s="119"/>
      <c r="F21" s="119"/>
    </row>
    <row r="22" spans="1:6">
      <c r="A22" s="119">
        <v>5.5</v>
      </c>
      <c r="B22" s="119" t="s">
        <v>50</v>
      </c>
      <c r="C22" s="119"/>
      <c r="D22" s="119"/>
      <c r="E22" s="119"/>
      <c r="F22" s="119"/>
    </row>
    <row r="23" spans="1:6" ht="9.9499999999999993" customHeight="1">
      <c r="A23" s="119"/>
      <c r="B23" s="119" t="s">
        <v>51</v>
      </c>
      <c r="C23" s="119"/>
      <c r="D23" s="119"/>
      <c r="E23" s="119"/>
      <c r="F23" s="119"/>
    </row>
    <row r="24" spans="1:6" ht="9.9499999999999993" customHeight="1">
      <c r="A24" s="119"/>
      <c r="B24" s="119" t="s">
        <v>51</v>
      </c>
      <c r="C24" s="119"/>
      <c r="D24" s="119"/>
      <c r="E24" s="119"/>
      <c r="F24" s="119"/>
    </row>
    <row r="25" spans="1:6" ht="9.9499999999999993" customHeight="1">
      <c r="A25" s="119"/>
      <c r="B25" s="119"/>
      <c r="C25" s="119"/>
      <c r="D25" s="119"/>
      <c r="E25" s="119"/>
      <c r="F25" s="119"/>
    </row>
    <row r="26" spans="1:6">
      <c r="A26" s="119">
        <v>6</v>
      </c>
      <c r="B26" s="335" t="s">
        <v>52</v>
      </c>
      <c r="C26" s="429">
        <f>C15+C17</f>
        <v>0</v>
      </c>
      <c r="D26" s="429">
        <f t="shared" ref="D26:F26" si="2">D15+D17</f>
        <v>0</v>
      </c>
      <c r="E26" s="429">
        <f t="shared" si="2"/>
        <v>0</v>
      </c>
      <c r="F26" s="429">
        <f t="shared" si="2"/>
        <v>0</v>
      </c>
    </row>
    <row r="27" spans="1:6" ht="9.9499999999999993" customHeight="1">
      <c r="A27" s="119"/>
      <c r="B27" s="336"/>
      <c r="C27" s="119"/>
      <c r="D27" s="119"/>
      <c r="E27" s="119"/>
      <c r="F27" s="119"/>
    </row>
    <row r="28" spans="1:6">
      <c r="A28" s="119">
        <v>7</v>
      </c>
      <c r="B28" s="312" t="s">
        <v>53</v>
      </c>
      <c r="C28" s="119"/>
      <c r="D28" s="119"/>
      <c r="E28" s="119"/>
      <c r="F28" s="119"/>
    </row>
    <row r="29" spans="1:6">
      <c r="A29" s="119">
        <v>8</v>
      </c>
      <c r="B29" s="312" t="s">
        <v>54</v>
      </c>
      <c r="C29" s="119"/>
      <c r="D29" s="119"/>
      <c r="E29" s="119"/>
      <c r="F29" s="119"/>
    </row>
    <row r="30" spans="1:6">
      <c r="A30" s="119">
        <v>9</v>
      </c>
      <c r="B30" s="312" t="s">
        <v>55</v>
      </c>
      <c r="C30" s="119"/>
      <c r="D30" s="119"/>
      <c r="E30" s="119"/>
      <c r="F30" s="119"/>
    </row>
    <row r="31" spans="1:6">
      <c r="A31" s="119">
        <v>10</v>
      </c>
      <c r="B31" s="337" t="s">
        <v>56</v>
      </c>
      <c r="C31" s="119"/>
      <c r="D31" s="119"/>
      <c r="E31" s="119"/>
      <c r="F31" s="119"/>
    </row>
    <row r="32" spans="1:6">
      <c r="A32" s="119">
        <v>11</v>
      </c>
      <c r="B32" s="119" t="s">
        <v>57</v>
      </c>
      <c r="C32" s="119"/>
      <c r="D32" s="119"/>
      <c r="E32" s="119"/>
      <c r="F32" s="119"/>
    </row>
    <row r="33" spans="1:6">
      <c r="A33" s="119">
        <v>12</v>
      </c>
      <c r="B33" s="312" t="s">
        <v>58</v>
      </c>
      <c r="C33" s="119"/>
      <c r="D33" s="119"/>
      <c r="E33" s="119"/>
      <c r="F33" s="119"/>
    </row>
    <row r="34" spans="1:6">
      <c r="A34" s="371"/>
      <c r="B34" s="371"/>
      <c r="C34" s="119"/>
      <c r="D34" s="119"/>
      <c r="E34" s="119"/>
      <c r="F34" s="119"/>
    </row>
    <row r="35" spans="1:6">
      <c r="A35" s="119">
        <v>13</v>
      </c>
      <c r="B35" s="335" t="s">
        <v>59</v>
      </c>
      <c r="C35" s="430">
        <f>SUM(C28:C34)</f>
        <v>0</v>
      </c>
      <c r="D35" s="430">
        <f>SUM(D28:D34)</f>
        <v>0</v>
      </c>
      <c r="E35" s="430">
        <f>SUM(E28:E34)</f>
        <v>0</v>
      </c>
      <c r="F35" s="430">
        <f>SUM(F28:F34)</f>
        <v>0</v>
      </c>
    </row>
    <row r="36" spans="1:6" ht="9.9499999999999993" customHeight="1">
      <c r="A36" s="119"/>
      <c r="B36" s="119"/>
      <c r="C36" s="119"/>
      <c r="D36" s="119"/>
      <c r="E36" s="119"/>
      <c r="F36" s="119"/>
    </row>
    <row r="37" spans="1:6">
      <c r="A37" s="119">
        <v>14</v>
      </c>
      <c r="B37" s="338" t="s">
        <v>60</v>
      </c>
      <c r="C37" s="119"/>
      <c r="D37" s="119"/>
      <c r="E37" s="119"/>
      <c r="F37" s="119"/>
    </row>
    <row r="38" spans="1:6" ht="9.9499999999999993" customHeight="1">
      <c r="A38" s="119"/>
      <c r="B38" s="119"/>
      <c r="C38" s="119"/>
      <c r="D38" s="119"/>
      <c r="E38" s="119"/>
      <c r="F38" s="119"/>
    </row>
    <row r="39" spans="1:6">
      <c r="A39" s="119">
        <v>15</v>
      </c>
      <c r="B39" s="338" t="s">
        <v>61</v>
      </c>
      <c r="C39" s="119"/>
      <c r="D39" s="119"/>
      <c r="E39" s="119"/>
      <c r="F39" s="119"/>
    </row>
    <row r="40" spans="1:6">
      <c r="A40" s="119">
        <v>16</v>
      </c>
      <c r="B40" s="119" t="s">
        <v>62</v>
      </c>
      <c r="C40" s="119"/>
      <c r="D40" s="119"/>
      <c r="E40" s="119"/>
      <c r="F40" s="119"/>
    </row>
    <row r="41" spans="1:6">
      <c r="A41" s="119">
        <v>17</v>
      </c>
      <c r="B41" s="119" t="s">
        <v>63</v>
      </c>
      <c r="C41" s="119"/>
      <c r="D41" s="119"/>
      <c r="E41" s="119"/>
      <c r="F41" s="119"/>
    </row>
    <row r="42" spans="1:6">
      <c r="A42" s="119">
        <v>18</v>
      </c>
      <c r="B42" s="335" t="s">
        <v>64</v>
      </c>
      <c r="C42" s="430">
        <f>SUM(C39:C41)</f>
        <v>0</v>
      </c>
      <c r="D42" s="430">
        <f t="shared" ref="D42:F42" si="3">SUM(D39:D41)</f>
        <v>0</v>
      </c>
      <c r="E42" s="430">
        <f t="shared" si="3"/>
        <v>0</v>
      </c>
      <c r="F42" s="430">
        <f t="shared" si="3"/>
        <v>0</v>
      </c>
    </row>
    <row r="43" spans="1:6" ht="9.9499999999999993" customHeight="1">
      <c r="A43" s="119"/>
      <c r="B43" s="336"/>
      <c r="C43" s="119"/>
      <c r="D43" s="119"/>
      <c r="E43" s="119"/>
      <c r="F43" s="119"/>
    </row>
    <row r="44" spans="1:6">
      <c r="A44" s="119">
        <v>19</v>
      </c>
      <c r="B44" s="336" t="s">
        <v>65</v>
      </c>
      <c r="C44" s="429">
        <f>C26-C35-C37-C42</f>
        <v>0</v>
      </c>
      <c r="D44" s="429">
        <f t="shared" ref="D44:F44" si="4">D26-D35-D37-D42</f>
        <v>0</v>
      </c>
      <c r="E44" s="429">
        <f t="shared" si="4"/>
        <v>0</v>
      </c>
      <c r="F44" s="429">
        <f t="shared" si="4"/>
        <v>0</v>
      </c>
    </row>
    <row r="45" spans="1:6">
      <c r="A45" s="119">
        <v>20</v>
      </c>
      <c r="B45" s="119" t="s">
        <v>66</v>
      </c>
      <c r="C45" s="119"/>
      <c r="D45" s="119"/>
      <c r="E45" s="119"/>
      <c r="F45" s="119"/>
    </row>
    <row r="46" spans="1:6" ht="9.9499999999999993" customHeight="1">
      <c r="A46" s="119"/>
      <c r="B46" s="119"/>
      <c r="C46" s="119"/>
      <c r="D46" s="119"/>
      <c r="E46" s="119"/>
      <c r="F46" s="119"/>
    </row>
    <row r="47" spans="1:6">
      <c r="A47" s="119">
        <v>21</v>
      </c>
      <c r="B47" s="335" t="s">
        <v>67</v>
      </c>
      <c r="C47" s="429">
        <f>C44-C45</f>
        <v>0</v>
      </c>
      <c r="D47" s="429">
        <f t="shared" ref="D47:F47" si="5">D44-D45</f>
        <v>0</v>
      </c>
      <c r="E47" s="429">
        <f t="shared" si="5"/>
        <v>0</v>
      </c>
      <c r="F47" s="429">
        <f t="shared" si="5"/>
        <v>0</v>
      </c>
    </row>
    <row r="48" spans="1:6">
      <c r="A48" s="119">
        <v>22</v>
      </c>
      <c r="B48" s="336" t="s">
        <v>68</v>
      </c>
      <c r="C48" s="119"/>
      <c r="D48" s="119"/>
      <c r="E48" s="119"/>
      <c r="F48" s="119"/>
    </row>
    <row r="49" spans="1:6">
      <c r="A49" s="119"/>
      <c r="B49" s="339" t="s">
        <v>69</v>
      </c>
      <c r="C49" s="119"/>
      <c r="D49" s="119"/>
      <c r="E49" s="119"/>
      <c r="F49" s="119"/>
    </row>
    <row r="50" spans="1:6">
      <c r="A50" s="119"/>
      <c r="B50" s="339" t="s">
        <v>70</v>
      </c>
      <c r="C50" s="119"/>
      <c r="D50" s="119"/>
      <c r="E50" s="119"/>
      <c r="F50" s="119"/>
    </row>
    <row r="51" spans="1:6" ht="9.9499999999999993" customHeight="1">
      <c r="A51" s="119"/>
      <c r="B51" s="339"/>
      <c r="C51" s="119"/>
      <c r="D51" s="119"/>
      <c r="E51" s="119"/>
      <c r="F51" s="119"/>
    </row>
    <row r="52" spans="1:6">
      <c r="A52" s="347"/>
      <c r="B52" s="340" t="s">
        <v>71</v>
      </c>
      <c r="C52" s="119"/>
      <c r="D52" s="119"/>
      <c r="E52" s="119"/>
      <c r="F52" s="119"/>
    </row>
    <row r="53" spans="1:6">
      <c r="A53" s="344">
        <v>23</v>
      </c>
      <c r="B53" s="312" t="s">
        <v>72</v>
      </c>
      <c r="C53" s="119"/>
      <c r="D53" s="119"/>
      <c r="E53" s="119"/>
      <c r="F53" s="119"/>
    </row>
    <row r="54" spans="1:6" ht="9.9499999999999993" customHeight="1">
      <c r="A54" s="344"/>
      <c r="B54" s="119"/>
      <c r="C54" s="119"/>
      <c r="D54" s="119"/>
      <c r="E54" s="119"/>
      <c r="F54" s="119"/>
    </row>
    <row r="55" spans="1:6" ht="28.5" customHeight="1">
      <c r="A55" s="344">
        <v>24</v>
      </c>
      <c r="B55" s="341" t="s">
        <v>73</v>
      </c>
      <c r="C55" s="430">
        <f>SUM(C56:C60)</f>
        <v>0</v>
      </c>
      <c r="D55" s="430">
        <f t="shared" ref="D55:F55" si="6">SUM(D56:D60)</f>
        <v>0</v>
      </c>
      <c r="E55" s="430">
        <f t="shared" si="6"/>
        <v>0</v>
      </c>
      <c r="F55" s="430">
        <f t="shared" si="6"/>
        <v>0</v>
      </c>
    </row>
    <row r="56" spans="1:6">
      <c r="A56" s="344">
        <v>24.1</v>
      </c>
      <c r="B56" s="119" t="s">
        <v>74</v>
      </c>
      <c r="C56" s="119"/>
      <c r="D56" s="119"/>
      <c r="E56" s="119"/>
      <c r="F56" s="119"/>
    </row>
    <row r="57" spans="1:6">
      <c r="A57" s="344">
        <v>24.2</v>
      </c>
      <c r="B57" s="338" t="s">
        <v>75</v>
      </c>
      <c r="C57" s="119"/>
      <c r="D57" s="119"/>
      <c r="E57" s="119"/>
      <c r="F57" s="119"/>
    </row>
    <row r="58" spans="1:6">
      <c r="A58" s="344">
        <v>24.3</v>
      </c>
      <c r="B58" s="119" t="s">
        <v>76</v>
      </c>
      <c r="C58" s="119"/>
      <c r="D58" s="119"/>
      <c r="E58" s="119"/>
      <c r="F58" s="119"/>
    </row>
    <row r="59" spans="1:6">
      <c r="A59" s="344">
        <v>24.4</v>
      </c>
      <c r="B59" s="119" t="s">
        <v>77</v>
      </c>
      <c r="C59" s="119"/>
      <c r="D59" s="119"/>
      <c r="E59" s="119"/>
      <c r="F59" s="119"/>
    </row>
    <row r="60" spans="1:6" ht="26.45">
      <c r="A60" s="348">
        <v>24.5</v>
      </c>
      <c r="B60" s="338" t="s">
        <v>78</v>
      </c>
      <c r="C60" s="119"/>
      <c r="D60" s="119"/>
      <c r="E60" s="119"/>
      <c r="F60" s="119"/>
    </row>
    <row r="61" spans="1:6" ht="9.9499999999999993" customHeight="1">
      <c r="A61" s="344"/>
      <c r="B61" s="119"/>
      <c r="C61" s="119"/>
      <c r="D61" s="119"/>
      <c r="E61" s="119"/>
      <c r="F61" s="119"/>
    </row>
    <row r="62" spans="1:6">
      <c r="A62" s="344">
        <v>25</v>
      </c>
      <c r="B62" s="335" t="s">
        <v>79</v>
      </c>
      <c r="C62" s="430">
        <f>C53+C55</f>
        <v>0</v>
      </c>
      <c r="D62" s="430">
        <f t="shared" ref="D62:F62" si="7">D53+D55</f>
        <v>0</v>
      </c>
      <c r="E62" s="430">
        <f t="shared" si="7"/>
        <v>0</v>
      </c>
      <c r="F62" s="430">
        <f t="shared" si="7"/>
        <v>0</v>
      </c>
    </row>
    <row r="63" spans="1:6">
      <c r="A63" s="344"/>
      <c r="B63" s="119"/>
      <c r="C63" s="119"/>
      <c r="D63" s="119"/>
      <c r="E63" s="119"/>
      <c r="F63" s="119"/>
    </row>
    <row r="64" spans="1:6" ht="26.25" customHeight="1">
      <c r="A64" s="344">
        <v>26</v>
      </c>
      <c r="B64" s="342" t="s">
        <v>80</v>
      </c>
      <c r="C64" s="429">
        <f>C47+C62</f>
        <v>0</v>
      </c>
      <c r="D64" s="429">
        <f t="shared" ref="D64:F64" si="8">D47+D62</f>
        <v>0</v>
      </c>
      <c r="E64" s="429">
        <f t="shared" si="8"/>
        <v>0</v>
      </c>
      <c r="F64" s="429">
        <f t="shared" si="8"/>
        <v>0</v>
      </c>
    </row>
    <row r="65" spans="1:11" ht="9.9499999999999993" customHeight="1">
      <c r="A65" s="344"/>
      <c r="B65" s="119"/>
      <c r="C65" s="119"/>
      <c r="D65" s="119"/>
      <c r="E65" s="119"/>
      <c r="F65" s="119"/>
    </row>
    <row r="66" spans="1:11">
      <c r="A66" s="344">
        <v>27</v>
      </c>
      <c r="B66" s="343" t="s">
        <v>81</v>
      </c>
      <c r="C66" s="119"/>
      <c r="D66" s="119"/>
      <c r="E66" s="119"/>
      <c r="F66" s="119"/>
    </row>
    <row r="67" spans="1:11">
      <c r="A67" s="344"/>
      <c r="B67" s="119" t="s">
        <v>82</v>
      </c>
      <c r="C67" s="119"/>
      <c r="D67" s="119"/>
      <c r="E67" s="119"/>
      <c r="F67" s="119"/>
    </row>
    <row r="68" spans="1:11">
      <c r="A68" s="344"/>
      <c r="B68" s="119" t="s">
        <v>70</v>
      </c>
      <c r="C68" s="119"/>
      <c r="D68" s="119"/>
      <c r="E68" s="119"/>
      <c r="F68" s="119"/>
    </row>
    <row r="69" spans="1:11" ht="9.9499999999999993" customHeight="1" thickBot="1">
      <c r="A69" s="333"/>
      <c r="B69" s="119"/>
      <c r="C69" s="119"/>
      <c r="D69" s="119"/>
      <c r="E69" s="119"/>
      <c r="F69" s="119"/>
    </row>
    <row r="70" spans="1:11">
      <c r="B70" s="10"/>
      <c r="C70" s="11"/>
      <c r="D70" s="11"/>
      <c r="E70" s="11"/>
      <c r="F70" s="11"/>
      <c r="G70" s="11"/>
      <c r="H70" s="11"/>
      <c r="I70" s="11"/>
      <c r="J70" s="11"/>
      <c r="K70" s="11"/>
    </row>
    <row r="71" spans="1:11">
      <c r="A71" s="215" t="s">
        <v>83</v>
      </c>
      <c r="B71" s="10"/>
      <c r="C71" s="11"/>
      <c r="D71" s="11"/>
      <c r="E71" s="11"/>
      <c r="F71" s="11"/>
      <c r="G71" s="11"/>
      <c r="H71" s="11"/>
      <c r="I71" s="11"/>
      <c r="J71" s="11"/>
      <c r="K71" s="11"/>
    </row>
    <row r="72" spans="1:11">
      <c r="B72" s="12"/>
    </row>
    <row r="73" spans="1:11">
      <c r="A73" s="373"/>
      <c r="C73" s="13"/>
      <c r="D73" s="13"/>
    </row>
    <row r="74" spans="1:11">
      <c r="A74" s="373"/>
      <c r="C74" s="13"/>
      <c r="D74" s="13"/>
    </row>
    <row r="75" spans="1:11">
      <c r="A75" s="373"/>
      <c r="C75" s="13"/>
      <c r="D75" s="13"/>
    </row>
    <row r="76" spans="1:11">
      <c r="A76" s="373"/>
      <c r="C76" s="13"/>
      <c r="D76" s="13"/>
    </row>
    <row r="77" spans="1:11">
      <c r="A77" s="373"/>
      <c r="C77" s="13"/>
      <c r="D77" s="13"/>
    </row>
  </sheetData>
  <mergeCells count="3">
    <mergeCell ref="E7:F7"/>
    <mergeCell ref="C7:D7"/>
    <mergeCell ref="B7:B8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F56"/>
  <sheetViews>
    <sheetView zoomScaleNormal="100" workbookViewId="0"/>
  </sheetViews>
  <sheetFormatPr defaultColWidth="10.28515625" defaultRowHeight="13.15"/>
  <cols>
    <col min="1" max="1" width="5.85546875" style="558" customWidth="1"/>
    <col min="2" max="2" width="42.7109375" style="558" customWidth="1"/>
    <col min="3" max="3" width="14.42578125" style="558" customWidth="1"/>
    <col min="4" max="4" width="12.7109375" style="558" customWidth="1"/>
    <col min="5" max="5" width="13" style="558" customWidth="1"/>
    <col min="6" max="6" width="21" style="558" customWidth="1"/>
    <col min="7" max="16384" width="10.28515625" style="558"/>
  </cols>
  <sheetData>
    <row r="2" spans="1:6">
      <c r="A2" s="368" t="s">
        <v>84</v>
      </c>
      <c r="B2" s="548"/>
      <c r="C2" s="548"/>
      <c r="D2" s="548"/>
      <c r="E2" s="548"/>
    </row>
    <row r="3" spans="1:6">
      <c r="A3" s="559" t="s">
        <v>85</v>
      </c>
      <c r="B3" s="560"/>
      <c r="C3" s="560"/>
      <c r="D3" s="561"/>
      <c r="E3" s="561"/>
    </row>
    <row r="4" spans="1:6">
      <c r="A4" s="559" t="s">
        <v>86</v>
      </c>
      <c r="B4" s="560"/>
      <c r="C4" s="560"/>
      <c r="D4" s="561"/>
      <c r="E4" s="561"/>
    </row>
    <row r="5" spans="1:6">
      <c r="A5" s="561"/>
      <c r="B5" s="560"/>
      <c r="C5" s="560"/>
      <c r="D5" s="561"/>
      <c r="E5" s="561"/>
    </row>
    <row r="6" spans="1:6">
      <c r="A6" s="559" t="s">
        <v>35</v>
      </c>
      <c r="B6" s="560"/>
      <c r="C6" s="560"/>
      <c r="D6" s="561"/>
      <c r="E6" s="561"/>
    </row>
    <row r="7" spans="1:6" ht="13.9" thickBot="1">
      <c r="A7" s="562"/>
      <c r="B7" s="560"/>
      <c r="C7" s="560"/>
      <c r="D7" s="561"/>
      <c r="E7" s="561"/>
      <c r="F7" s="366" t="s">
        <v>36</v>
      </c>
    </row>
    <row r="8" spans="1:6" ht="15.75" customHeight="1" thickBot="1">
      <c r="A8" s="686" t="s">
        <v>87</v>
      </c>
      <c r="B8" s="688"/>
      <c r="C8" s="682" t="s">
        <v>37</v>
      </c>
      <c r="D8" s="683"/>
      <c r="E8" s="680" t="s">
        <v>38</v>
      </c>
      <c r="F8" s="681"/>
    </row>
    <row r="9" spans="1:6" ht="27" thickBot="1">
      <c r="A9" s="687"/>
      <c r="B9" s="689"/>
      <c r="C9" s="662" t="s">
        <v>39</v>
      </c>
      <c r="D9" s="662" t="s">
        <v>40</v>
      </c>
      <c r="E9" s="662" t="s">
        <v>39</v>
      </c>
      <c r="F9" s="662" t="s">
        <v>40</v>
      </c>
    </row>
    <row r="10" spans="1:6">
      <c r="A10" s="47"/>
      <c r="B10" s="48" t="s">
        <v>88</v>
      </c>
      <c r="C10" s="50"/>
      <c r="D10" s="50"/>
      <c r="E10" s="50"/>
      <c r="F10" s="50"/>
    </row>
    <row r="11" spans="1:6">
      <c r="A11" s="56">
        <v>1</v>
      </c>
      <c r="B11" s="57" t="s">
        <v>89</v>
      </c>
      <c r="C11" s="59"/>
      <c r="D11" s="59"/>
      <c r="E11" s="59"/>
      <c r="F11" s="59"/>
    </row>
    <row r="12" spans="1:6">
      <c r="A12" s="47">
        <v>2</v>
      </c>
      <c r="B12" s="57" t="s">
        <v>90</v>
      </c>
      <c r="C12" s="59"/>
      <c r="D12" s="59"/>
      <c r="E12" s="59"/>
      <c r="F12" s="59"/>
    </row>
    <row r="13" spans="1:6">
      <c r="A13" s="47">
        <v>3</v>
      </c>
      <c r="B13" s="57" t="s">
        <v>91</v>
      </c>
      <c r="C13" s="59"/>
      <c r="D13" s="59"/>
      <c r="E13" s="59"/>
      <c r="F13" s="59"/>
    </row>
    <row r="14" spans="1:6">
      <c r="A14" s="56">
        <v>4</v>
      </c>
      <c r="B14" s="57" t="s">
        <v>92</v>
      </c>
      <c r="C14" s="59"/>
      <c r="D14" s="59"/>
      <c r="E14" s="59"/>
      <c r="F14" s="59"/>
    </row>
    <row r="15" spans="1:6">
      <c r="A15" s="56">
        <v>5</v>
      </c>
      <c r="B15" s="66" t="s">
        <v>93</v>
      </c>
      <c r="C15" s="59"/>
      <c r="D15" s="59"/>
      <c r="E15" s="59"/>
      <c r="F15" s="59"/>
    </row>
    <row r="16" spans="1:6">
      <c r="A16" s="47">
        <v>6</v>
      </c>
      <c r="B16" s="57" t="s">
        <v>94</v>
      </c>
      <c r="C16" s="59"/>
      <c r="D16" s="59"/>
      <c r="E16" s="59"/>
      <c r="F16" s="59"/>
    </row>
    <row r="17" spans="1:6">
      <c r="A17" s="47">
        <v>7</v>
      </c>
      <c r="B17" s="57" t="s">
        <v>95</v>
      </c>
      <c r="C17" s="59"/>
      <c r="D17" s="59"/>
      <c r="E17" s="59"/>
      <c r="F17" s="59"/>
    </row>
    <row r="18" spans="1:6">
      <c r="A18" s="56">
        <v>8</v>
      </c>
      <c r="B18" s="57" t="s">
        <v>96</v>
      </c>
      <c r="C18" s="59"/>
      <c r="D18" s="59"/>
      <c r="E18" s="59"/>
      <c r="F18" s="59"/>
    </row>
    <row r="19" spans="1:6" ht="29.25" customHeight="1">
      <c r="A19" s="47">
        <v>9</v>
      </c>
      <c r="B19" s="64" t="s">
        <v>97</v>
      </c>
      <c r="C19" s="563">
        <f>SUM(C20:C23)</f>
        <v>0</v>
      </c>
      <c r="D19" s="563">
        <f t="shared" ref="D19:F19" si="0">SUM(D20:D23)</f>
        <v>0</v>
      </c>
      <c r="E19" s="563">
        <f t="shared" si="0"/>
        <v>0</v>
      </c>
      <c r="F19" s="563">
        <f t="shared" si="0"/>
        <v>0</v>
      </c>
    </row>
    <row r="20" spans="1:6">
      <c r="A20" s="47">
        <v>10</v>
      </c>
      <c r="B20" s="65" t="s">
        <v>98</v>
      </c>
      <c r="C20" s="59"/>
      <c r="D20" s="59"/>
      <c r="E20" s="59"/>
      <c r="F20" s="59"/>
    </row>
    <row r="21" spans="1:6">
      <c r="A21" s="56">
        <v>11</v>
      </c>
      <c r="B21" s="65" t="s">
        <v>99</v>
      </c>
      <c r="C21" s="59"/>
      <c r="D21" s="59"/>
      <c r="E21" s="59"/>
      <c r="F21" s="59"/>
    </row>
    <row r="22" spans="1:6">
      <c r="A22" s="47">
        <v>12</v>
      </c>
      <c r="B22" s="65" t="s">
        <v>100</v>
      </c>
      <c r="C22" s="59"/>
      <c r="D22" s="59"/>
      <c r="E22" s="59"/>
      <c r="F22" s="59"/>
    </row>
    <row r="23" spans="1:6" ht="26.45">
      <c r="A23" s="47">
        <v>13</v>
      </c>
      <c r="B23" s="65" t="s">
        <v>101</v>
      </c>
      <c r="C23" s="59"/>
      <c r="D23" s="59"/>
      <c r="E23" s="59"/>
      <c r="F23" s="59"/>
    </row>
    <row r="24" spans="1:6">
      <c r="A24" s="56">
        <v>14</v>
      </c>
      <c r="B24" s="66" t="s">
        <v>102</v>
      </c>
      <c r="C24" s="59"/>
      <c r="D24" s="59"/>
      <c r="E24" s="59"/>
      <c r="F24" s="59"/>
    </row>
    <row r="25" spans="1:6">
      <c r="A25" s="47">
        <v>15</v>
      </c>
      <c r="B25" s="66" t="s">
        <v>103</v>
      </c>
      <c r="C25" s="59"/>
      <c r="D25" s="59"/>
      <c r="E25" s="59"/>
      <c r="F25" s="59"/>
    </row>
    <row r="26" spans="1:6">
      <c r="A26" s="47">
        <v>16</v>
      </c>
      <c r="B26" s="66" t="s">
        <v>104</v>
      </c>
      <c r="C26" s="59"/>
      <c r="D26" s="59"/>
      <c r="E26" s="59"/>
      <c r="F26" s="59"/>
    </row>
    <row r="27" spans="1:6">
      <c r="A27" s="56">
        <v>17</v>
      </c>
      <c r="B27" s="66" t="s">
        <v>105</v>
      </c>
      <c r="C27" s="59"/>
      <c r="D27" s="59"/>
      <c r="E27" s="59"/>
      <c r="F27" s="59"/>
    </row>
    <row r="28" spans="1:6">
      <c r="A28" s="47">
        <v>18</v>
      </c>
      <c r="B28" s="66" t="s">
        <v>106</v>
      </c>
      <c r="C28" s="59"/>
      <c r="D28" s="59"/>
      <c r="E28" s="59"/>
      <c r="F28" s="59"/>
    </row>
    <row r="29" spans="1:6" ht="13.9" thickBot="1">
      <c r="A29" s="47">
        <v>19</v>
      </c>
      <c r="B29" s="68" t="s">
        <v>107</v>
      </c>
      <c r="C29" s="70"/>
      <c r="D29" s="70"/>
      <c r="E29" s="70"/>
      <c r="F29" s="70"/>
    </row>
    <row r="30" spans="1:6" ht="27" thickBot="1">
      <c r="A30" s="75">
        <v>20</v>
      </c>
      <c r="B30" s="76" t="s">
        <v>108</v>
      </c>
      <c r="C30" s="564">
        <f>SUM(C11:C19)+SUM(C24:C29)</f>
        <v>0</v>
      </c>
      <c r="D30" s="564">
        <f t="shared" ref="D30:F30" si="1">SUM(D11:D19)+SUM(D24:D29)</f>
        <v>0</v>
      </c>
      <c r="E30" s="564">
        <f t="shared" si="1"/>
        <v>0</v>
      </c>
      <c r="F30" s="564">
        <f t="shared" si="1"/>
        <v>0</v>
      </c>
    </row>
    <row r="31" spans="1:6">
      <c r="A31" s="47"/>
      <c r="B31" s="48" t="s">
        <v>109</v>
      </c>
      <c r="C31" s="59"/>
      <c r="D31" s="59"/>
      <c r="E31" s="59"/>
      <c r="F31" s="59"/>
    </row>
    <row r="32" spans="1:6">
      <c r="A32" s="47"/>
      <c r="B32" s="48" t="s">
        <v>110</v>
      </c>
      <c r="C32" s="59"/>
      <c r="D32" s="59"/>
      <c r="E32" s="59"/>
      <c r="F32" s="59"/>
    </row>
    <row r="33" spans="1:6">
      <c r="A33" s="47">
        <v>21</v>
      </c>
      <c r="B33" s="66" t="s">
        <v>111</v>
      </c>
      <c r="C33" s="59"/>
      <c r="D33" s="59"/>
      <c r="E33" s="59"/>
      <c r="F33" s="59"/>
    </row>
    <row r="34" spans="1:6">
      <c r="A34" s="47">
        <v>22</v>
      </c>
      <c r="B34" s="66" t="s">
        <v>112</v>
      </c>
      <c r="C34" s="59"/>
      <c r="D34" s="59"/>
      <c r="E34" s="59"/>
      <c r="F34" s="59"/>
    </row>
    <row r="35" spans="1:6">
      <c r="A35" s="47">
        <v>23</v>
      </c>
      <c r="B35" s="66" t="s">
        <v>113</v>
      </c>
      <c r="C35" s="59"/>
      <c r="D35" s="59"/>
      <c r="E35" s="59"/>
      <c r="F35" s="59"/>
    </row>
    <row r="36" spans="1:6">
      <c r="A36" s="47">
        <v>24</v>
      </c>
      <c r="B36" s="66" t="s">
        <v>114</v>
      </c>
      <c r="C36" s="59"/>
      <c r="D36" s="59"/>
      <c r="E36" s="59"/>
      <c r="F36" s="59"/>
    </row>
    <row r="37" spans="1:6">
      <c r="A37" s="47">
        <v>25</v>
      </c>
      <c r="B37" s="83" t="s">
        <v>115</v>
      </c>
      <c r="C37" s="59"/>
      <c r="D37" s="59"/>
      <c r="E37" s="59"/>
      <c r="F37" s="59"/>
    </row>
    <row r="38" spans="1:6" ht="13.9" thickBot="1">
      <c r="A38" s="47">
        <v>26</v>
      </c>
      <c r="B38" s="68" t="s">
        <v>116</v>
      </c>
      <c r="C38" s="70"/>
      <c r="D38" s="70"/>
      <c r="E38" s="70"/>
      <c r="F38" s="70"/>
    </row>
    <row r="39" spans="1:6" ht="13.9" thickBot="1">
      <c r="A39" s="75">
        <v>27</v>
      </c>
      <c r="B39" s="76" t="s">
        <v>117</v>
      </c>
      <c r="C39" s="564">
        <f>SUM(C33:C38)</f>
        <v>0</v>
      </c>
      <c r="D39" s="564">
        <f t="shared" ref="D39:F39" si="2">SUM(D33:D38)</f>
        <v>0</v>
      </c>
      <c r="E39" s="564">
        <f t="shared" si="2"/>
        <v>0</v>
      </c>
      <c r="F39" s="564">
        <f t="shared" si="2"/>
        <v>0</v>
      </c>
    </row>
    <row r="40" spans="1:6">
      <c r="A40" s="54"/>
      <c r="B40" s="85" t="s">
        <v>118</v>
      </c>
      <c r="C40" s="50"/>
      <c r="D40" s="50"/>
      <c r="E40" s="50"/>
      <c r="F40" s="50"/>
    </row>
    <row r="41" spans="1:6">
      <c r="A41" s="47">
        <v>28</v>
      </c>
      <c r="B41" s="57" t="s">
        <v>119</v>
      </c>
      <c r="C41" s="59"/>
      <c r="D41" s="59"/>
      <c r="E41" s="59"/>
      <c r="F41" s="59"/>
    </row>
    <row r="42" spans="1:6">
      <c r="A42" s="47">
        <v>29</v>
      </c>
      <c r="B42" s="57" t="s">
        <v>120</v>
      </c>
      <c r="C42" s="59"/>
      <c r="D42" s="59"/>
      <c r="E42" s="59"/>
      <c r="F42" s="59"/>
    </row>
    <row r="43" spans="1:6">
      <c r="A43" s="87">
        <v>30</v>
      </c>
      <c r="B43" s="72" t="s">
        <v>121</v>
      </c>
      <c r="C43" s="70"/>
      <c r="D43" s="70"/>
      <c r="E43" s="70"/>
      <c r="F43" s="70"/>
    </row>
    <row r="44" spans="1:6">
      <c r="A44" s="565">
        <v>31</v>
      </c>
      <c r="B44" s="68" t="s">
        <v>122</v>
      </c>
      <c r="C44" s="70"/>
      <c r="D44" s="70"/>
      <c r="E44" s="70"/>
      <c r="F44" s="70"/>
    </row>
    <row r="45" spans="1:6" ht="13.9" thickBot="1">
      <c r="A45" s="87">
        <v>32</v>
      </c>
      <c r="B45" s="72" t="s">
        <v>123</v>
      </c>
      <c r="C45" s="70"/>
      <c r="D45" s="70"/>
      <c r="E45" s="70"/>
      <c r="F45" s="70"/>
    </row>
    <row r="46" spans="1:6" ht="13.9" thickBot="1">
      <c r="A46" s="75">
        <v>33</v>
      </c>
      <c r="B46" s="84" t="s">
        <v>124</v>
      </c>
      <c r="C46" s="564">
        <f>SUM(C41:C45)</f>
        <v>0</v>
      </c>
      <c r="D46" s="564">
        <f t="shared" ref="D46:F46" si="3">SUM(D41:D45)</f>
        <v>0</v>
      </c>
      <c r="E46" s="564">
        <f t="shared" si="3"/>
        <v>0</v>
      </c>
      <c r="F46" s="564">
        <f t="shared" si="3"/>
        <v>0</v>
      </c>
    </row>
    <row r="47" spans="1:6" ht="27" thickBot="1">
      <c r="A47" s="75">
        <v>34</v>
      </c>
      <c r="B47" s="76" t="s">
        <v>125</v>
      </c>
      <c r="C47" s="566">
        <f>C39+C46</f>
        <v>0</v>
      </c>
      <c r="D47" s="566">
        <f t="shared" ref="D47:F47" si="4">D39+D46</f>
        <v>0</v>
      </c>
      <c r="E47" s="566">
        <f t="shared" si="4"/>
        <v>0</v>
      </c>
      <c r="F47" s="566">
        <f t="shared" si="4"/>
        <v>0</v>
      </c>
    </row>
    <row r="48" spans="1:6">
      <c r="A48" s="562"/>
      <c r="B48" s="560"/>
      <c r="C48" s="560"/>
      <c r="D48" s="561"/>
      <c r="E48" s="561"/>
    </row>
    <row r="49" spans="1:5">
      <c r="A49" s="215" t="s">
        <v>83</v>
      </c>
      <c r="B49" s="560"/>
      <c r="C49" s="560"/>
      <c r="D49" s="561"/>
      <c r="E49" s="561"/>
    </row>
    <row r="50" spans="1:5">
      <c r="A50" s="567"/>
      <c r="B50" s="567"/>
      <c r="C50" s="567"/>
      <c r="D50" s="690"/>
      <c r="E50" s="690"/>
    </row>
    <row r="51" spans="1:5">
      <c r="A51" s="568"/>
      <c r="B51" s="569"/>
      <c r="C51" s="570"/>
      <c r="D51" s="561"/>
      <c r="E51" s="561"/>
    </row>
    <row r="52" spans="1:5">
      <c r="A52" s="568"/>
      <c r="B52" s="569"/>
      <c r="C52" s="570"/>
      <c r="D52" s="561"/>
      <c r="E52" s="561"/>
    </row>
    <row r="53" spans="1:5">
      <c r="A53" s="568"/>
      <c r="B53" s="569"/>
      <c r="C53" s="13"/>
      <c r="D53" s="561"/>
      <c r="E53" s="561"/>
    </row>
    <row r="54" spans="1:5">
      <c r="A54" s="568"/>
      <c r="B54" s="569"/>
      <c r="C54" s="13"/>
      <c r="D54" s="561"/>
      <c r="E54" s="561"/>
    </row>
    <row r="55" spans="1:5">
      <c r="A55" s="568"/>
      <c r="B55" s="569"/>
      <c r="C55" s="13"/>
      <c r="D55" s="561"/>
      <c r="E55" s="561"/>
    </row>
    <row r="56" spans="1:5">
      <c r="A56" s="548"/>
      <c r="B56" s="548"/>
      <c r="C56" s="2"/>
      <c r="D56" s="548"/>
      <c r="E56" s="548"/>
    </row>
  </sheetData>
  <mergeCells count="5">
    <mergeCell ref="A8:A9"/>
    <mergeCell ref="B8:B9"/>
    <mergeCell ref="D50:E50"/>
    <mergeCell ref="E8:F8"/>
    <mergeCell ref="C8:D8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76"/>
  <sheetViews>
    <sheetView zoomScaleNormal="100" workbookViewId="0"/>
  </sheetViews>
  <sheetFormatPr defaultColWidth="10.28515625" defaultRowHeight="13.15"/>
  <cols>
    <col min="1" max="1" width="8" style="2" customWidth="1"/>
    <col min="2" max="2" width="51" style="2" customWidth="1"/>
    <col min="3" max="3" width="5.85546875" style="38" bestFit="1" customWidth="1"/>
    <col min="4" max="4" width="11.140625" style="2" customWidth="1"/>
    <col min="5" max="5" width="13.42578125" style="2" bestFit="1" customWidth="1"/>
    <col min="6" max="6" width="13.42578125" style="2" customWidth="1"/>
    <col min="7" max="7" width="14" style="2" customWidth="1"/>
    <col min="8" max="8" width="11.5703125" style="2" customWidth="1"/>
    <col min="9" max="9" width="10" style="2" customWidth="1"/>
    <col min="10" max="10" width="15.140625" style="2" customWidth="1"/>
    <col min="11" max="11" width="13.7109375" style="2" customWidth="1"/>
    <col min="12" max="12" width="10" style="2" customWidth="1"/>
    <col min="13" max="16384" width="10.28515625" style="2"/>
  </cols>
  <sheetData>
    <row r="1" spans="1:12">
      <c r="B1" s="9" t="s">
        <v>32</v>
      </c>
    </row>
    <row r="2" spans="1:12">
      <c r="B2" s="14" t="s">
        <v>126</v>
      </c>
      <c r="C2" s="32"/>
      <c r="D2" s="5"/>
      <c r="E2" s="5"/>
      <c r="F2" s="5"/>
    </row>
    <row r="3" spans="1:12">
      <c r="B3" s="3" t="s">
        <v>34</v>
      </c>
      <c r="C3" s="32"/>
      <c r="D3" s="4"/>
      <c r="E3" s="4"/>
      <c r="F3" s="4"/>
    </row>
    <row r="4" spans="1:12" ht="9.9499999999999993" customHeight="1"/>
    <row r="5" spans="1:12">
      <c r="B5" s="5" t="s">
        <v>35</v>
      </c>
      <c r="C5" s="32"/>
      <c r="D5" s="4"/>
      <c r="E5" s="4"/>
      <c r="F5" s="4"/>
    </row>
    <row r="6" spans="1:12" ht="24.75" customHeight="1" thickBot="1">
      <c r="B6" s="5"/>
      <c r="C6" s="32"/>
      <c r="D6" s="4"/>
      <c r="E6" s="4"/>
      <c r="F6" s="4"/>
      <c r="L6" s="6" t="s">
        <v>127</v>
      </c>
    </row>
    <row r="7" spans="1:12" ht="12.75" customHeight="1" thickBot="1">
      <c r="A7" s="18"/>
      <c r="B7" s="684"/>
      <c r="C7" s="691" t="s">
        <v>128</v>
      </c>
      <c r="D7" s="693" t="s">
        <v>38</v>
      </c>
      <c r="E7" s="693" t="s">
        <v>129</v>
      </c>
      <c r="F7" s="696" t="s">
        <v>130</v>
      </c>
      <c r="G7" s="696"/>
      <c r="H7" s="696"/>
      <c r="I7" s="696"/>
      <c r="J7" s="696"/>
      <c r="K7" s="696"/>
      <c r="L7" s="696"/>
    </row>
    <row r="8" spans="1:12" ht="13.9" thickBot="1">
      <c r="A8" s="19"/>
      <c r="B8" s="685"/>
      <c r="C8" s="692"/>
      <c r="D8" s="694"/>
      <c r="E8" s="694"/>
      <c r="F8" s="697" t="s">
        <v>131</v>
      </c>
      <c r="G8" s="698"/>
      <c r="H8" s="699"/>
      <c r="I8" s="700" t="s">
        <v>132</v>
      </c>
      <c r="J8" s="700"/>
      <c r="K8" s="700"/>
      <c r="L8" s="700"/>
    </row>
    <row r="9" spans="1:12" ht="40.15" thickBot="1">
      <c r="A9" s="19"/>
      <c r="B9" s="685"/>
      <c r="C9" s="692"/>
      <c r="D9" s="695"/>
      <c r="E9" s="695"/>
      <c r="F9" s="7" t="s">
        <v>133</v>
      </c>
      <c r="G9" s="369" t="s">
        <v>134</v>
      </c>
      <c r="H9" s="325" t="s">
        <v>135</v>
      </c>
      <c r="I9" s="8" t="s">
        <v>136</v>
      </c>
      <c r="J9" s="8" t="s">
        <v>137</v>
      </c>
      <c r="K9" s="8" t="s">
        <v>138</v>
      </c>
      <c r="L9" s="22" t="s">
        <v>135</v>
      </c>
    </row>
    <row r="10" spans="1:12" ht="13.9" thickBot="1">
      <c r="A10" s="19"/>
      <c r="B10" s="685"/>
      <c r="C10" s="692"/>
      <c r="D10" s="657">
        <v>1</v>
      </c>
      <c r="E10" s="701">
        <v>2</v>
      </c>
      <c r="F10" s="701">
        <v>3</v>
      </c>
      <c r="G10" s="705">
        <v>4</v>
      </c>
      <c r="H10" s="657">
        <v>5</v>
      </c>
      <c r="I10" s="703">
        <v>6</v>
      </c>
      <c r="J10" s="701">
        <v>7</v>
      </c>
      <c r="K10" s="701">
        <v>8</v>
      </c>
      <c r="L10" s="657">
        <v>9</v>
      </c>
    </row>
    <row r="11" spans="1:12">
      <c r="A11" s="19"/>
      <c r="B11" s="685"/>
      <c r="C11" s="692"/>
      <c r="D11" s="659" t="s">
        <v>139</v>
      </c>
      <c r="E11" s="702"/>
      <c r="F11" s="702"/>
      <c r="G11" s="706">
        <v>4</v>
      </c>
      <c r="H11" s="659" t="s">
        <v>140</v>
      </c>
      <c r="I11" s="704"/>
      <c r="J11" s="702"/>
      <c r="K11" s="702"/>
      <c r="L11" s="659" t="s">
        <v>141</v>
      </c>
    </row>
    <row r="12" spans="1:12">
      <c r="A12" s="119">
        <v>1</v>
      </c>
      <c r="B12" s="119" t="s">
        <v>41</v>
      </c>
      <c r="C12" s="344"/>
      <c r="D12" s="430">
        <f>E12+H12+L12</f>
        <v>0</v>
      </c>
      <c r="E12" s="119"/>
      <c r="F12" s="119"/>
      <c r="G12" s="119"/>
      <c r="H12" s="430">
        <f>F12+G12</f>
        <v>0</v>
      </c>
      <c r="I12" s="119"/>
      <c r="J12" s="119"/>
      <c r="K12" s="119"/>
      <c r="L12" s="430">
        <f>I12+J12+K12</f>
        <v>0</v>
      </c>
    </row>
    <row r="13" spans="1:12" ht="9.9499999999999993" customHeight="1">
      <c r="A13" s="119"/>
      <c r="B13" s="119"/>
      <c r="C13" s="344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>
      <c r="A14" s="119">
        <v>2</v>
      </c>
      <c r="B14" s="299" t="s">
        <v>42</v>
      </c>
      <c r="C14" s="344"/>
      <c r="D14" s="430">
        <f>E14+H14+L14</f>
        <v>0</v>
      </c>
      <c r="E14" s="119"/>
      <c r="F14" s="119"/>
      <c r="G14" s="119"/>
      <c r="H14" s="430">
        <f>F14+G14</f>
        <v>0</v>
      </c>
      <c r="I14" s="119"/>
      <c r="J14" s="119"/>
      <c r="K14" s="119"/>
      <c r="L14" s="430">
        <f>I14+J14+K14</f>
        <v>0</v>
      </c>
    </row>
    <row r="15" spans="1:12" ht="9.9499999999999993" customHeight="1">
      <c r="A15" s="119"/>
      <c r="B15" s="299"/>
      <c r="C15" s="344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ht="24.75" customHeight="1">
      <c r="A16" s="119">
        <v>3</v>
      </c>
      <c r="B16" s="133" t="s">
        <v>43</v>
      </c>
      <c r="C16" s="344"/>
      <c r="D16" s="430">
        <f>E16+H16+L16</f>
        <v>0</v>
      </c>
      <c r="E16" s="119"/>
      <c r="F16" s="119"/>
      <c r="G16" s="119"/>
      <c r="H16" s="430">
        <f>F16+G16</f>
        <v>0</v>
      </c>
      <c r="I16" s="119"/>
      <c r="J16" s="119"/>
      <c r="K16" s="119"/>
      <c r="L16" s="430">
        <f>I16+J16+K16</f>
        <v>0</v>
      </c>
    </row>
    <row r="17" spans="1:12" ht="9.9499999999999993" customHeight="1">
      <c r="A17" s="119"/>
      <c r="B17" s="119"/>
      <c r="C17" s="344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>
      <c r="A18" s="119">
        <v>4</v>
      </c>
      <c r="B18" s="334" t="s">
        <v>44</v>
      </c>
      <c r="C18" s="345"/>
      <c r="D18" s="431">
        <f>D12-D14+D16</f>
        <v>0</v>
      </c>
      <c r="E18" s="431">
        <f t="shared" ref="E18:L18" si="0">E12-E14+E16</f>
        <v>0</v>
      </c>
      <c r="F18" s="431">
        <f t="shared" si="0"/>
        <v>0</v>
      </c>
      <c r="G18" s="431">
        <f t="shared" si="0"/>
        <v>0</v>
      </c>
      <c r="H18" s="431">
        <f t="shared" si="0"/>
        <v>0</v>
      </c>
      <c r="I18" s="431">
        <f t="shared" si="0"/>
        <v>0</v>
      </c>
      <c r="J18" s="431">
        <f t="shared" si="0"/>
        <v>0</v>
      </c>
      <c r="K18" s="431">
        <f t="shared" si="0"/>
        <v>0</v>
      </c>
      <c r="L18" s="431">
        <f t="shared" si="0"/>
        <v>0</v>
      </c>
    </row>
    <row r="19" spans="1:12" ht="9.9499999999999993" customHeight="1">
      <c r="A19" s="119"/>
      <c r="B19" s="334"/>
      <c r="C19" s="345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>
      <c r="A20" s="119">
        <v>5</v>
      </c>
      <c r="B20" s="334" t="s">
        <v>45</v>
      </c>
      <c r="C20" s="345"/>
      <c r="D20" s="430">
        <f t="shared" ref="D20:D25" si="1">E20+H20+L20</f>
        <v>0</v>
      </c>
      <c r="E20" s="429">
        <f t="shared" ref="E20:G20" si="2">SUM(E21:E27)</f>
        <v>0</v>
      </c>
      <c r="F20" s="429">
        <f t="shared" si="2"/>
        <v>0</v>
      </c>
      <c r="G20" s="429">
        <f t="shared" si="2"/>
        <v>0</v>
      </c>
      <c r="H20" s="430">
        <f t="shared" ref="H20:H25" si="3">F20+G20</f>
        <v>0</v>
      </c>
      <c r="I20" s="429">
        <f t="shared" ref="I20:K20" si="4">SUM(I21:I27)</f>
        <v>0</v>
      </c>
      <c r="J20" s="429">
        <f t="shared" si="4"/>
        <v>0</v>
      </c>
      <c r="K20" s="429">
        <f t="shared" si="4"/>
        <v>0</v>
      </c>
      <c r="L20" s="430">
        <f>I20+J20+K20</f>
        <v>0</v>
      </c>
    </row>
    <row r="21" spans="1:12">
      <c r="A21" s="119">
        <v>5.0999999999999996</v>
      </c>
      <c r="B21" s="119" t="s">
        <v>46</v>
      </c>
      <c r="C21" s="344">
        <v>1</v>
      </c>
      <c r="D21" s="380">
        <f t="shared" si="1"/>
        <v>0</v>
      </c>
      <c r="E21" s="374">
        <f>'Note 01-Inv income'!D19</f>
        <v>0</v>
      </c>
      <c r="F21" s="374">
        <f>'Note 01-Inv income'!E19</f>
        <v>0</v>
      </c>
      <c r="G21" s="374">
        <f>'Note 01-Inv income'!F19</f>
        <v>0</v>
      </c>
      <c r="H21" s="374">
        <f t="shared" si="3"/>
        <v>0</v>
      </c>
      <c r="I21" s="374">
        <f>'Note 01-Inv income'!H19</f>
        <v>0</v>
      </c>
      <c r="J21" s="374">
        <f>'Note 01-Inv income'!I19</f>
        <v>0</v>
      </c>
      <c r="K21" s="374">
        <f>'Note 01-Inv income'!J19</f>
        <v>0</v>
      </c>
      <c r="L21" s="374">
        <f>I21+J21+K21</f>
        <v>0</v>
      </c>
    </row>
    <row r="22" spans="1:12">
      <c r="A22" s="119">
        <v>5.2</v>
      </c>
      <c r="B22" s="119" t="s">
        <v>47</v>
      </c>
      <c r="C22" s="344">
        <v>2</v>
      </c>
      <c r="D22" s="380">
        <f t="shared" si="1"/>
        <v>0</v>
      </c>
      <c r="E22" s="374">
        <f>'Note 02-Fees &amp; com'!E19</f>
        <v>0</v>
      </c>
      <c r="F22" s="374">
        <f>'Note 02-Fees &amp; com'!F19</f>
        <v>0</v>
      </c>
      <c r="G22" s="374">
        <f>'Note 02-Fees &amp; com'!G19</f>
        <v>0</v>
      </c>
      <c r="H22" s="374">
        <f t="shared" si="3"/>
        <v>0</v>
      </c>
      <c r="I22" s="374">
        <f>'Note 02-Fees &amp; com'!I19</f>
        <v>0</v>
      </c>
      <c r="J22" s="374">
        <f>'Note 02-Fees &amp; com'!J19</f>
        <v>0</v>
      </c>
      <c r="K22" s="374">
        <f>'Note 02-Fees &amp; com'!K19</f>
        <v>0</v>
      </c>
      <c r="L22" s="374">
        <f>I22+J22+K22</f>
        <v>0</v>
      </c>
    </row>
    <row r="23" spans="1:12">
      <c r="A23" s="119">
        <v>5.3</v>
      </c>
      <c r="B23" s="119" t="s">
        <v>48</v>
      </c>
      <c r="C23" s="344"/>
      <c r="D23" s="380">
        <f t="shared" si="1"/>
        <v>0</v>
      </c>
      <c r="E23" s="119"/>
      <c r="F23" s="119"/>
      <c r="G23" s="119"/>
      <c r="H23" s="374">
        <f t="shared" si="3"/>
        <v>0</v>
      </c>
      <c r="I23" s="119"/>
      <c r="J23" s="119"/>
      <c r="K23" s="119"/>
      <c r="L23" s="374">
        <f t="shared" ref="L23:L24" si="5">I23+J23+K23</f>
        <v>0</v>
      </c>
    </row>
    <row r="24" spans="1:12">
      <c r="A24" s="119">
        <v>5.4</v>
      </c>
      <c r="B24" s="119" t="s">
        <v>49</v>
      </c>
      <c r="C24" s="344"/>
      <c r="D24" s="380">
        <f t="shared" si="1"/>
        <v>0</v>
      </c>
      <c r="E24" s="119"/>
      <c r="F24" s="119"/>
      <c r="G24" s="119"/>
      <c r="H24" s="374">
        <f t="shared" si="3"/>
        <v>0</v>
      </c>
      <c r="I24" s="119"/>
      <c r="J24" s="119"/>
      <c r="K24" s="119"/>
      <c r="L24" s="374">
        <f t="shared" si="5"/>
        <v>0</v>
      </c>
    </row>
    <row r="25" spans="1:12">
      <c r="A25" s="119">
        <v>5.5</v>
      </c>
      <c r="B25" s="119" t="s">
        <v>50</v>
      </c>
      <c r="C25" s="344">
        <v>3</v>
      </c>
      <c r="D25" s="380">
        <f t="shared" si="1"/>
        <v>0</v>
      </c>
      <c r="E25" s="374">
        <f>'Note 03-other rev'!E19</f>
        <v>0</v>
      </c>
      <c r="F25" s="374">
        <f>'Note 03-other rev'!F19</f>
        <v>0</v>
      </c>
      <c r="G25" s="374">
        <f>'Note 03-other rev'!G19</f>
        <v>0</v>
      </c>
      <c r="H25" s="374">
        <f t="shared" si="3"/>
        <v>0</v>
      </c>
      <c r="I25" s="374">
        <f>'Note 03-other rev'!I19</f>
        <v>0</v>
      </c>
      <c r="J25" s="374">
        <f>'Note 03-other rev'!J19</f>
        <v>0</v>
      </c>
      <c r="K25" s="374">
        <f>'Note 03-other rev'!K19</f>
        <v>0</v>
      </c>
      <c r="L25" s="374">
        <f>I25+J25+K25</f>
        <v>0</v>
      </c>
    </row>
    <row r="26" spans="1:12" ht="9.9499999999999993" customHeight="1">
      <c r="A26" s="119"/>
      <c r="B26" s="119" t="s">
        <v>51</v>
      </c>
      <c r="C26" s="344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ht="9.9499999999999993" customHeight="1">
      <c r="A27" s="119"/>
      <c r="B27" s="119" t="s">
        <v>51</v>
      </c>
      <c r="C27" s="344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ht="9.9499999999999993" customHeight="1">
      <c r="A28" s="119"/>
      <c r="B28" s="119"/>
      <c r="C28" s="344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>
      <c r="A29" s="119">
        <v>6</v>
      </c>
      <c r="B29" s="335" t="s">
        <v>52</v>
      </c>
      <c r="C29" s="345"/>
      <c r="D29" s="429">
        <f>D18+D20</f>
        <v>0</v>
      </c>
      <c r="E29" s="429">
        <f t="shared" ref="E29:L29" si="6">E18+E20</f>
        <v>0</v>
      </c>
      <c r="F29" s="429">
        <f>F18+F20</f>
        <v>0</v>
      </c>
      <c r="G29" s="429">
        <f t="shared" si="6"/>
        <v>0</v>
      </c>
      <c r="H29" s="429">
        <f t="shared" si="6"/>
        <v>0</v>
      </c>
      <c r="I29" s="429">
        <f t="shared" si="6"/>
        <v>0</v>
      </c>
      <c r="J29" s="429">
        <f t="shared" si="6"/>
        <v>0</v>
      </c>
      <c r="K29" s="429">
        <f t="shared" si="6"/>
        <v>0</v>
      </c>
      <c r="L29" s="429">
        <f t="shared" si="6"/>
        <v>0</v>
      </c>
    </row>
    <row r="30" spans="1:12" ht="9.9499999999999993" customHeight="1">
      <c r="A30" s="119"/>
      <c r="B30" s="336"/>
      <c r="C30" s="345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>
      <c r="A31" s="119">
        <v>7</v>
      </c>
      <c r="B31" s="312" t="s">
        <v>53</v>
      </c>
      <c r="C31" s="346"/>
      <c r="D31" s="380">
        <f t="shared" ref="D31:D36" si="7">E31+H31+L31</f>
        <v>0</v>
      </c>
      <c r="E31" s="119"/>
      <c r="F31" s="119"/>
      <c r="G31" s="119"/>
      <c r="H31" s="374">
        <f t="shared" ref="H31:H36" si="8">F31+G31</f>
        <v>0</v>
      </c>
      <c r="I31" s="119"/>
      <c r="J31" s="119"/>
      <c r="K31" s="119"/>
      <c r="L31" s="374">
        <f t="shared" ref="L31:L35" si="9">I31+J31+K31</f>
        <v>0</v>
      </c>
    </row>
    <row r="32" spans="1:12">
      <c r="A32" s="119">
        <v>8</v>
      </c>
      <c r="B32" s="312" t="s">
        <v>54</v>
      </c>
      <c r="C32" s="346"/>
      <c r="D32" s="380">
        <f t="shared" si="7"/>
        <v>0</v>
      </c>
      <c r="E32" s="119"/>
      <c r="F32" s="119"/>
      <c r="G32" s="119"/>
      <c r="H32" s="374">
        <f t="shared" si="8"/>
        <v>0</v>
      </c>
      <c r="I32" s="119"/>
      <c r="J32" s="119"/>
      <c r="K32" s="119"/>
      <c r="L32" s="374">
        <f t="shared" si="9"/>
        <v>0</v>
      </c>
    </row>
    <row r="33" spans="1:12">
      <c r="A33" s="119">
        <v>9</v>
      </c>
      <c r="B33" s="312" t="s">
        <v>55</v>
      </c>
      <c r="C33" s="346"/>
      <c r="D33" s="380">
        <f t="shared" si="7"/>
        <v>0</v>
      </c>
      <c r="E33" s="119"/>
      <c r="F33" s="119"/>
      <c r="G33" s="119"/>
      <c r="H33" s="374">
        <f t="shared" si="8"/>
        <v>0</v>
      </c>
      <c r="I33" s="119"/>
      <c r="J33" s="119"/>
      <c r="K33" s="119"/>
      <c r="L33" s="374">
        <f t="shared" si="9"/>
        <v>0</v>
      </c>
    </row>
    <row r="34" spans="1:12">
      <c r="A34" s="119">
        <v>10</v>
      </c>
      <c r="B34" s="337" t="s">
        <v>56</v>
      </c>
      <c r="C34" s="346"/>
      <c r="D34" s="380">
        <f t="shared" si="7"/>
        <v>0</v>
      </c>
      <c r="E34" s="119"/>
      <c r="F34" s="119"/>
      <c r="G34" s="119"/>
      <c r="H34" s="374">
        <f t="shared" si="8"/>
        <v>0</v>
      </c>
      <c r="I34" s="119"/>
      <c r="J34" s="119"/>
      <c r="K34" s="119"/>
      <c r="L34" s="374">
        <f t="shared" si="9"/>
        <v>0</v>
      </c>
    </row>
    <row r="35" spans="1:12">
      <c r="A35" s="119">
        <v>11</v>
      </c>
      <c r="B35" s="119" t="s">
        <v>57</v>
      </c>
      <c r="C35" s="344"/>
      <c r="D35" s="380">
        <f t="shared" si="7"/>
        <v>0</v>
      </c>
      <c r="E35" s="119"/>
      <c r="F35" s="119"/>
      <c r="G35" s="119"/>
      <c r="H35" s="374">
        <f t="shared" si="8"/>
        <v>0</v>
      </c>
      <c r="I35" s="119"/>
      <c r="J35" s="119"/>
      <c r="K35" s="119"/>
      <c r="L35" s="374">
        <f t="shared" si="9"/>
        <v>0</v>
      </c>
    </row>
    <row r="36" spans="1:12">
      <c r="A36" s="312">
        <v>12</v>
      </c>
      <c r="B36" s="312" t="s">
        <v>58</v>
      </c>
      <c r="C36" s="344"/>
      <c r="D36" s="380">
        <f t="shared" si="7"/>
        <v>0</v>
      </c>
      <c r="E36" s="119"/>
      <c r="F36" s="119"/>
      <c r="G36" s="119"/>
      <c r="H36" s="374">
        <f t="shared" si="8"/>
        <v>0</v>
      </c>
      <c r="I36" s="119"/>
      <c r="J36" s="119"/>
      <c r="K36" s="119"/>
      <c r="L36" s="374"/>
    </row>
    <row r="37" spans="1:12">
      <c r="A37" s="119">
        <v>13</v>
      </c>
      <c r="B37" s="335" t="s">
        <v>59</v>
      </c>
      <c r="C37" s="345"/>
      <c r="D37" s="429">
        <f>SUM(D31:D36)</f>
        <v>0</v>
      </c>
      <c r="E37" s="429">
        <f>SUM(E31:E36)</f>
        <v>0</v>
      </c>
      <c r="F37" s="429">
        <f t="shared" ref="F37:L37" si="10">SUM(F31:F36)</f>
        <v>0</v>
      </c>
      <c r="G37" s="429">
        <f t="shared" si="10"/>
        <v>0</v>
      </c>
      <c r="H37" s="429">
        <f t="shared" si="10"/>
        <v>0</v>
      </c>
      <c r="I37" s="429">
        <f t="shared" si="10"/>
        <v>0</v>
      </c>
      <c r="J37" s="429">
        <f t="shared" si="10"/>
        <v>0</v>
      </c>
      <c r="K37" s="429">
        <f t="shared" si="10"/>
        <v>0</v>
      </c>
      <c r="L37" s="429">
        <f t="shared" si="10"/>
        <v>0</v>
      </c>
    </row>
    <row r="38" spans="1:12" ht="9.9499999999999993" customHeight="1">
      <c r="A38" s="119"/>
      <c r="B38" s="119"/>
      <c r="C38" s="344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>
      <c r="A39" s="119">
        <v>14</v>
      </c>
      <c r="B39" s="338" t="s">
        <v>60</v>
      </c>
      <c r="C39" s="344"/>
      <c r="D39" s="380">
        <f>E39+H39+L39</f>
        <v>0</v>
      </c>
      <c r="E39" s="119"/>
      <c r="F39" s="119"/>
      <c r="G39" s="119"/>
      <c r="H39" s="374">
        <f>F39+G39</f>
        <v>0</v>
      </c>
      <c r="I39" s="119"/>
      <c r="J39" s="119"/>
      <c r="K39" s="119"/>
      <c r="L39" s="374">
        <f t="shared" ref="L39:L41" si="11">I39+J39+K39</f>
        <v>0</v>
      </c>
    </row>
    <row r="40" spans="1:12" ht="9.9499999999999993" customHeight="1">
      <c r="A40" s="119"/>
      <c r="B40" s="119"/>
      <c r="C40" s="344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>
      <c r="A41" s="119">
        <v>15</v>
      </c>
      <c r="B41" s="338" t="s">
        <v>61</v>
      </c>
      <c r="C41" s="344">
        <v>4</v>
      </c>
      <c r="D41" s="380">
        <f>E41+H41+L41</f>
        <v>0</v>
      </c>
      <c r="E41" s="374">
        <f>'Note 04-other oper &amp; admi'!E19</f>
        <v>0</v>
      </c>
      <c r="F41" s="374">
        <f>'Note 04-other oper &amp; admi'!F19</f>
        <v>0</v>
      </c>
      <c r="G41" s="374">
        <f>'Note 04-other oper &amp; admi'!G19</f>
        <v>0</v>
      </c>
      <c r="H41" s="374">
        <f>F41+G41</f>
        <v>0</v>
      </c>
      <c r="I41" s="374">
        <f>'Note 04-other oper &amp; admi'!I19</f>
        <v>0</v>
      </c>
      <c r="J41" s="374">
        <f>'Note 04-other oper &amp; admi'!J19</f>
        <v>0</v>
      </c>
      <c r="K41" s="374">
        <f>'Note 04-other oper &amp; admi'!K19</f>
        <v>0</v>
      </c>
      <c r="L41" s="374">
        <f t="shared" si="11"/>
        <v>0</v>
      </c>
    </row>
    <row r="42" spans="1:12">
      <c r="A42" s="119">
        <v>16</v>
      </c>
      <c r="B42" s="119" t="s">
        <v>62</v>
      </c>
      <c r="C42" s="344"/>
      <c r="D42" s="380">
        <f>E42+H42+L42</f>
        <v>0</v>
      </c>
      <c r="E42" s="119"/>
      <c r="F42" s="119"/>
      <c r="G42" s="119"/>
      <c r="H42" s="374">
        <f>F42+G42</f>
        <v>0</v>
      </c>
      <c r="I42" s="119"/>
      <c r="J42" s="119"/>
      <c r="K42" s="119"/>
      <c r="L42" s="119"/>
    </row>
    <row r="43" spans="1:12">
      <c r="A43" s="119">
        <v>17</v>
      </c>
      <c r="B43" s="119" t="s">
        <v>63</v>
      </c>
      <c r="C43" s="344"/>
      <c r="D43" s="380">
        <f>E43+H43+L43</f>
        <v>0</v>
      </c>
      <c r="E43" s="119"/>
      <c r="F43" s="119"/>
      <c r="G43" s="119"/>
      <c r="H43" s="374">
        <f>F43+G43</f>
        <v>0</v>
      </c>
      <c r="I43" s="119"/>
      <c r="J43" s="119"/>
      <c r="K43" s="119"/>
      <c r="L43" s="119"/>
    </row>
    <row r="44" spans="1:12">
      <c r="A44" s="119">
        <v>18</v>
      </c>
      <c r="B44" s="335" t="s">
        <v>64</v>
      </c>
      <c r="C44" s="345"/>
      <c r="D44" s="429">
        <f>SUM(D41:D43)</f>
        <v>0</v>
      </c>
      <c r="E44" s="429">
        <f>SUM(E41:E43)</f>
        <v>0</v>
      </c>
      <c r="F44" s="429">
        <f>SUM(F41:F43)</f>
        <v>0</v>
      </c>
      <c r="G44" s="429">
        <f>SUM(G41:G43)</f>
        <v>0</v>
      </c>
      <c r="H44" s="429">
        <f t="shared" ref="H44:L44" si="12">SUM(H41:H43)</f>
        <v>0</v>
      </c>
      <c r="I44" s="429">
        <f t="shared" si="12"/>
        <v>0</v>
      </c>
      <c r="J44" s="429">
        <f t="shared" si="12"/>
        <v>0</v>
      </c>
      <c r="K44" s="429">
        <f t="shared" si="12"/>
        <v>0</v>
      </c>
      <c r="L44" s="429">
        <f t="shared" si="12"/>
        <v>0</v>
      </c>
    </row>
    <row r="45" spans="1:12" ht="9.9499999999999993" customHeight="1">
      <c r="A45" s="119"/>
      <c r="B45" s="336"/>
      <c r="C45" s="345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>
      <c r="A46" s="119">
        <v>19</v>
      </c>
      <c r="B46" s="336" t="s">
        <v>65</v>
      </c>
      <c r="C46" s="345"/>
      <c r="D46" s="429">
        <f>D29-D37-D39-D44</f>
        <v>0</v>
      </c>
      <c r="E46" s="429">
        <f t="shared" ref="E46:L46" si="13">E29-E37-E39-E44</f>
        <v>0</v>
      </c>
      <c r="F46" s="429">
        <f t="shared" si="13"/>
        <v>0</v>
      </c>
      <c r="G46" s="429">
        <f t="shared" si="13"/>
        <v>0</v>
      </c>
      <c r="H46" s="429">
        <f t="shared" si="13"/>
        <v>0</v>
      </c>
      <c r="I46" s="429">
        <f t="shared" si="13"/>
        <v>0</v>
      </c>
      <c r="J46" s="429">
        <f t="shared" si="13"/>
        <v>0</v>
      </c>
      <c r="K46" s="429">
        <f t="shared" si="13"/>
        <v>0</v>
      </c>
      <c r="L46" s="429">
        <f t="shared" si="13"/>
        <v>0</v>
      </c>
    </row>
    <row r="47" spans="1:12">
      <c r="A47" s="119">
        <v>20</v>
      </c>
      <c r="B47" s="119" t="s">
        <v>66</v>
      </c>
      <c r="C47" s="344"/>
      <c r="D47" s="380">
        <f>E47+H47+L47</f>
        <v>0</v>
      </c>
      <c r="E47" s="119"/>
      <c r="F47" s="119"/>
      <c r="G47" s="119"/>
      <c r="H47" s="374">
        <f>F47+G47</f>
        <v>0</v>
      </c>
      <c r="I47" s="119"/>
      <c r="J47" s="119"/>
      <c r="K47" s="119"/>
      <c r="L47" s="374">
        <f t="shared" ref="L47" si="14">I47+J47+K47</f>
        <v>0</v>
      </c>
    </row>
    <row r="48" spans="1:12" ht="9.9499999999999993" customHeight="1">
      <c r="A48" s="119"/>
      <c r="B48" s="119"/>
      <c r="C48" s="344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>
      <c r="A49" s="119">
        <v>21</v>
      </c>
      <c r="B49" s="335" t="s">
        <v>67</v>
      </c>
      <c r="C49" s="345"/>
      <c r="D49" s="429">
        <f>D46-D47</f>
        <v>0</v>
      </c>
      <c r="E49" s="429">
        <f t="shared" ref="E49:L49" si="15">E46-E47</f>
        <v>0</v>
      </c>
      <c r="F49" s="429">
        <f t="shared" si="15"/>
        <v>0</v>
      </c>
      <c r="G49" s="429">
        <f t="shared" si="15"/>
        <v>0</v>
      </c>
      <c r="H49" s="429">
        <f t="shared" si="15"/>
        <v>0</v>
      </c>
      <c r="I49" s="429">
        <f t="shared" si="15"/>
        <v>0</v>
      </c>
      <c r="J49" s="429">
        <f t="shared" si="15"/>
        <v>0</v>
      </c>
      <c r="K49" s="429">
        <f t="shared" si="15"/>
        <v>0</v>
      </c>
      <c r="L49" s="429">
        <f t="shared" si="15"/>
        <v>0</v>
      </c>
    </row>
    <row r="50" spans="1:12">
      <c r="A50" s="119">
        <v>22</v>
      </c>
      <c r="B50" s="336" t="s">
        <v>68</v>
      </c>
      <c r="C50" s="344"/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>
      <c r="A51" s="119"/>
      <c r="B51" s="339" t="s">
        <v>69</v>
      </c>
      <c r="C51" s="344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>
      <c r="A52" s="119"/>
      <c r="B52" s="339" t="s">
        <v>70</v>
      </c>
      <c r="C52" s="344"/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 ht="9.9499999999999993" customHeight="1">
      <c r="A53" s="119"/>
      <c r="B53" s="339"/>
      <c r="C53" s="344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>
      <c r="A54" s="347"/>
      <c r="B54" s="340" t="s">
        <v>71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2">
      <c r="A55" s="344">
        <v>23</v>
      </c>
      <c r="B55" s="312" t="s">
        <v>72</v>
      </c>
      <c r="C55" s="119"/>
      <c r="D55" s="380">
        <f>E55+H55+L55</f>
        <v>0</v>
      </c>
      <c r="E55" s="119"/>
      <c r="F55" s="119"/>
      <c r="G55" s="119"/>
      <c r="H55" s="374">
        <f>F55+G55</f>
        <v>0</v>
      </c>
      <c r="I55" s="119"/>
      <c r="J55" s="119"/>
      <c r="K55" s="119"/>
      <c r="L55" s="374">
        <f t="shared" ref="L55" si="16">I55+J55+K55</f>
        <v>0</v>
      </c>
    </row>
    <row r="56" spans="1:12" ht="9.9499999999999993" customHeight="1">
      <c r="A56" s="344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2" ht="28.5" customHeight="1">
      <c r="A57" s="344">
        <v>24</v>
      </c>
      <c r="B57" s="341" t="s">
        <v>73</v>
      </c>
      <c r="C57" s="119"/>
      <c r="D57" s="429">
        <f>SUM(D58:D62)</f>
        <v>0</v>
      </c>
      <c r="E57" s="429">
        <f t="shared" ref="E57:L57" si="17">SUM(E58:E62)</f>
        <v>0</v>
      </c>
      <c r="F57" s="429">
        <f t="shared" si="17"/>
        <v>0</v>
      </c>
      <c r="G57" s="429">
        <f t="shared" si="17"/>
        <v>0</v>
      </c>
      <c r="H57" s="429">
        <f t="shared" si="17"/>
        <v>0</v>
      </c>
      <c r="I57" s="429">
        <f t="shared" si="17"/>
        <v>0</v>
      </c>
      <c r="J57" s="429">
        <f t="shared" si="17"/>
        <v>0</v>
      </c>
      <c r="K57" s="429">
        <f t="shared" si="17"/>
        <v>0</v>
      </c>
      <c r="L57" s="429">
        <f t="shared" si="17"/>
        <v>0</v>
      </c>
    </row>
    <row r="58" spans="1:12">
      <c r="A58" s="344">
        <v>24.1</v>
      </c>
      <c r="B58" s="119" t="s">
        <v>74</v>
      </c>
      <c r="C58" s="119"/>
      <c r="D58" s="380">
        <f>E58+H58+L58</f>
        <v>0</v>
      </c>
      <c r="E58" s="119"/>
      <c r="F58" s="119"/>
      <c r="G58" s="119"/>
      <c r="H58" s="374">
        <f>F58+G58</f>
        <v>0</v>
      </c>
      <c r="I58" s="119"/>
      <c r="J58" s="119"/>
      <c r="K58" s="119"/>
      <c r="L58" s="374">
        <f t="shared" ref="L58:L62" si="18">I58+J58+K58</f>
        <v>0</v>
      </c>
    </row>
    <row r="59" spans="1:12">
      <c r="A59" s="344">
        <v>24.2</v>
      </c>
      <c r="B59" s="338" t="s">
        <v>75</v>
      </c>
      <c r="C59" s="119"/>
      <c r="D59" s="380">
        <f>E59+H59+L59</f>
        <v>0</v>
      </c>
      <c r="E59" s="119"/>
      <c r="F59" s="119"/>
      <c r="G59" s="119"/>
      <c r="H59" s="374">
        <f>F59+G59</f>
        <v>0</v>
      </c>
      <c r="I59" s="119"/>
      <c r="J59" s="119"/>
      <c r="K59" s="119"/>
      <c r="L59" s="374">
        <f t="shared" si="18"/>
        <v>0</v>
      </c>
    </row>
    <row r="60" spans="1:12">
      <c r="A60" s="344">
        <v>24.3</v>
      </c>
      <c r="B60" s="119" t="s">
        <v>76</v>
      </c>
      <c r="C60" s="119"/>
      <c r="D60" s="380">
        <f>E60+H60+L60</f>
        <v>0</v>
      </c>
      <c r="E60" s="119"/>
      <c r="F60" s="119"/>
      <c r="G60" s="119"/>
      <c r="H60" s="374">
        <f>F60+G60</f>
        <v>0</v>
      </c>
      <c r="I60" s="119"/>
      <c r="J60" s="119"/>
      <c r="K60" s="119"/>
      <c r="L60" s="374">
        <f t="shared" si="18"/>
        <v>0</v>
      </c>
    </row>
    <row r="61" spans="1:12">
      <c r="A61" s="344">
        <v>24.4</v>
      </c>
      <c r="B61" s="119" t="s">
        <v>77</v>
      </c>
      <c r="C61" s="119"/>
      <c r="D61" s="380">
        <f>E61+H61+L61</f>
        <v>0</v>
      </c>
      <c r="E61" s="119"/>
      <c r="F61" s="119"/>
      <c r="G61" s="119"/>
      <c r="H61" s="374">
        <f>F61+G61</f>
        <v>0</v>
      </c>
      <c r="I61" s="119"/>
      <c r="J61" s="119"/>
      <c r="K61" s="119"/>
      <c r="L61" s="374">
        <f t="shared" si="18"/>
        <v>0</v>
      </c>
    </row>
    <row r="62" spans="1:12" ht="26.45">
      <c r="A62" s="348">
        <v>24.5</v>
      </c>
      <c r="B62" s="338" t="s">
        <v>78</v>
      </c>
      <c r="C62" s="119"/>
      <c r="D62" s="380">
        <f>E62+H62+L62</f>
        <v>0</v>
      </c>
      <c r="E62" s="119"/>
      <c r="F62" s="119"/>
      <c r="G62" s="119"/>
      <c r="H62" s="374">
        <f>F62+G62</f>
        <v>0</v>
      </c>
      <c r="I62" s="119"/>
      <c r="J62" s="119"/>
      <c r="K62" s="119"/>
      <c r="L62" s="374">
        <f t="shared" si="18"/>
        <v>0</v>
      </c>
    </row>
    <row r="63" spans="1:12" ht="9.9499999999999993" customHeight="1">
      <c r="A63" s="344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1:12">
      <c r="A64" s="344">
        <v>25</v>
      </c>
      <c r="B64" s="335" t="s">
        <v>79</v>
      </c>
      <c r="C64" s="119"/>
      <c r="D64" s="429">
        <f>D55+D57</f>
        <v>0</v>
      </c>
      <c r="E64" s="429">
        <f t="shared" ref="E64:L64" si="19">E55+E57</f>
        <v>0</v>
      </c>
      <c r="F64" s="429">
        <f t="shared" si="19"/>
        <v>0</v>
      </c>
      <c r="G64" s="429">
        <f t="shared" si="19"/>
        <v>0</v>
      </c>
      <c r="H64" s="429">
        <f t="shared" si="19"/>
        <v>0</v>
      </c>
      <c r="I64" s="429">
        <f t="shared" si="19"/>
        <v>0</v>
      </c>
      <c r="J64" s="429">
        <f t="shared" si="19"/>
        <v>0</v>
      </c>
      <c r="K64" s="429">
        <f t="shared" si="19"/>
        <v>0</v>
      </c>
      <c r="L64" s="429">
        <f t="shared" si="19"/>
        <v>0</v>
      </c>
    </row>
    <row r="65" spans="1:12">
      <c r="A65" s="344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12" ht="26.25" customHeight="1">
      <c r="A66" s="344">
        <v>26</v>
      </c>
      <c r="B66" s="342" t="s">
        <v>80</v>
      </c>
      <c r="C66" s="119"/>
      <c r="D66" s="429">
        <f>D49+D64</f>
        <v>0</v>
      </c>
      <c r="E66" s="429">
        <f t="shared" ref="E66:L66" si="20">E49+E64</f>
        <v>0</v>
      </c>
      <c r="F66" s="429">
        <f t="shared" si="20"/>
        <v>0</v>
      </c>
      <c r="G66" s="429">
        <f t="shared" si="20"/>
        <v>0</v>
      </c>
      <c r="H66" s="429">
        <f t="shared" si="20"/>
        <v>0</v>
      </c>
      <c r="I66" s="429">
        <f t="shared" si="20"/>
        <v>0</v>
      </c>
      <c r="J66" s="429">
        <f t="shared" si="20"/>
        <v>0</v>
      </c>
      <c r="K66" s="429">
        <f t="shared" si="20"/>
        <v>0</v>
      </c>
      <c r="L66" s="429">
        <f t="shared" si="20"/>
        <v>0</v>
      </c>
    </row>
    <row r="67" spans="1:12" ht="9.9499999999999993" customHeight="1">
      <c r="A67" s="344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1:12">
      <c r="A68" s="344">
        <v>27</v>
      </c>
      <c r="B68" s="343" t="s">
        <v>81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>
      <c r="A69" s="344"/>
      <c r="B69" s="119" t="s">
        <v>82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1:12">
      <c r="A70" s="344"/>
      <c r="B70" s="119" t="s">
        <v>70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 ht="9.9499999999999993" customHeight="1" thickBot="1">
      <c r="A71" s="333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1:12" ht="9.9499999999999993" customHeight="1">
      <c r="A72" s="37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>
      <c r="A73" s="215" t="s">
        <v>83</v>
      </c>
      <c r="B73" s="10"/>
      <c r="C73" s="37"/>
      <c r="D73" s="11"/>
      <c r="E73" s="11"/>
      <c r="F73" s="11"/>
      <c r="G73" s="11"/>
      <c r="H73" s="11"/>
      <c r="I73" s="11"/>
      <c r="J73" s="11"/>
      <c r="K73" s="11"/>
      <c r="L73" s="11"/>
    </row>
    <row r="74" spans="1:12">
      <c r="A74" s="10"/>
      <c r="C74" s="37"/>
      <c r="D74" s="11"/>
      <c r="E74" s="11"/>
      <c r="F74" s="11"/>
      <c r="G74" s="11"/>
      <c r="H74" s="11"/>
      <c r="I74" s="11"/>
      <c r="J74" s="11"/>
      <c r="K74" s="11"/>
      <c r="L74" s="11"/>
    </row>
    <row r="75" spans="1:12">
      <c r="A75" s="215"/>
      <c r="B75" s="10"/>
      <c r="C75" s="37"/>
      <c r="D75" s="11"/>
      <c r="E75" s="11"/>
      <c r="F75" s="11"/>
      <c r="G75" s="11"/>
      <c r="H75" s="11"/>
      <c r="I75" s="11"/>
      <c r="J75" s="11"/>
      <c r="K75" s="11"/>
      <c r="L75" s="11"/>
    </row>
    <row r="76" spans="1:12">
      <c r="B76" s="12"/>
    </row>
  </sheetData>
  <mergeCells count="13">
    <mergeCell ref="B7:B11"/>
    <mergeCell ref="C7:C11"/>
    <mergeCell ref="E7:E9"/>
    <mergeCell ref="F7:L7"/>
    <mergeCell ref="F8:H8"/>
    <mergeCell ref="I8:L8"/>
    <mergeCell ref="E10:E11"/>
    <mergeCell ref="F10:F11"/>
    <mergeCell ref="I10:I11"/>
    <mergeCell ref="J10:J11"/>
    <mergeCell ref="D7:D9"/>
    <mergeCell ref="K10:K11"/>
    <mergeCell ref="G10:G11"/>
  </mergeCells>
  <pageMargins left="0.09" right="0.23" top="0.47" bottom="0.18" header="0.26" footer="0.19"/>
  <pageSetup scale="6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3:I22"/>
  <sheetViews>
    <sheetView zoomScaleNormal="100" workbookViewId="0"/>
  </sheetViews>
  <sheetFormatPr defaultColWidth="10.28515625" defaultRowHeight="13.15"/>
  <cols>
    <col min="1" max="1" width="6.28515625" style="2" customWidth="1"/>
    <col min="2" max="2" width="38.5703125" style="2" customWidth="1"/>
    <col min="3" max="3" width="13.42578125" style="27" customWidth="1"/>
    <col min="4" max="9" width="13.85546875" style="27" customWidth="1"/>
    <col min="10" max="16384" width="10.28515625" style="2"/>
  </cols>
  <sheetData>
    <row r="3" spans="1:9">
      <c r="B3" s="9" t="s">
        <v>142</v>
      </c>
    </row>
    <row r="4" spans="1:9">
      <c r="B4" s="9" t="s">
        <v>143</v>
      </c>
    </row>
    <row r="5" spans="1:9">
      <c r="B5" s="5" t="s">
        <v>86</v>
      </c>
    </row>
    <row r="6" spans="1:9">
      <c r="B6" s="11"/>
    </row>
    <row r="7" spans="1:9" ht="13.9" thickBot="1">
      <c r="B7" s="5" t="s">
        <v>35</v>
      </c>
      <c r="I7" s="6" t="s">
        <v>127</v>
      </c>
    </row>
    <row r="8" spans="1:9" ht="49.5" customHeight="1" thickBot="1">
      <c r="A8" s="41"/>
      <c r="B8" s="29"/>
      <c r="C8" s="30" t="s">
        <v>144</v>
      </c>
      <c r="D8" s="30" t="s">
        <v>145</v>
      </c>
      <c r="E8" s="547" t="s">
        <v>122</v>
      </c>
      <c r="F8" s="30" t="s">
        <v>146</v>
      </c>
      <c r="G8" s="30" t="s">
        <v>147</v>
      </c>
      <c r="H8" s="30" t="s">
        <v>120</v>
      </c>
      <c r="I8" s="30" t="s">
        <v>148</v>
      </c>
    </row>
    <row r="9" spans="1:9">
      <c r="A9" s="660"/>
      <c r="B9" s="17"/>
      <c r="C9" s="28"/>
      <c r="D9" s="28"/>
      <c r="E9" s="28"/>
      <c r="F9" s="28"/>
      <c r="G9" s="28"/>
      <c r="H9" s="28"/>
      <c r="I9" s="28"/>
    </row>
    <row r="10" spans="1:9">
      <c r="A10" s="660">
        <v>1</v>
      </c>
      <c r="B10" s="17" t="s">
        <v>149</v>
      </c>
      <c r="C10" s="26"/>
      <c r="D10" s="26"/>
      <c r="E10" s="26"/>
      <c r="F10" s="26"/>
      <c r="G10" s="26"/>
      <c r="H10" s="26"/>
      <c r="I10" s="381">
        <f>SUM(C10:H10)</f>
        <v>0</v>
      </c>
    </row>
    <row r="11" spans="1:9">
      <c r="A11" s="660"/>
      <c r="B11" s="17"/>
      <c r="C11" s="26"/>
      <c r="D11" s="26"/>
      <c r="E11" s="26"/>
      <c r="F11" s="26"/>
      <c r="G11" s="26"/>
      <c r="H11" s="26"/>
      <c r="I11" s="26"/>
    </row>
    <row r="12" spans="1:9">
      <c r="A12" s="660">
        <v>2</v>
      </c>
      <c r="B12" s="31" t="s">
        <v>150</v>
      </c>
      <c r="C12" s="26"/>
      <c r="D12" s="26"/>
      <c r="E12" s="26"/>
      <c r="F12" s="26"/>
      <c r="G12" s="26"/>
      <c r="H12" s="26"/>
      <c r="I12" s="381">
        <f>SUM(C12:H12)</f>
        <v>0</v>
      </c>
    </row>
    <row r="13" spans="1:9">
      <c r="A13" s="660"/>
      <c r="B13" s="31"/>
      <c r="C13" s="26"/>
      <c r="D13" s="26"/>
      <c r="E13" s="26"/>
      <c r="F13" s="26"/>
      <c r="G13" s="26"/>
      <c r="H13" s="26"/>
      <c r="I13" s="26"/>
    </row>
    <row r="14" spans="1:9">
      <c r="A14" s="660">
        <v>3</v>
      </c>
      <c r="B14" s="31" t="s">
        <v>71</v>
      </c>
      <c r="C14" s="26"/>
      <c r="D14" s="26"/>
      <c r="E14" s="26"/>
      <c r="F14" s="26"/>
      <c r="G14" s="26"/>
      <c r="H14" s="26"/>
      <c r="I14" s="381">
        <f>SUM(C14:H14)</f>
        <v>0</v>
      </c>
    </row>
    <row r="15" spans="1:9">
      <c r="A15" s="660"/>
      <c r="B15" s="17"/>
      <c r="C15" s="26"/>
      <c r="D15" s="26"/>
      <c r="E15" s="26"/>
      <c r="F15" s="26"/>
      <c r="G15" s="26"/>
      <c r="H15" s="26"/>
      <c r="I15" s="26"/>
    </row>
    <row r="16" spans="1:9" s="313" customFormat="1" ht="26.45">
      <c r="A16" s="356">
        <v>4</v>
      </c>
      <c r="B16" s="357" t="s">
        <v>151</v>
      </c>
      <c r="C16" s="358">
        <f t="shared" ref="C16:H16" si="0">C12+C14</f>
        <v>0</v>
      </c>
      <c r="D16" s="358">
        <f t="shared" si="0"/>
        <v>0</v>
      </c>
      <c r="E16" s="358"/>
      <c r="F16" s="358">
        <f t="shared" si="0"/>
        <v>0</v>
      </c>
      <c r="G16" s="358">
        <f t="shared" si="0"/>
        <v>0</v>
      </c>
      <c r="H16" s="358">
        <f t="shared" si="0"/>
        <v>0</v>
      </c>
      <c r="I16" s="358">
        <f>I12+I14</f>
        <v>0</v>
      </c>
    </row>
    <row r="17" spans="1:9">
      <c r="A17" s="660"/>
      <c r="B17" s="17"/>
      <c r="C17" s="26"/>
      <c r="D17" s="26"/>
      <c r="E17" s="26"/>
      <c r="F17" s="26"/>
      <c r="G17" s="26"/>
      <c r="H17" s="26"/>
      <c r="I17" s="26"/>
    </row>
    <row r="18" spans="1:9">
      <c r="A18" s="660">
        <v>5</v>
      </c>
      <c r="B18" s="17" t="s">
        <v>152</v>
      </c>
      <c r="C18" s="26"/>
      <c r="D18" s="26"/>
      <c r="E18" s="26"/>
      <c r="F18" s="26"/>
      <c r="G18" s="26"/>
      <c r="H18" s="26"/>
      <c r="I18" s="381">
        <f>SUM(C18:H18)</f>
        <v>0</v>
      </c>
    </row>
    <row r="19" spans="1:9">
      <c r="A19" s="660"/>
      <c r="B19" s="17"/>
      <c r="C19" s="26"/>
      <c r="D19" s="26"/>
      <c r="E19" s="26"/>
      <c r="F19" s="26"/>
      <c r="G19" s="26"/>
      <c r="H19" s="26"/>
      <c r="I19" s="26"/>
    </row>
    <row r="20" spans="1:9">
      <c r="A20" s="660">
        <v>6</v>
      </c>
      <c r="B20" s="17" t="s">
        <v>153</v>
      </c>
      <c r="C20" s="26"/>
      <c r="D20" s="26"/>
      <c r="E20" s="26"/>
      <c r="F20" s="26"/>
      <c r="G20" s="26"/>
      <c r="H20" s="26"/>
      <c r="I20" s="381">
        <f>SUM(C20:H20)</f>
        <v>0</v>
      </c>
    </row>
    <row r="21" spans="1:9">
      <c r="A21" s="660"/>
      <c r="B21" s="17"/>
      <c r="C21" s="26"/>
      <c r="D21" s="26"/>
      <c r="E21" s="26"/>
      <c r="F21" s="26"/>
      <c r="G21" s="26"/>
      <c r="H21" s="26"/>
      <c r="I21" s="26"/>
    </row>
    <row r="22" spans="1:9" ht="13.9" thickBot="1">
      <c r="A22" s="42">
        <v>7</v>
      </c>
      <c r="B22" s="43" t="s">
        <v>154</v>
      </c>
      <c r="C22" s="432">
        <f t="shared" ref="C22:I22" si="1">C10+C16-C18+C20</f>
        <v>0</v>
      </c>
      <c r="D22" s="432">
        <f t="shared" si="1"/>
        <v>0</v>
      </c>
      <c r="E22" s="432">
        <f>E10</f>
        <v>0</v>
      </c>
      <c r="F22" s="432">
        <f t="shared" si="1"/>
        <v>0</v>
      </c>
      <c r="G22" s="432">
        <f t="shared" si="1"/>
        <v>0</v>
      </c>
      <c r="H22" s="432">
        <f t="shared" si="1"/>
        <v>0</v>
      </c>
      <c r="I22" s="432">
        <f t="shared" si="1"/>
        <v>0</v>
      </c>
    </row>
  </sheetData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DZ77"/>
  <sheetViews>
    <sheetView topLeftCell="A67" zoomScaleNormal="100" workbookViewId="0">
      <selection sqref="A1:O71"/>
    </sheetView>
  </sheetViews>
  <sheetFormatPr defaultColWidth="10.28515625" defaultRowHeight="13.15"/>
  <cols>
    <col min="1" max="1" width="3.85546875" style="11" customWidth="1"/>
    <col min="2" max="2" width="6.28515625" style="37" customWidth="1"/>
    <col min="3" max="3" width="35.5703125" style="44" customWidth="1"/>
    <col min="4" max="4" width="7.28515625" style="188" customWidth="1"/>
    <col min="5" max="5" width="10.85546875" style="44" customWidth="1"/>
    <col min="6" max="6" width="13.140625" style="44" customWidth="1"/>
    <col min="7" max="8" width="13.42578125" style="44" customWidth="1"/>
    <col min="9" max="13" width="13.42578125" style="11" customWidth="1"/>
    <col min="14" max="34" width="9.140625" style="11"/>
    <col min="35" max="7115" width="10.28515625" style="11"/>
    <col min="7116" max="7116" width="8.28515625" style="11" customWidth="1"/>
    <col min="7117" max="7117" width="7.7109375" style="11" hidden="1" customWidth="1"/>
    <col min="7118" max="7129" width="9.140625" style="11" hidden="1" customWidth="1"/>
    <col min="7130" max="7130" width="0.85546875" style="11" customWidth="1"/>
    <col min="7131" max="7136" width="9.140625" style="11" hidden="1" customWidth="1"/>
    <col min="7137" max="16384" width="10.28515625" style="11"/>
  </cols>
  <sheetData>
    <row r="1" spans="2:13" ht="15.75" customHeight="1">
      <c r="B1" s="5" t="s">
        <v>155</v>
      </c>
    </row>
    <row r="2" spans="2:13">
      <c r="B2" s="5" t="s">
        <v>86</v>
      </c>
    </row>
    <row r="3" spans="2:13">
      <c r="B3" s="11"/>
    </row>
    <row r="4" spans="2:13">
      <c r="B4" s="5" t="s">
        <v>35</v>
      </c>
    </row>
    <row r="5" spans="2:13" ht="13.9" thickBot="1">
      <c r="M5" s="15" t="s">
        <v>127</v>
      </c>
    </row>
    <row r="6" spans="2:13" ht="13.5" customHeight="1" thickBot="1">
      <c r="B6" s="686" t="s">
        <v>87</v>
      </c>
      <c r="C6" s="688"/>
      <c r="D6" s="720" t="s">
        <v>156</v>
      </c>
      <c r="E6" s="693" t="s">
        <v>38</v>
      </c>
      <c r="F6" s="693" t="s">
        <v>157</v>
      </c>
      <c r="G6" s="708" t="s">
        <v>130</v>
      </c>
      <c r="H6" s="709"/>
      <c r="I6" s="709"/>
      <c r="J6" s="709"/>
      <c r="K6" s="709"/>
      <c r="L6" s="709"/>
      <c r="M6" s="710"/>
    </row>
    <row r="7" spans="2:13" ht="16.5" customHeight="1" thickBot="1">
      <c r="B7" s="707"/>
      <c r="C7" s="719"/>
      <c r="D7" s="721"/>
      <c r="E7" s="694"/>
      <c r="F7" s="694"/>
      <c r="G7" s="697" t="s">
        <v>158</v>
      </c>
      <c r="H7" s="698"/>
      <c r="I7" s="699"/>
      <c r="J7" s="715" t="s">
        <v>159</v>
      </c>
      <c r="K7" s="716"/>
      <c r="L7" s="716"/>
      <c r="M7" s="717"/>
    </row>
    <row r="8" spans="2:13" ht="57.75" customHeight="1" thickBot="1">
      <c r="B8" s="707"/>
      <c r="C8" s="719"/>
      <c r="D8" s="721"/>
      <c r="E8" s="695"/>
      <c r="F8" s="695"/>
      <c r="G8" s="7" t="s">
        <v>133</v>
      </c>
      <c r="H8" s="7" t="s">
        <v>134</v>
      </c>
      <c r="I8" s="7" t="s">
        <v>135</v>
      </c>
      <c r="J8" s="8" t="s">
        <v>160</v>
      </c>
      <c r="K8" s="8" t="s">
        <v>137</v>
      </c>
      <c r="L8" s="8" t="s">
        <v>161</v>
      </c>
      <c r="M8" s="45" t="s">
        <v>135</v>
      </c>
    </row>
    <row r="9" spans="2:13" ht="13.9" thickBot="1">
      <c r="B9" s="707"/>
      <c r="C9" s="719"/>
      <c r="D9" s="721"/>
      <c r="E9" s="657">
        <v>1</v>
      </c>
      <c r="F9" s="701">
        <v>2</v>
      </c>
      <c r="G9" s="705">
        <v>3</v>
      </c>
      <c r="H9" s="701">
        <v>4</v>
      </c>
      <c r="I9" s="661">
        <v>5</v>
      </c>
      <c r="J9" s="705">
        <v>6</v>
      </c>
      <c r="K9" s="701">
        <v>7</v>
      </c>
      <c r="L9" s="713">
        <v>8</v>
      </c>
      <c r="M9" s="657">
        <v>9</v>
      </c>
    </row>
    <row r="10" spans="2:13" ht="13.9" thickBot="1">
      <c r="B10" s="687"/>
      <c r="C10" s="689"/>
      <c r="D10" s="722"/>
      <c r="E10" s="662" t="s">
        <v>139</v>
      </c>
      <c r="F10" s="711"/>
      <c r="G10" s="712"/>
      <c r="H10" s="711"/>
      <c r="I10" s="46" t="s">
        <v>140</v>
      </c>
      <c r="J10" s="712"/>
      <c r="K10" s="711"/>
      <c r="L10" s="714"/>
      <c r="M10" s="662" t="s">
        <v>141</v>
      </c>
    </row>
    <row r="11" spans="2:13">
      <c r="B11" s="47"/>
      <c r="C11" s="48" t="s">
        <v>88</v>
      </c>
      <c r="D11" s="189"/>
      <c r="E11" s="49"/>
      <c r="F11" s="50"/>
      <c r="G11" s="51"/>
      <c r="H11" s="52"/>
      <c r="I11" s="53"/>
      <c r="J11" s="51"/>
      <c r="K11" s="54"/>
      <c r="L11" s="55"/>
      <c r="M11" s="23"/>
    </row>
    <row r="12" spans="2:13">
      <c r="B12" s="56">
        <v>1</v>
      </c>
      <c r="C12" s="57" t="s">
        <v>89</v>
      </c>
      <c r="D12" s="189"/>
      <c r="E12" s="58"/>
      <c r="F12" s="59"/>
      <c r="G12" s="60"/>
      <c r="H12" s="57"/>
      <c r="I12" s="59"/>
      <c r="J12" s="61"/>
      <c r="K12" s="16"/>
      <c r="L12" s="62"/>
      <c r="M12" s="63"/>
    </row>
    <row r="13" spans="2:13">
      <c r="B13" s="47">
        <v>2</v>
      </c>
      <c r="C13" s="57" t="s">
        <v>90</v>
      </c>
      <c r="D13" s="189"/>
      <c r="E13" s="58"/>
      <c r="F13" s="59"/>
      <c r="G13" s="60"/>
      <c r="H13" s="57"/>
      <c r="I13" s="59"/>
      <c r="J13" s="61"/>
      <c r="K13" s="16"/>
      <c r="L13" s="62"/>
      <c r="M13" s="16"/>
    </row>
    <row r="14" spans="2:13">
      <c r="B14" s="47">
        <v>3</v>
      </c>
      <c r="C14" s="57" t="s">
        <v>91</v>
      </c>
      <c r="D14" s="189"/>
      <c r="E14" s="58"/>
      <c r="F14" s="59"/>
      <c r="G14" s="60"/>
      <c r="H14" s="57"/>
      <c r="I14" s="59"/>
      <c r="J14" s="61"/>
      <c r="K14" s="16"/>
      <c r="L14" s="62"/>
      <c r="M14" s="16"/>
    </row>
    <row r="15" spans="2:13" ht="14.45">
      <c r="B15" s="56">
        <v>4</v>
      </c>
      <c r="C15" s="57" t="s">
        <v>92</v>
      </c>
      <c r="D15" s="190">
        <v>5</v>
      </c>
      <c r="E15" s="58"/>
      <c r="F15" s="59"/>
      <c r="G15" s="60"/>
      <c r="H15" s="57"/>
      <c r="I15" s="59"/>
      <c r="J15" s="61"/>
      <c r="K15" s="16"/>
      <c r="L15" s="62"/>
      <c r="M15" s="16"/>
    </row>
    <row r="16" spans="2:13">
      <c r="B16" s="47">
        <v>5</v>
      </c>
      <c r="C16" s="57" t="s">
        <v>94</v>
      </c>
      <c r="D16" s="189">
        <v>6</v>
      </c>
      <c r="E16" s="58"/>
      <c r="F16" s="59"/>
      <c r="G16" s="60"/>
      <c r="H16" s="57"/>
      <c r="I16" s="59"/>
      <c r="J16" s="61"/>
      <c r="K16" s="16"/>
      <c r="L16" s="62"/>
      <c r="M16" s="16"/>
    </row>
    <row r="17" spans="2:13" ht="14.45">
      <c r="B17" s="47">
        <v>6</v>
      </c>
      <c r="C17" s="57" t="s">
        <v>95</v>
      </c>
      <c r="D17" s="190">
        <v>7</v>
      </c>
      <c r="E17" s="58"/>
      <c r="F17" s="59"/>
      <c r="G17" s="60"/>
      <c r="H17" s="57"/>
      <c r="I17" s="59"/>
      <c r="J17" s="61"/>
      <c r="K17" s="16"/>
      <c r="L17" s="62"/>
      <c r="M17" s="16"/>
    </row>
    <row r="18" spans="2:13">
      <c r="B18" s="56">
        <v>7</v>
      </c>
      <c r="C18" s="57" t="s">
        <v>96</v>
      </c>
      <c r="D18" s="189">
        <v>8</v>
      </c>
      <c r="E18" s="58"/>
      <c r="F18" s="59"/>
      <c r="G18" s="60"/>
      <c r="H18" s="57"/>
      <c r="I18" s="59"/>
      <c r="J18" s="61"/>
      <c r="K18" s="16"/>
      <c r="L18" s="62"/>
      <c r="M18" s="16"/>
    </row>
    <row r="19" spans="2:13" ht="27">
      <c r="B19" s="47">
        <v>8</v>
      </c>
      <c r="C19" s="64" t="s">
        <v>162</v>
      </c>
      <c r="D19" s="190"/>
      <c r="E19" s="58"/>
      <c r="F19" s="59"/>
      <c r="G19" s="60"/>
      <c r="H19" s="57"/>
      <c r="I19" s="59"/>
      <c r="J19" s="61"/>
      <c r="K19" s="16"/>
      <c r="L19" s="62"/>
      <c r="M19" s="16"/>
    </row>
    <row r="20" spans="2:13">
      <c r="B20" s="47">
        <v>9</v>
      </c>
      <c r="C20" s="65" t="s">
        <v>98</v>
      </c>
      <c r="D20" s="189">
        <v>9</v>
      </c>
      <c r="E20" s="58"/>
      <c r="F20" s="59"/>
      <c r="G20" s="60"/>
      <c r="H20" s="57"/>
      <c r="I20" s="59"/>
      <c r="J20" s="61"/>
      <c r="K20" s="16"/>
      <c r="L20" s="62"/>
      <c r="M20" s="16"/>
    </row>
    <row r="21" spans="2:13">
      <c r="B21" s="56">
        <v>10</v>
      </c>
      <c r="C21" s="65" t="s">
        <v>99</v>
      </c>
      <c r="D21" s="189">
        <v>10</v>
      </c>
      <c r="E21" s="58"/>
      <c r="F21" s="59"/>
      <c r="G21" s="60"/>
      <c r="H21" s="57"/>
      <c r="I21" s="59"/>
      <c r="J21" s="61"/>
      <c r="K21" s="16"/>
      <c r="L21" s="62"/>
      <c r="M21" s="16"/>
    </row>
    <row r="22" spans="2:13">
      <c r="B22" s="47">
        <v>11</v>
      </c>
      <c r="C22" s="65" t="s">
        <v>100</v>
      </c>
      <c r="D22" s="189">
        <v>11</v>
      </c>
      <c r="E22" s="58"/>
      <c r="F22" s="59"/>
      <c r="G22" s="60"/>
      <c r="H22" s="57"/>
      <c r="I22" s="59"/>
      <c r="J22" s="61"/>
      <c r="K22" s="16"/>
      <c r="L22" s="62"/>
      <c r="M22" s="16"/>
    </row>
    <row r="23" spans="2:13" ht="26.45">
      <c r="B23" s="47">
        <v>12</v>
      </c>
      <c r="C23" s="65" t="s">
        <v>101</v>
      </c>
      <c r="D23" s="189">
        <v>12</v>
      </c>
      <c r="E23" s="58"/>
      <c r="F23" s="59"/>
      <c r="G23" s="60"/>
      <c r="H23" s="57"/>
      <c r="I23" s="59"/>
      <c r="J23" s="61"/>
      <c r="K23" s="16"/>
      <c r="L23" s="62"/>
      <c r="M23" s="16"/>
    </row>
    <row r="24" spans="2:13">
      <c r="B24" s="56">
        <v>13</v>
      </c>
      <c r="C24" s="66" t="s">
        <v>102</v>
      </c>
      <c r="D24" s="189">
        <v>13</v>
      </c>
      <c r="E24" s="58"/>
      <c r="F24" s="59"/>
      <c r="G24" s="60"/>
      <c r="H24" s="57"/>
      <c r="I24" s="59"/>
      <c r="J24" s="61"/>
      <c r="K24" s="16"/>
      <c r="L24" s="62"/>
      <c r="M24" s="16"/>
    </row>
    <row r="25" spans="2:13" ht="14.45">
      <c r="B25" s="47">
        <v>14</v>
      </c>
      <c r="C25" s="66" t="s">
        <v>103</v>
      </c>
      <c r="D25" s="190">
        <v>14</v>
      </c>
      <c r="E25" s="58"/>
      <c r="F25" s="59"/>
      <c r="G25" s="60"/>
      <c r="H25" s="57"/>
      <c r="I25" s="59"/>
      <c r="J25" s="61"/>
      <c r="K25" s="16"/>
      <c r="L25" s="62"/>
      <c r="M25" s="16"/>
    </row>
    <row r="26" spans="2:13">
      <c r="B26" s="47">
        <v>15</v>
      </c>
      <c r="C26" s="66" t="s">
        <v>104</v>
      </c>
      <c r="D26" s="189">
        <v>15</v>
      </c>
      <c r="E26" s="58"/>
      <c r="F26" s="59"/>
      <c r="G26" s="60"/>
      <c r="H26" s="57"/>
      <c r="I26" s="59"/>
      <c r="J26" s="61"/>
      <c r="K26" s="16"/>
      <c r="L26" s="62"/>
      <c r="M26" s="16"/>
    </row>
    <row r="27" spans="2:13" ht="14.45">
      <c r="B27" s="56">
        <v>16</v>
      </c>
      <c r="C27" s="66" t="s">
        <v>105</v>
      </c>
      <c r="D27" s="190">
        <v>16</v>
      </c>
      <c r="E27" s="58"/>
      <c r="F27" s="59"/>
      <c r="G27" s="60"/>
      <c r="H27" s="57"/>
      <c r="I27" s="59"/>
      <c r="J27" s="61"/>
      <c r="K27" s="16"/>
      <c r="L27" s="62"/>
      <c r="M27" s="16"/>
    </row>
    <row r="28" spans="2:13">
      <c r="B28" s="47">
        <v>17</v>
      </c>
      <c r="C28" s="67" t="s">
        <v>106</v>
      </c>
      <c r="D28" s="189"/>
      <c r="E28" s="58"/>
      <c r="F28" s="59"/>
      <c r="G28" s="60"/>
      <c r="H28" s="57"/>
      <c r="I28" s="59"/>
      <c r="J28" s="61"/>
      <c r="K28" s="16"/>
      <c r="L28" s="62"/>
      <c r="M28" s="16"/>
    </row>
    <row r="29" spans="2:13" ht="13.9" thickBot="1">
      <c r="B29" s="47">
        <v>18</v>
      </c>
      <c r="C29" s="68" t="s">
        <v>107</v>
      </c>
      <c r="D29" s="191"/>
      <c r="E29" s="69"/>
      <c r="F29" s="70"/>
      <c r="G29" s="71"/>
      <c r="H29" s="72"/>
      <c r="I29" s="70"/>
      <c r="J29" s="73"/>
      <c r="K29" s="25"/>
      <c r="L29" s="74"/>
      <c r="M29" s="25"/>
    </row>
    <row r="30" spans="2:13" ht="27" thickBot="1">
      <c r="B30" s="75">
        <v>19</v>
      </c>
      <c r="C30" s="76" t="s">
        <v>163</v>
      </c>
      <c r="D30" s="192"/>
      <c r="E30" s="77"/>
      <c r="F30" s="78"/>
      <c r="G30" s="79"/>
      <c r="H30" s="80"/>
      <c r="I30" s="78"/>
      <c r="J30" s="29"/>
      <c r="K30" s="81"/>
      <c r="L30" s="82"/>
      <c r="M30" s="81"/>
    </row>
    <row r="31" spans="2:13">
      <c r="B31" s="47"/>
      <c r="C31" s="48" t="s">
        <v>109</v>
      </c>
      <c r="D31" s="189"/>
      <c r="E31" s="58"/>
      <c r="F31" s="59"/>
      <c r="G31" s="60"/>
      <c r="H31" s="57"/>
      <c r="I31" s="59"/>
      <c r="J31" s="61"/>
      <c r="K31" s="16"/>
      <c r="L31" s="62"/>
      <c r="M31" s="16"/>
    </row>
    <row r="32" spans="2:13">
      <c r="B32" s="47"/>
      <c r="C32" s="48" t="s">
        <v>110</v>
      </c>
      <c r="D32" s="189"/>
      <c r="E32" s="58"/>
      <c r="F32" s="59"/>
      <c r="G32" s="60"/>
      <c r="H32" s="57"/>
      <c r="I32" s="59"/>
      <c r="J32" s="61"/>
      <c r="K32" s="16"/>
      <c r="L32" s="62"/>
      <c r="M32" s="16"/>
    </row>
    <row r="33" spans="2:13" ht="14.45">
      <c r="B33" s="47">
        <v>20</v>
      </c>
      <c r="C33" s="66" t="s">
        <v>111</v>
      </c>
      <c r="D33" s="190">
        <v>17</v>
      </c>
      <c r="E33" s="58"/>
      <c r="F33" s="59"/>
      <c r="G33" s="60"/>
      <c r="H33" s="57"/>
      <c r="I33" s="59"/>
      <c r="J33" s="61"/>
      <c r="K33" s="16"/>
      <c r="L33" s="62"/>
      <c r="M33" s="16"/>
    </row>
    <row r="34" spans="2:13">
      <c r="B34" s="47">
        <v>21</v>
      </c>
      <c r="C34" s="66" t="s">
        <v>112</v>
      </c>
      <c r="D34" s="189"/>
      <c r="E34" s="58"/>
      <c r="F34" s="59"/>
      <c r="G34" s="60"/>
      <c r="H34" s="57"/>
      <c r="I34" s="59"/>
      <c r="J34" s="61"/>
      <c r="K34" s="16"/>
      <c r="L34" s="62"/>
      <c r="M34" s="16"/>
    </row>
    <row r="35" spans="2:13">
      <c r="B35" s="47">
        <v>22</v>
      </c>
      <c r="C35" s="66" t="s">
        <v>113</v>
      </c>
      <c r="D35" s="189">
        <v>18</v>
      </c>
      <c r="E35" s="58"/>
      <c r="F35" s="59"/>
      <c r="G35" s="60"/>
      <c r="H35" s="57"/>
      <c r="I35" s="59"/>
      <c r="J35" s="61"/>
      <c r="K35" s="16"/>
      <c r="L35" s="62"/>
      <c r="M35" s="16"/>
    </row>
    <row r="36" spans="2:13">
      <c r="B36" s="47">
        <v>23</v>
      </c>
      <c r="C36" s="66" t="s">
        <v>114</v>
      </c>
      <c r="D36" s="189"/>
      <c r="E36" s="58"/>
      <c r="F36" s="59"/>
      <c r="G36" s="60"/>
      <c r="H36" s="57"/>
      <c r="I36" s="59"/>
      <c r="J36" s="61"/>
      <c r="K36" s="16"/>
      <c r="L36" s="62"/>
      <c r="M36" s="16"/>
    </row>
    <row r="37" spans="2:13">
      <c r="B37" s="47">
        <v>24</v>
      </c>
      <c r="C37" s="83" t="s">
        <v>115</v>
      </c>
      <c r="D37" s="189"/>
      <c r="E37" s="58"/>
      <c r="F37" s="59"/>
      <c r="G37" s="60"/>
      <c r="H37" s="57"/>
      <c r="I37" s="59"/>
      <c r="J37" s="61"/>
      <c r="K37" s="16"/>
      <c r="L37" s="62"/>
      <c r="M37" s="16"/>
    </row>
    <row r="38" spans="2:13" ht="15" thickBot="1">
      <c r="B38" s="47">
        <v>25</v>
      </c>
      <c r="C38" s="68" t="s">
        <v>116</v>
      </c>
      <c r="D38" s="193">
        <v>19</v>
      </c>
      <c r="E38" s="69"/>
      <c r="F38" s="70"/>
      <c r="G38" s="71"/>
      <c r="H38" s="72"/>
      <c r="I38" s="70"/>
      <c r="J38" s="73"/>
      <c r="K38" s="25"/>
      <c r="L38" s="74"/>
      <c r="M38" s="25"/>
    </row>
    <row r="39" spans="2:13" ht="13.9" thickBot="1">
      <c r="B39" s="75">
        <v>26</v>
      </c>
      <c r="C39" s="84" t="s">
        <v>164</v>
      </c>
      <c r="D39" s="194"/>
      <c r="E39" s="80"/>
      <c r="F39" s="78"/>
      <c r="G39" s="79"/>
      <c r="H39" s="80"/>
      <c r="I39" s="77"/>
      <c r="J39" s="79"/>
      <c r="K39" s="80"/>
      <c r="L39" s="82"/>
      <c r="M39" s="81"/>
    </row>
    <row r="40" spans="2:13">
      <c r="B40" s="54"/>
      <c r="C40" s="85" t="s">
        <v>118</v>
      </c>
      <c r="D40" s="195">
        <v>20</v>
      </c>
      <c r="E40" s="53"/>
      <c r="F40" s="50"/>
      <c r="G40" s="51"/>
      <c r="H40" s="52"/>
      <c r="I40" s="50"/>
      <c r="J40" s="86"/>
      <c r="K40" s="23"/>
      <c r="L40" s="55"/>
      <c r="M40" s="23"/>
    </row>
    <row r="41" spans="2:13" ht="14.45">
      <c r="B41" s="47">
        <v>27</v>
      </c>
      <c r="C41" s="57" t="s">
        <v>119</v>
      </c>
      <c r="D41" s="190"/>
      <c r="E41" s="58"/>
      <c r="F41" s="59"/>
      <c r="G41" s="60"/>
      <c r="H41" s="57"/>
      <c r="I41" s="59"/>
      <c r="J41" s="61"/>
      <c r="K41" s="16"/>
      <c r="L41" s="62"/>
      <c r="M41" s="16"/>
    </row>
    <row r="42" spans="2:13" ht="14.45">
      <c r="B42" s="47">
        <v>28</v>
      </c>
      <c r="C42" s="57" t="s">
        <v>120</v>
      </c>
      <c r="D42" s="190"/>
      <c r="E42" s="58"/>
      <c r="F42" s="59"/>
      <c r="G42" s="60"/>
      <c r="H42" s="57"/>
      <c r="I42" s="59"/>
      <c r="J42" s="61"/>
      <c r="K42" s="16"/>
      <c r="L42" s="62"/>
      <c r="M42" s="16"/>
    </row>
    <row r="43" spans="2:13" ht="14.45">
      <c r="B43" s="87">
        <v>29</v>
      </c>
      <c r="C43" s="72" t="s">
        <v>165</v>
      </c>
      <c r="D43" s="193"/>
      <c r="E43" s="69"/>
      <c r="F43" s="70"/>
      <c r="G43" s="71"/>
      <c r="H43" s="72"/>
      <c r="I43" s="70"/>
      <c r="J43" s="73"/>
      <c r="K43" s="25"/>
      <c r="L43" s="74"/>
      <c r="M43" s="25"/>
    </row>
    <row r="44" spans="2:13" ht="15" thickBot="1">
      <c r="B44" s="87">
        <v>30</v>
      </c>
      <c r="C44" s="72" t="s">
        <v>123</v>
      </c>
      <c r="D44" s="193"/>
      <c r="E44" s="69"/>
      <c r="F44" s="70"/>
      <c r="G44" s="71"/>
      <c r="H44" s="72"/>
      <c r="I44" s="69"/>
      <c r="J44" s="71"/>
      <c r="K44" s="72"/>
      <c r="L44" s="74"/>
      <c r="M44" s="25"/>
    </row>
    <row r="45" spans="2:13" ht="13.9" thickBot="1">
      <c r="B45" s="75">
        <v>31</v>
      </c>
      <c r="C45" s="84" t="s">
        <v>166</v>
      </c>
      <c r="D45" s="194"/>
      <c r="E45" s="80"/>
      <c r="F45" s="78"/>
      <c r="G45" s="79"/>
      <c r="H45" s="80"/>
      <c r="I45" s="77"/>
      <c r="J45" s="79"/>
      <c r="K45" s="80"/>
      <c r="L45" s="82"/>
      <c r="M45" s="81"/>
    </row>
    <row r="46" spans="2:13" ht="27" thickBot="1">
      <c r="B46" s="75">
        <v>32</v>
      </c>
      <c r="C46" s="76" t="s">
        <v>167</v>
      </c>
      <c r="D46" s="194"/>
      <c r="E46" s="88"/>
      <c r="F46" s="89"/>
      <c r="G46" s="90"/>
      <c r="H46" s="91"/>
      <c r="I46" s="88"/>
      <c r="J46" s="90"/>
      <c r="K46" s="91"/>
      <c r="L46" s="92"/>
      <c r="M46" s="21"/>
    </row>
    <row r="49" spans="1:8918">
      <c r="A49" s="4"/>
      <c r="B49" s="93"/>
      <c r="C49" s="94" t="s">
        <v>168</v>
      </c>
      <c r="D49" s="93"/>
      <c r="E49" s="4"/>
      <c r="F49" s="4"/>
    </row>
    <row r="50" spans="1:8918">
      <c r="A50" s="4"/>
      <c r="B50" s="93"/>
      <c r="C50" s="95"/>
      <c r="D50" s="93"/>
      <c r="E50" s="4"/>
      <c r="F50" s="4"/>
    </row>
    <row r="51" spans="1:8918">
      <c r="A51" s="39">
        <v>1</v>
      </c>
      <c r="B51" s="39"/>
      <c r="C51" s="96" t="s">
        <v>169</v>
      </c>
      <c r="D51" s="39"/>
      <c r="E51" s="13"/>
      <c r="F51" s="13"/>
    </row>
    <row r="52" spans="1:8918">
      <c r="A52" s="39">
        <v>2</v>
      </c>
      <c r="B52" s="39"/>
      <c r="C52" s="13" t="s">
        <v>170</v>
      </c>
      <c r="D52" s="39"/>
      <c r="E52" s="13"/>
      <c r="F52" s="13"/>
    </row>
    <row r="53" spans="1:8918">
      <c r="A53" s="39">
        <v>3</v>
      </c>
      <c r="B53" s="39"/>
      <c r="C53" s="96" t="s">
        <v>171</v>
      </c>
      <c r="D53" s="39"/>
      <c r="E53" s="13"/>
      <c r="F53" s="13"/>
    </row>
    <row r="54" spans="1:8918">
      <c r="A54" s="39">
        <v>4</v>
      </c>
      <c r="B54" s="39"/>
      <c r="C54" s="96" t="s">
        <v>172</v>
      </c>
      <c r="D54" s="39"/>
      <c r="E54" s="13"/>
      <c r="F54" s="13"/>
    </row>
    <row r="55" spans="1:8918">
      <c r="A55" s="39">
        <v>5</v>
      </c>
      <c r="B55" s="39"/>
      <c r="C55" s="13" t="s">
        <v>173</v>
      </c>
      <c r="D55" s="39"/>
      <c r="E55" s="13"/>
      <c r="F55" s="13"/>
    </row>
    <row r="56" spans="1:8918">
      <c r="A56" s="39">
        <v>6</v>
      </c>
      <c r="B56" s="39"/>
      <c r="C56" s="97" t="s">
        <v>174</v>
      </c>
      <c r="D56" s="39"/>
      <c r="E56" s="13"/>
      <c r="F56" s="13"/>
    </row>
    <row r="57" spans="1:8918">
      <c r="A57" s="39">
        <v>7</v>
      </c>
      <c r="B57" s="39"/>
      <c r="C57" s="97" t="s">
        <v>175</v>
      </c>
      <c r="D57" s="39"/>
      <c r="E57" s="13"/>
      <c r="F57" s="13"/>
    </row>
    <row r="58" spans="1:8918">
      <c r="A58" s="39">
        <v>8</v>
      </c>
      <c r="B58" s="39"/>
      <c r="C58" s="97" t="s">
        <v>176</v>
      </c>
      <c r="D58" s="39"/>
      <c r="E58" s="13"/>
      <c r="F58" s="13"/>
    </row>
    <row r="59" spans="1:8918">
      <c r="A59" s="39">
        <v>9</v>
      </c>
      <c r="B59" s="39"/>
      <c r="C59" s="97" t="s">
        <v>177</v>
      </c>
      <c r="D59" s="39"/>
      <c r="E59" s="13"/>
      <c r="F59" s="13"/>
    </row>
    <row r="60" spans="1:8918" ht="14.45">
      <c r="A60" s="39">
        <v>10</v>
      </c>
      <c r="B60" s="98"/>
      <c r="C60" s="97" t="s">
        <v>178</v>
      </c>
      <c r="D60" s="196"/>
      <c r="E60" s="99"/>
      <c r="F60" s="99"/>
      <c r="G60" s="99"/>
      <c r="H60" s="99"/>
      <c r="I60" s="99"/>
      <c r="J60" s="99"/>
      <c r="K60" s="99"/>
      <c r="L60" s="99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18"/>
      <c r="CK60" s="718"/>
      <c r="CL60" s="718"/>
      <c r="CM60" s="718"/>
      <c r="CN60" s="718"/>
      <c r="CO60" s="718"/>
      <c r="CP60" s="718"/>
      <c r="CQ60" s="718"/>
      <c r="CR60" s="718"/>
      <c r="CS60" s="718"/>
      <c r="CT60" s="718"/>
      <c r="CU60" s="718"/>
      <c r="CV60" s="718"/>
      <c r="CW60" s="718"/>
      <c r="CX60" s="718"/>
      <c r="CY60" s="718"/>
      <c r="CZ60" s="718"/>
      <c r="DA60" s="718"/>
      <c r="DB60" s="718"/>
      <c r="DC60" s="718"/>
      <c r="DD60" s="718"/>
      <c r="DE60" s="718"/>
      <c r="DF60" s="718"/>
      <c r="DG60" s="718"/>
      <c r="DH60" s="718"/>
      <c r="DI60" s="718"/>
      <c r="DJ60" s="718"/>
      <c r="DK60" s="718"/>
      <c r="DL60" s="718"/>
      <c r="DM60" s="718"/>
      <c r="DN60" s="718"/>
      <c r="DO60" s="718"/>
      <c r="DP60" s="718"/>
      <c r="DQ60" s="718"/>
      <c r="DR60" s="718"/>
      <c r="DS60" s="718"/>
      <c r="DT60" s="718"/>
      <c r="DU60" s="718"/>
      <c r="DV60" s="718"/>
      <c r="DW60" s="718"/>
      <c r="DX60" s="718"/>
      <c r="DY60" s="718"/>
      <c r="DZ60" s="718"/>
      <c r="EA60" s="718"/>
      <c r="EB60" s="718"/>
      <c r="EC60" s="718"/>
      <c r="ED60" s="718"/>
      <c r="EE60" s="718"/>
      <c r="EF60" s="718"/>
      <c r="EG60" s="718"/>
      <c r="EH60" s="718"/>
      <c r="EI60" s="718"/>
      <c r="EJ60" s="718"/>
      <c r="EK60" s="718"/>
      <c r="EL60" s="718"/>
      <c r="EM60" s="718"/>
      <c r="EN60" s="718"/>
      <c r="EO60" s="718"/>
      <c r="EP60" s="718"/>
      <c r="EQ60" s="718"/>
      <c r="ER60" s="718"/>
      <c r="ES60" s="718"/>
      <c r="ET60" s="718"/>
      <c r="EU60" s="718"/>
      <c r="EV60" s="718"/>
      <c r="EW60" s="718"/>
      <c r="EX60" s="718"/>
      <c r="EY60" s="718"/>
      <c r="EZ60" s="718"/>
      <c r="FA60" s="718"/>
      <c r="FB60" s="718"/>
      <c r="FC60" s="718"/>
      <c r="FD60" s="718"/>
      <c r="FE60" s="718"/>
      <c r="FF60" s="718"/>
      <c r="FG60" s="718"/>
      <c r="FH60" s="718"/>
      <c r="FI60" s="718"/>
      <c r="FJ60" s="718"/>
      <c r="FK60" s="718"/>
      <c r="FL60" s="718"/>
      <c r="FM60" s="718"/>
      <c r="FN60" s="718"/>
      <c r="FO60" s="718"/>
      <c r="FP60" s="718"/>
      <c r="FQ60" s="718"/>
      <c r="FR60" s="718"/>
      <c r="FS60" s="718"/>
      <c r="FT60" s="718"/>
      <c r="FU60" s="718"/>
      <c r="FV60" s="718"/>
      <c r="FW60" s="718"/>
      <c r="FX60" s="718"/>
      <c r="FY60" s="718"/>
      <c r="FZ60" s="718"/>
      <c r="GA60" s="718"/>
      <c r="GB60" s="718"/>
      <c r="GC60" s="718"/>
      <c r="GD60" s="718"/>
      <c r="GE60" s="718"/>
      <c r="GF60" s="718"/>
      <c r="GG60" s="718"/>
      <c r="GH60" s="718"/>
      <c r="GI60" s="718"/>
      <c r="GJ60" s="718"/>
      <c r="GK60" s="718"/>
      <c r="GL60" s="718"/>
      <c r="GM60" s="718"/>
      <c r="GN60" s="718"/>
      <c r="GO60" s="718"/>
      <c r="GP60" s="718"/>
      <c r="GQ60" s="718"/>
      <c r="GR60" s="718"/>
      <c r="GS60" s="718"/>
      <c r="GT60" s="718"/>
      <c r="GU60" s="718"/>
      <c r="GV60" s="718"/>
      <c r="GW60" s="718"/>
      <c r="GX60" s="718"/>
      <c r="GY60" s="718"/>
      <c r="GZ60" s="718"/>
      <c r="HA60" s="718"/>
      <c r="HB60" s="718"/>
      <c r="HC60" s="718"/>
      <c r="HD60" s="718"/>
      <c r="HE60" s="718"/>
      <c r="HF60" s="718"/>
      <c r="HG60" s="718"/>
      <c r="HH60" s="718"/>
      <c r="HI60" s="718"/>
      <c r="HJ60" s="718"/>
      <c r="HK60" s="718"/>
      <c r="HL60" s="718"/>
      <c r="HM60" s="718"/>
      <c r="HN60" s="718"/>
      <c r="HO60" s="718"/>
      <c r="HP60" s="718"/>
      <c r="HQ60" s="718"/>
      <c r="HR60" s="718"/>
      <c r="HS60" s="718"/>
      <c r="HT60" s="718"/>
      <c r="HU60" s="718"/>
      <c r="HV60" s="718"/>
      <c r="HW60" s="718"/>
      <c r="HX60" s="718"/>
      <c r="HY60" s="718"/>
      <c r="HZ60" s="718"/>
      <c r="IA60" s="718"/>
      <c r="IB60" s="718"/>
      <c r="IC60" s="718"/>
      <c r="ID60" s="718"/>
      <c r="IE60" s="718"/>
      <c r="IF60" s="718"/>
      <c r="IG60" s="718"/>
      <c r="IH60" s="718"/>
      <c r="II60" s="718"/>
      <c r="IJ60" s="718"/>
      <c r="IK60" s="718"/>
      <c r="IL60" s="718"/>
      <c r="IM60" s="718"/>
      <c r="IN60" s="718"/>
      <c r="IO60" s="718"/>
      <c r="IP60" s="718"/>
      <c r="IQ60" s="718"/>
      <c r="IR60" s="718"/>
      <c r="IS60" s="718"/>
      <c r="IT60" s="718"/>
      <c r="IU60" s="718"/>
      <c r="IV60" s="718"/>
      <c r="IW60" s="718"/>
      <c r="IX60" s="718"/>
      <c r="IY60" s="718"/>
      <c r="IZ60" s="718"/>
      <c r="JA60" s="718"/>
      <c r="JB60" s="718"/>
      <c r="JC60" s="718"/>
      <c r="JD60" s="718"/>
      <c r="JE60" s="718"/>
      <c r="JF60" s="718"/>
      <c r="JG60" s="718"/>
      <c r="JH60" s="718"/>
      <c r="JI60" s="718"/>
      <c r="JJ60" s="718"/>
      <c r="JK60" s="718"/>
      <c r="JL60" s="718"/>
      <c r="JM60" s="718"/>
      <c r="JN60" s="718"/>
      <c r="JO60" s="718"/>
      <c r="JP60" s="718"/>
      <c r="JQ60" s="718"/>
      <c r="JR60" s="718"/>
      <c r="JS60" s="718"/>
      <c r="JT60" s="718"/>
      <c r="JU60" s="718"/>
      <c r="JV60" s="718"/>
      <c r="JW60" s="718"/>
      <c r="JX60" s="718"/>
      <c r="JY60" s="718"/>
      <c r="JZ60" s="718"/>
      <c r="KA60" s="718"/>
      <c r="KB60" s="718"/>
      <c r="KC60" s="718"/>
      <c r="KD60" s="718"/>
      <c r="KE60" s="718"/>
      <c r="KF60" s="718"/>
      <c r="KG60" s="718"/>
      <c r="KH60" s="718"/>
      <c r="KI60" s="718"/>
      <c r="KJ60" s="718"/>
      <c r="KK60" s="718"/>
      <c r="KL60" s="718"/>
      <c r="KM60" s="718"/>
      <c r="KN60" s="718"/>
      <c r="KO60" s="718"/>
      <c r="KP60" s="718"/>
      <c r="KQ60" s="718"/>
      <c r="KR60" s="718"/>
      <c r="KS60" s="718"/>
      <c r="KT60" s="718"/>
      <c r="KU60" s="718"/>
      <c r="KV60" s="718"/>
      <c r="KW60" s="718"/>
      <c r="KX60" s="718"/>
      <c r="KY60" s="718"/>
      <c r="KZ60" s="718"/>
      <c r="LA60" s="718"/>
      <c r="LB60" s="718"/>
      <c r="LC60" s="718"/>
      <c r="LD60" s="718"/>
      <c r="LE60" s="718"/>
      <c r="LF60" s="718"/>
      <c r="LG60" s="718"/>
      <c r="LH60" s="718"/>
      <c r="LI60" s="718"/>
      <c r="LJ60" s="718"/>
      <c r="LK60" s="718"/>
      <c r="LL60" s="718"/>
      <c r="LM60" s="718"/>
      <c r="LN60" s="718"/>
      <c r="LO60" s="718"/>
      <c r="LP60" s="718"/>
      <c r="LQ60" s="718"/>
      <c r="LR60" s="718"/>
      <c r="LS60" s="718"/>
      <c r="LT60" s="718"/>
      <c r="LU60" s="718"/>
      <c r="LV60" s="718"/>
      <c r="LW60" s="718"/>
      <c r="LX60" s="718"/>
      <c r="LY60" s="718"/>
      <c r="LZ60" s="718"/>
      <c r="MA60" s="718"/>
      <c r="MB60" s="718"/>
      <c r="MC60" s="718"/>
      <c r="MD60" s="718"/>
      <c r="ME60" s="718"/>
      <c r="MF60" s="718"/>
      <c r="MG60" s="718"/>
      <c r="MH60" s="718"/>
      <c r="MI60" s="718"/>
      <c r="MJ60" s="718"/>
      <c r="MK60" s="718"/>
      <c r="ML60" s="718"/>
      <c r="MM60" s="718"/>
      <c r="MN60" s="718"/>
      <c r="MO60" s="718"/>
      <c r="MP60" s="718"/>
      <c r="MQ60" s="718"/>
      <c r="MR60" s="718"/>
      <c r="MS60" s="718"/>
      <c r="MT60" s="718"/>
      <c r="MU60" s="718"/>
      <c r="MV60" s="718"/>
      <c r="MW60" s="718"/>
      <c r="MX60" s="718"/>
      <c r="MY60" s="718"/>
      <c r="MZ60" s="718"/>
      <c r="NA60" s="718"/>
      <c r="NB60" s="718"/>
      <c r="NC60" s="718"/>
      <c r="ND60" s="718"/>
      <c r="NE60" s="718"/>
      <c r="NF60" s="718"/>
      <c r="NG60" s="718"/>
      <c r="NH60" s="718"/>
      <c r="NI60" s="718"/>
      <c r="NJ60" s="718"/>
      <c r="NK60" s="718"/>
      <c r="NL60" s="718"/>
      <c r="NM60" s="718"/>
      <c r="NN60" s="718"/>
      <c r="NO60" s="718"/>
      <c r="NP60" s="718"/>
      <c r="NQ60" s="718"/>
      <c r="NR60" s="718"/>
      <c r="NS60" s="718"/>
      <c r="NT60" s="718"/>
      <c r="NU60" s="718"/>
      <c r="NV60" s="718"/>
      <c r="NW60" s="718"/>
      <c r="NX60" s="718"/>
      <c r="NY60" s="718"/>
      <c r="NZ60" s="718"/>
      <c r="OA60" s="718"/>
      <c r="OB60" s="718"/>
      <c r="OC60" s="718"/>
      <c r="OD60" s="718"/>
      <c r="OE60" s="718"/>
      <c r="OF60" s="718"/>
      <c r="OG60" s="718"/>
      <c r="OH60" s="718"/>
      <c r="OI60" s="718"/>
      <c r="OJ60" s="718"/>
      <c r="OK60" s="718"/>
      <c r="OL60" s="718"/>
      <c r="OM60" s="718"/>
      <c r="ON60" s="718"/>
      <c r="OO60" s="718"/>
      <c r="OP60" s="718"/>
      <c r="OQ60" s="718"/>
      <c r="OR60" s="718"/>
      <c r="OS60" s="718"/>
      <c r="OT60" s="718"/>
      <c r="OU60" s="718"/>
      <c r="OV60" s="718"/>
      <c r="OW60" s="718"/>
      <c r="OX60" s="718"/>
      <c r="OY60" s="718"/>
      <c r="OZ60" s="718"/>
      <c r="PA60" s="718"/>
      <c r="PB60" s="718"/>
      <c r="PC60" s="718"/>
      <c r="PD60" s="718"/>
      <c r="PE60" s="718"/>
      <c r="PF60" s="718"/>
      <c r="PG60" s="718"/>
      <c r="PH60" s="718"/>
      <c r="PI60" s="718"/>
      <c r="PJ60" s="718"/>
      <c r="PK60" s="718"/>
      <c r="PL60" s="718"/>
      <c r="PM60" s="718"/>
      <c r="PN60" s="718"/>
      <c r="PO60" s="718"/>
      <c r="PP60" s="718"/>
      <c r="PQ60" s="718"/>
      <c r="PR60" s="718"/>
      <c r="PS60" s="718"/>
      <c r="PT60" s="718"/>
      <c r="PU60" s="718"/>
      <c r="PV60" s="718"/>
      <c r="PW60" s="718"/>
      <c r="PX60" s="718"/>
      <c r="PY60" s="718"/>
      <c r="PZ60" s="718"/>
      <c r="QA60" s="718"/>
      <c r="QB60" s="718"/>
      <c r="QC60" s="718"/>
      <c r="QD60" s="718"/>
      <c r="QE60" s="718"/>
      <c r="QF60" s="718"/>
      <c r="QG60" s="718"/>
      <c r="QH60" s="718"/>
      <c r="QI60" s="718"/>
      <c r="QJ60" s="718"/>
      <c r="QK60" s="718"/>
      <c r="QL60" s="718"/>
      <c r="QM60" s="718"/>
      <c r="QN60" s="718"/>
      <c r="QO60" s="718"/>
      <c r="QP60" s="718"/>
      <c r="QQ60" s="718"/>
      <c r="QR60" s="718"/>
      <c r="QS60" s="718"/>
      <c r="QT60" s="718"/>
      <c r="QU60" s="718"/>
      <c r="QV60" s="718"/>
      <c r="QW60" s="718"/>
      <c r="QX60" s="718"/>
      <c r="QY60" s="718"/>
      <c r="QZ60" s="718"/>
      <c r="RA60" s="718"/>
      <c r="RB60" s="718"/>
      <c r="RC60" s="718"/>
      <c r="RD60" s="718"/>
      <c r="RE60" s="718"/>
      <c r="RF60" s="718"/>
      <c r="RG60" s="718"/>
      <c r="RH60" s="718"/>
      <c r="RI60" s="718"/>
      <c r="RJ60" s="718"/>
      <c r="RK60" s="718"/>
      <c r="RL60" s="718"/>
      <c r="RM60" s="718"/>
      <c r="RN60" s="718"/>
      <c r="RO60" s="718"/>
      <c r="RP60" s="718"/>
      <c r="RQ60" s="718"/>
      <c r="RR60" s="718"/>
      <c r="RS60" s="718"/>
      <c r="RT60" s="718"/>
      <c r="RU60" s="718"/>
      <c r="RV60" s="718"/>
      <c r="RW60" s="718"/>
      <c r="RX60" s="718"/>
      <c r="RY60" s="718"/>
      <c r="RZ60" s="718"/>
      <c r="SA60" s="718"/>
      <c r="SB60" s="718"/>
      <c r="SC60" s="718"/>
      <c r="SD60" s="718"/>
      <c r="SE60" s="718"/>
      <c r="SF60" s="718"/>
      <c r="SG60" s="718"/>
      <c r="SH60" s="718"/>
      <c r="SI60" s="718"/>
      <c r="SJ60" s="718"/>
      <c r="SK60" s="718"/>
      <c r="SL60" s="718"/>
      <c r="SM60" s="718"/>
      <c r="SN60" s="718"/>
      <c r="SO60" s="718"/>
      <c r="SP60" s="718"/>
      <c r="SQ60" s="718"/>
      <c r="SR60" s="718"/>
      <c r="SS60" s="718"/>
      <c r="ST60" s="718"/>
      <c r="SU60" s="718"/>
      <c r="SV60" s="718"/>
      <c r="SW60" s="718"/>
      <c r="SX60" s="718"/>
      <c r="SY60" s="718"/>
      <c r="SZ60" s="718"/>
      <c r="TA60" s="718"/>
      <c r="TB60" s="718"/>
      <c r="TC60" s="718"/>
      <c r="TD60" s="718"/>
      <c r="TE60" s="718"/>
      <c r="TF60" s="718"/>
      <c r="TG60" s="718"/>
      <c r="TH60" s="718"/>
      <c r="TI60" s="718"/>
      <c r="TJ60" s="718"/>
      <c r="TK60" s="718"/>
      <c r="TL60" s="718"/>
      <c r="TM60" s="718"/>
      <c r="TN60" s="718"/>
      <c r="TO60" s="718"/>
      <c r="TP60" s="718"/>
      <c r="TQ60" s="718"/>
      <c r="TR60" s="718"/>
      <c r="TS60" s="718"/>
      <c r="TT60" s="718"/>
      <c r="TU60" s="718"/>
      <c r="TV60" s="718"/>
      <c r="TW60" s="718"/>
      <c r="TX60" s="718"/>
      <c r="TY60" s="718"/>
      <c r="TZ60" s="718"/>
      <c r="UA60" s="718"/>
      <c r="UB60" s="718"/>
      <c r="UC60" s="718"/>
      <c r="UD60" s="718"/>
      <c r="UE60" s="718"/>
      <c r="UF60" s="718"/>
      <c r="UG60" s="718"/>
      <c r="UH60" s="718"/>
      <c r="UI60" s="718"/>
      <c r="UJ60" s="718"/>
      <c r="UK60" s="718"/>
      <c r="UL60" s="718"/>
      <c r="UM60" s="718"/>
      <c r="UN60" s="718"/>
      <c r="UO60" s="718"/>
      <c r="UP60" s="718"/>
      <c r="UQ60" s="718"/>
      <c r="UR60" s="718"/>
      <c r="US60" s="718"/>
      <c r="UT60" s="718"/>
      <c r="UU60" s="718"/>
      <c r="UV60" s="718"/>
      <c r="UW60" s="718"/>
      <c r="UX60" s="718"/>
      <c r="UY60" s="718"/>
      <c r="UZ60" s="718"/>
      <c r="VA60" s="718"/>
      <c r="VB60" s="718"/>
      <c r="VC60" s="718"/>
      <c r="VD60" s="718"/>
      <c r="VE60" s="718"/>
      <c r="VF60" s="718"/>
      <c r="VG60" s="718"/>
      <c r="VH60" s="718"/>
      <c r="VI60" s="718"/>
      <c r="VJ60" s="718"/>
      <c r="VK60" s="718"/>
      <c r="VL60" s="718"/>
      <c r="VM60" s="718"/>
      <c r="VN60" s="718"/>
      <c r="VO60" s="718"/>
      <c r="VP60" s="718"/>
      <c r="VQ60" s="718"/>
      <c r="VR60" s="718"/>
      <c r="VS60" s="718"/>
      <c r="VT60" s="718"/>
      <c r="VU60" s="718"/>
      <c r="VV60" s="718"/>
      <c r="VW60" s="718"/>
      <c r="VX60" s="718"/>
      <c r="VY60" s="718"/>
      <c r="VZ60" s="718"/>
      <c r="WA60" s="718"/>
      <c r="WB60" s="718"/>
      <c r="WC60" s="718"/>
      <c r="WD60" s="718"/>
      <c r="WE60" s="718"/>
      <c r="WF60" s="718"/>
      <c r="WG60" s="718"/>
      <c r="WH60" s="718"/>
      <c r="WI60" s="718"/>
      <c r="WJ60" s="718"/>
      <c r="WK60" s="718"/>
      <c r="WL60" s="718"/>
      <c r="WM60" s="718"/>
      <c r="WN60" s="718"/>
      <c r="WO60" s="718"/>
      <c r="WP60" s="718"/>
      <c r="WQ60" s="718"/>
      <c r="WR60" s="718"/>
      <c r="WS60" s="718"/>
      <c r="WT60" s="718"/>
      <c r="WU60" s="718"/>
      <c r="WV60" s="718"/>
      <c r="WW60" s="718"/>
      <c r="WX60" s="718"/>
      <c r="WY60" s="718"/>
      <c r="WZ60" s="718"/>
      <c r="XA60" s="718"/>
      <c r="XB60" s="718"/>
      <c r="XC60" s="718"/>
      <c r="XD60" s="718"/>
      <c r="XE60" s="718"/>
      <c r="XF60" s="718"/>
      <c r="XG60" s="718"/>
      <c r="XH60" s="718"/>
      <c r="XI60" s="718"/>
      <c r="XJ60" s="718"/>
      <c r="XK60" s="718"/>
      <c r="XL60" s="718"/>
      <c r="XM60" s="718"/>
      <c r="XN60" s="718"/>
      <c r="XO60" s="718"/>
      <c r="XP60" s="718"/>
      <c r="XQ60" s="718"/>
      <c r="XR60" s="718"/>
      <c r="XS60" s="718"/>
      <c r="XT60" s="718"/>
      <c r="XU60" s="718"/>
      <c r="XV60" s="718"/>
      <c r="XW60" s="718"/>
      <c r="XX60" s="718"/>
      <c r="XY60" s="718"/>
      <c r="XZ60" s="718"/>
      <c r="YA60" s="718"/>
      <c r="YB60" s="718"/>
      <c r="YC60" s="718"/>
      <c r="YD60" s="718"/>
      <c r="YE60" s="718"/>
      <c r="YF60" s="718"/>
      <c r="YG60" s="718"/>
      <c r="YH60" s="718"/>
      <c r="YI60" s="718"/>
      <c r="YJ60" s="718"/>
      <c r="YK60" s="718"/>
      <c r="YL60" s="718"/>
      <c r="YM60" s="718"/>
      <c r="YN60" s="718"/>
      <c r="YO60" s="718"/>
      <c r="YP60" s="718"/>
      <c r="YQ60" s="718"/>
      <c r="YR60" s="718"/>
      <c r="YS60" s="718"/>
      <c r="YT60" s="718"/>
      <c r="YU60" s="718"/>
      <c r="YV60" s="718"/>
      <c r="YW60" s="718"/>
      <c r="YX60" s="718"/>
      <c r="YY60" s="718"/>
      <c r="YZ60" s="718"/>
      <c r="ZA60" s="718"/>
      <c r="ZB60" s="718"/>
      <c r="ZC60" s="718"/>
      <c r="ZD60" s="718"/>
      <c r="ZE60" s="718"/>
      <c r="ZF60" s="718"/>
      <c r="ZG60" s="718"/>
      <c r="ZH60" s="718"/>
      <c r="ZI60" s="718"/>
      <c r="ZJ60" s="718"/>
      <c r="ZK60" s="718"/>
      <c r="ZL60" s="718"/>
      <c r="ZM60" s="718"/>
      <c r="ZN60" s="718"/>
      <c r="ZO60" s="718"/>
      <c r="ZP60" s="718"/>
      <c r="ZQ60" s="718"/>
      <c r="ZR60" s="718"/>
      <c r="ZS60" s="718"/>
      <c r="ZT60" s="718"/>
      <c r="ZU60" s="718"/>
      <c r="ZV60" s="718"/>
      <c r="ZW60" s="718"/>
      <c r="ZX60" s="718"/>
      <c r="ZY60" s="718"/>
      <c r="ZZ60" s="718"/>
      <c r="AAA60" s="718"/>
      <c r="AAB60" s="718"/>
      <c r="AAC60" s="718"/>
      <c r="AAD60" s="718"/>
      <c r="AAE60" s="718"/>
      <c r="AAF60" s="718"/>
      <c r="AAG60" s="718"/>
      <c r="AAH60" s="718"/>
      <c r="AAI60" s="718"/>
      <c r="AAJ60" s="718"/>
      <c r="AAK60" s="718"/>
      <c r="AAL60" s="718"/>
      <c r="AAM60" s="718"/>
      <c r="AAN60" s="718"/>
      <c r="AAO60" s="718"/>
      <c r="AAP60" s="718"/>
      <c r="AAQ60" s="718"/>
      <c r="AAR60" s="718"/>
      <c r="AAS60" s="718"/>
      <c r="AAT60" s="718"/>
      <c r="AAU60" s="718"/>
      <c r="AAV60" s="718"/>
      <c r="AAW60" s="718"/>
      <c r="AAX60" s="718"/>
      <c r="AAY60" s="718"/>
      <c r="AAZ60" s="718"/>
      <c r="ABA60" s="718"/>
      <c r="ABB60" s="718"/>
      <c r="ABC60" s="718"/>
      <c r="ABD60" s="718"/>
      <c r="ABE60" s="718"/>
      <c r="ABF60" s="718"/>
      <c r="ABG60" s="718"/>
      <c r="ABH60" s="718"/>
      <c r="ABI60" s="718"/>
      <c r="ABJ60" s="718"/>
      <c r="ABK60" s="718"/>
      <c r="ABL60" s="718"/>
      <c r="ABM60" s="718"/>
      <c r="ABN60" s="718"/>
      <c r="ABO60" s="718"/>
      <c r="ABP60" s="718"/>
      <c r="ABQ60" s="718"/>
      <c r="ABR60" s="718"/>
      <c r="ABS60" s="718"/>
      <c r="ABT60" s="718"/>
      <c r="ABU60" s="718"/>
      <c r="ABV60" s="718"/>
      <c r="ABW60" s="718"/>
      <c r="ABX60" s="718"/>
      <c r="ABY60" s="718"/>
      <c r="ABZ60" s="718"/>
      <c r="ACA60" s="718"/>
      <c r="ACB60" s="718"/>
      <c r="ACC60" s="718"/>
      <c r="ACD60" s="718"/>
      <c r="ACE60" s="718"/>
      <c r="ACF60" s="718"/>
      <c r="ACG60" s="718"/>
      <c r="ACH60" s="718"/>
      <c r="ACI60" s="718"/>
      <c r="ACJ60" s="718"/>
      <c r="ACK60" s="718"/>
      <c r="ACL60" s="718"/>
      <c r="ACM60" s="718"/>
      <c r="ACN60" s="718"/>
      <c r="ACO60" s="718"/>
      <c r="ACP60" s="718"/>
      <c r="ACQ60" s="718"/>
      <c r="ACR60" s="718"/>
      <c r="ACS60" s="718"/>
      <c r="ACT60" s="718"/>
      <c r="ACU60" s="718"/>
      <c r="ACV60" s="718"/>
      <c r="ACW60" s="718"/>
      <c r="ACX60" s="718"/>
      <c r="ACY60" s="718"/>
      <c r="ACZ60" s="718"/>
      <c r="ADA60" s="718"/>
      <c r="ADB60" s="718"/>
      <c r="ADC60" s="718"/>
      <c r="ADD60" s="718"/>
      <c r="ADE60" s="718"/>
      <c r="ADF60" s="718"/>
      <c r="ADG60" s="718"/>
      <c r="ADH60" s="718"/>
      <c r="ADI60" s="718"/>
      <c r="ADJ60" s="718"/>
      <c r="ADK60" s="718"/>
      <c r="ADL60" s="718"/>
      <c r="ADM60" s="718"/>
      <c r="ADN60" s="718"/>
      <c r="ADO60" s="718"/>
      <c r="ADP60" s="718"/>
      <c r="ADQ60" s="718"/>
      <c r="ADR60" s="718"/>
      <c r="ADS60" s="718"/>
      <c r="ADT60" s="718"/>
      <c r="ADU60" s="718"/>
      <c r="ADV60" s="718"/>
      <c r="ADW60" s="718"/>
      <c r="ADX60" s="718"/>
      <c r="ADY60" s="718"/>
      <c r="ADZ60" s="718"/>
      <c r="AEA60" s="718"/>
      <c r="AEB60" s="718"/>
      <c r="AEC60" s="718"/>
      <c r="AED60" s="718"/>
      <c r="AEE60" s="718"/>
      <c r="AEF60" s="718"/>
      <c r="AEG60" s="718"/>
      <c r="AEH60" s="718"/>
      <c r="AEI60" s="718"/>
      <c r="AEJ60" s="718"/>
      <c r="AEK60" s="718"/>
      <c r="AEL60" s="718"/>
      <c r="AEM60" s="718"/>
      <c r="AEN60" s="718"/>
      <c r="AEO60" s="718"/>
      <c r="AEP60" s="718"/>
      <c r="AEQ60" s="718"/>
      <c r="AER60" s="718"/>
      <c r="AES60" s="718"/>
      <c r="AET60" s="718"/>
      <c r="AEU60" s="718"/>
      <c r="AEV60" s="718"/>
      <c r="AEW60" s="718"/>
      <c r="AEX60" s="718"/>
      <c r="AEY60" s="718"/>
      <c r="AEZ60" s="718"/>
      <c r="AFA60" s="718"/>
      <c r="AFB60" s="718"/>
      <c r="AFC60" s="718"/>
      <c r="AFD60" s="718"/>
      <c r="AFE60" s="718"/>
      <c r="AFF60" s="718"/>
      <c r="AFG60" s="718"/>
      <c r="AFH60" s="718"/>
      <c r="AFI60" s="718"/>
      <c r="AFJ60" s="718"/>
      <c r="AFK60" s="718"/>
      <c r="AFL60" s="718"/>
      <c r="AFM60" s="718"/>
      <c r="AFN60" s="718"/>
      <c r="AFO60" s="718"/>
      <c r="AFP60" s="718"/>
      <c r="AFQ60" s="718"/>
      <c r="AFR60" s="718"/>
      <c r="AFS60" s="718"/>
      <c r="AFT60" s="718"/>
      <c r="AFU60" s="718"/>
      <c r="AFV60" s="718"/>
      <c r="AFW60" s="718"/>
      <c r="AFX60" s="718"/>
      <c r="AFY60" s="718"/>
      <c r="AFZ60" s="718"/>
      <c r="AGA60" s="718"/>
      <c r="AGB60" s="718"/>
      <c r="AGC60" s="718"/>
      <c r="AGD60" s="718"/>
      <c r="AGE60" s="718"/>
      <c r="AGF60" s="718"/>
      <c r="AGG60" s="718"/>
      <c r="AGH60" s="718"/>
      <c r="AGI60" s="718"/>
      <c r="AGJ60" s="718"/>
      <c r="AGK60" s="718"/>
      <c r="AGL60" s="718"/>
      <c r="AGM60" s="718"/>
      <c r="AGN60" s="718"/>
      <c r="AGO60" s="718"/>
      <c r="AGP60" s="718"/>
      <c r="AGQ60" s="718"/>
      <c r="AGR60" s="718"/>
      <c r="AGS60" s="718"/>
      <c r="AGT60" s="718"/>
      <c r="AGU60" s="718"/>
      <c r="AGV60" s="718"/>
      <c r="AGW60" s="718"/>
      <c r="AGX60" s="718"/>
      <c r="AGY60" s="718"/>
      <c r="AGZ60" s="718"/>
      <c r="AHA60" s="718"/>
      <c r="AHB60" s="718"/>
      <c r="AHC60" s="718"/>
      <c r="AHD60" s="718"/>
      <c r="AHE60" s="718"/>
      <c r="AHF60" s="718"/>
      <c r="AHG60" s="718"/>
      <c r="AHH60" s="718"/>
      <c r="AHI60" s="718"/>
      <c r="AHJ60" s="718"/>
      <c r="AHK60" s="718"/>
      <c r="AHL60" s="718"/>
      <c r="AHM60" s="718"/>
      <c r="AHN60" s="718"/>
      <c r="AHO60" s="718"/>
      <c r="AHP60" s="718"/>
      <c r="AHQ60" s="718"/>
      <c r="AHR60" s="718"/>
      <c r="AHS60" s="718"/>
      <c r="AHT60" s="718"/>
      <c r="AHU60" s="718"/>
      <c r="AHV60" s="718"/>
      <c r="AHW60" s="718"/>
      <c r="AHX60" s="718"/>
      <c r="AHY60" s="718"/>
      <c r="AHZ60" s="718"/>
      <c r="AIA60" s="718"/>
      <c r="AIB60" s="718"/>
      <c r="AIC60" s="718"/>
      <c r="AID60" s="718"/>
      <c r="AIE60" s="718"/>
      <c r="AIF60" s="718"/>
      <c r="AIG60" s="718"/>
      <c r="AIH60" s="718"/>
      <c r="AII60" s="718"/>
      <c r="AIJ60" s="718"/>
      <c r="AIK60" s="718"/>
      <c r="AIL60" s="718"/>
      <c r="AIM60" s="718"/>
      <c r="AIN60" s="718"/>
      <c r="AIO60" s="718"/>
      <c r="AIP60" s="718"/>
      <c r="AIQ60" s="718"/>
      <c r="AIR60" s="718"/>
      <c r="AIS60" s="718"/>
      <c r="AIT60" s="718"/>
      <c r="AIU60" s="718"/>
      <c r="AIV60" s="718"/>
      <c r="AIW60" s="718"/>
      <c r="AIX60" s="718"/>
      <c r="AIY60" s="718"/>
      <c r="AIZ60" s="718"/>
      <c r="AJA60" s="718"/>
      <c r="AJB60" s="718"/>
      <c r="AJC60" s="718"/>
      <c r="AJD60" s="718"/>
      <c r="AJE60" s="718"/>
      <c r="AJF60" s="718"/>
      <c r="AJG60" s="718"/>
      <c r="AJH60" s="718"/>
      <c r="AJI60" s="718"/>
      <c r="AJJ60" s="718"/>
      <c r="AJK60" s="718"/>
      <c r="AJL60" s="718"/>
      <c r="AJM60" s="718"/>
      <c r="AJN60" s="718"/>
      <c r="AJO60" s="718"/>
      <c r="AJP60" s="718"/>
      <c r="AJQ60" s="718"/>
      <c r="AJR60" s="718"/>
      <c r="AJS60" s="718"/>
      <c r="AJT60" s="718"/>
      <c r="AJU60" s="718"/>
      <c r="AJV60" s="718"/>
      <c r="AJW60" s="718"/>
      <c r="AJX60" s="718"/>
      <c r="AJY60" s="718"/>
      <c r="AJZ60" s="718"/>
      <c r="AKA60" s="718"/>
      <c r="AKB60" s="718"/>
      <c r="AKC60" s="718"/>
      <c r="AKD60" s="718"/>
      <c r="AKE60" s="718"/>
      <c r="AKF60" s="718"/>
      <c r="AKG60" s="718"/>
      <c r="AKH60" s="718"/>
      <c r="AKI60" s="718"/>
      <c r="AKJ60" s="718"/>
      <c r="AKK60" s="718"/>
      <c r="AKL60" s="718"/>
      <c r="AKM60" s="718"/>
      <c r="AKN60" s="718"/>
      <c r="AKO60" s="718"/>
      <c r="AKP60" s="718"/>
      <c r="AKQ60" s="718"/>
      <c r="AKR60" s="718"/>
      <c r="AKS60" s="718"/>
      <c r="AKT60" s="718"/>
      <c r="AKU60" s="718"/>
      <c r="AKV60" s="718"/>
      <c r="AKW60" s="718"/>
      <c r="AKX60" s="718"/>
      <c r="AKY60" s="718"/>
      <c r="AKZ60" s="718"/>
      <c r="ALA60" s="718"/>
      <c r="ALB60" s="718"/>
      <c r="ALC60" s="718"/>
      <c r="ALD60" s="718"/>
      <c r="ALE60" s="718"/>
      <c r="ALF60" s="718"/>
      <c r="ALG60" s="718"/>
      <c r="ALH60" s="718"/>
      <c r="ALI60" s="718"/>
      <c r="ALJ60" s="718"/>
      <c r="ALK60" s="718"/>
      <c r="ALL60" s="718"/>
      <c r="ALM60" s="718"/>
      <c r="ALN60" s="718"/>
      <c r="ALO60" s="718"/>
      <c r="ALP60" s="718"/>
      <c r="ALQ60" s="718"/>
      <c r="ALR60" s="718"/>
      <c r="ALS60" s="718"/>
      <c r="ALT60" s="718"/>
      <c r="ALU60" s="718"/>
      <c r="ALV60" s="718"/>
      <c r="ALW60" s="718"/>
      <c r="ALX60" s="718"/>
      <c r="ALY60" s="718"/>
      <c r="ALZ60" s="718"/>
      <c r="AMA60" s="718"/>
      <c r="AMB60" s="718"/>
      <c r="AMC60" s="718"/>
      <c r="AMD60" s="718"/>
      <c r="AME60" s="718"/>
      <c r="AMF60" s="718"/>
      <c r="AMG60" s="718"/>
      <c r="AMH60" s="718"/>
      <c r="AMI60" s="718"/>
      <c r="AMJ60" s="718"/>
      <c r="AMK60" s="718"/>
      <c r="AML60" s="718"/>
      <c r="AMM60" s="718"/>
      <c r="AMN60" s="718"/>
      <c r="AMO60" s="718"/>
      <c r="AMP60" s="718"/>
      <c r="AMQ60" s="718"/>
      <c r="AMR60" s="718"/>
      <c r="AMS60" s="718"/>
      <c r="AMT60" s="718"/>
      <c r="AMU60" s="718"/>
      <c r="AMV60" s="718"/>
      <c r="AMW60" s="718"/>
      <c r="AMX60" s="718"/>
      <c r="AMY60" s="718"/>
      <c r="AMZ60" s="718"/>
      <c r="ANA60" s="718"/>
      <c r="ANB60" s="718"/>
      <c r="ANC60" s="718"/>
      <c r="AND60" s="718"/>
      <c r="ANE60" s="718"/>
      <c r="ANF60" s="718"/>
      <c r="ANG60" s="718"/>
      <c r="ANH60" s="718"/>
      <c r="ANI60" s="718"/>
      <c r="ANJ60" s="718"/>
      <c r="ANK60" s="718"/>
      <c r="ANL60" s="718"/>
      <c r="ANM60" s="718"/>
      <c r="ANN60" s="718"/>
      <c r="ANO60" s="718"/>
      <c r="ANP60" s="718"/>
      <c r="ANQ60" s="718"/>
      <c r="ANR60" s="718"/>
      <c r="ANS60" s="718"/>
      <c r="ANT60" s="718"/>
      <c r="ANU60" s="718"/>
      <c r="ANV60" s="718"/>
      <c r="ANW60" s="718"/>
      <c r="ANX60" s="718"/>
      <c r="ANY60" s="718"/>
      <c r="ANZ60" s="718"/>
      <c r="AOA60" s="718"/>
      <c r="AOB60" s="718"/>
      <c r="AOC60" s="718"/>
      <c r="AOD60" s="718"/>
      <c r="AOE60" s="718"/>
      <c r="AOF60" s="718"/>
      <c r="AOG60" s="718"/>
      <c r="AOH60" s="718"/>
      <c r="AOI60" s="718"/>
      <c r="AOJ60" s="718"/>
      <c r="AOK60" s="718"/>
      <c r="AOL60" s="718"/>
      <c r="AOM60" s="718"/>
      <c r="AON60" s="718"/>
      <c r="AOO60" s="718"/>
      <c r="AOP60" s="718"/>
      <c r="AOQ60" s="718"/>
      <c r="AOR60" s="718"/>
      <c r="AOS60" s="718"/>
      <c r="AOT60" s="718"/>
      <c r="AOU60" s="718"/>
      <c r="AOV60" s="718"/>
      <c r="AOW60" s="718"/>
      <c r="AOX60" s="718"/>
      <c r="AOY60" s="718"/>
      <c r="AOZ60" s="718"/>
      <c r="APA60" s="718"/>
      <c r="APB60" s="718"/>
      <c r="APC60" s="718"/>
      <c r="APD60" s="718"/>
      <c r="APE60" s="718"/>
      <c r="APF60" s="718"/>
      <c r="APG60" s="718"/>
      <c r="APH60" s="718"/>
      <c r="API60" s="718"/>
      <c r="APJ60" s="718"/>
      <c r="APK60" s="718"/>
      <c r="APL60" s="718"/>
      <c r="APM60" s="718"/>
      <c r="APN60" s="718"/>
      <c r="APO60" s="718"/>
      <c r="APP60" s="718"/>
      <c r="APQ60" s="718"/>
      <c r="APR60" s="718"/>
      <c r="APS60" s="718"/>
      <c r="APT60" s="718"/>
      <c r="APU60" s="718"/>
      <c r="APV60" s="718"/>
      <c r="APW60" s="718"/>
      <c r="APX60" s="718"/>
      <c r="APY60" s="718"/>
      <c r="APZ60" s="718"/>
      <c r="AQA60" s="718"/>
      <c r="AQB60" s="718"/>
      <c r="AQC60" s="718"/>
      <c r="AQD60" s="718"/>
      <c r="AQE60" s="718"/>
      <c r="AQF60" s="718"/>
      <c r="AQG60" s="718"/>
      <c r="AQH60" s="718"/>
      <c r="AQI60" s="718"/>
      <c r="AQJ60" s="718"/>
      <c r="AQK60" s="718"/>
      <c r="AQL60" s="718"/>
      <c r="AQM60" s="718"/>
      <c r="AQN60" s="718"/>
      <c r="AQO60" s="718"/>
      <c r="AQP60" s="718"/>
      <c r="AQQ60" s="718"/>
      <c r="AQR60" s="718"/>
      <c r="AQS60" s="718"/>
      <c r="AQT60" s="718"/>
      <c r="AQU60" s="718"/>
      <c r="AQV60" s="718"/>
      <c r="AQW60" s="718"/>
      <c r="AQX60" s="718"/>
      <c r="AQY60" s="718"/>
      <c r="AQZ60" s="718"/>
      <c r="ARA60" s="718"/>
      <c r="ARB60" s="718"/>
      <c r="ARC60" s="718"/>
      <c r="ARD60" s="718"/>
      <c r="ARE60" s="718"/>
      <c r="ARF60" s="718"/>
      <c r="ARG60" s="718"/>
      <c r="ARH60" s="718"/>
      <c r="ARI60" s="718"/>
      <c r="ARJ60" s="718"/>
      <c r="ARK60" s="718"/>
      <c r="ARL60" s="718"/>
      <c r="ARM60" s="718"/>
      <c r="ARN60" s="718"/>
      <c r="ARO60" s="718"/>
      <c r="ARP60" s="718"/>
      <c r="ARQ60" s="718"/>
      <c r="ARR60" s="718"/>
      <c r="ARS60" s="718"/>
      <c r="ART60" s="718"/>
      <c r="ARU60" s="718"/>
      <c r="ARV60" s="718"/>
      <c r="ARW60" s="718"/>
      <c r="ARX60" s="718"/>
      <c r="ARY60" s="718"/>
      <c r="ARZ60" s="718"/>
      <c r="ASA60" s="718"/>
      <c r="ASB60" s="718"/>
      <c r="ASC60" s="718"/>
      <c r="ASD60" s="718"/>
      <c r="ASE60" s="718"/>
      <c r="ASF60" s="718"/>
      <c r="ASG60" s="718"/>
      <c r="ASH60" s="718"/>
      <c r="ASI60" s="718"/>
      <c r="ASJ60" s="718"/>
      <c r="ASK60" s="718"/>
      <c r="ASL60" s="718"/>
      <c r="ASM60" s="718"/>
      <c r="ASN60" s="718"/>
      <c r="ASO60" s="718"/>
      <c r="ASP60" s="718"/>
      <c r="ASQ60" s="718"/>
      <c r="ASR60" s="718"/>
      <c r="ASS60" s="718"/>
      <c r="AST60" s="718"/>
      <c r="ASU60" s="718"/>
      <c r="ASV60" s="718"/>
      <c r="ASW60" s="718"/>
      <c r="ASX60" s="718"/>
      <c r="ASY60" s="718"/>
      <c r="ASZ60" s="718"/>
      <c r="ATA60" s="718"/>
      <c r="ATB60" s="718"/>
      <c r="ATC60" s="718"/>
      <c r="ATD60" s="718"/>
      <c r="ATE60" s="718"/>
      <c r="ATF60" s="718"/>
      <c r="ATG60" s="718"/>
      <c r="ATH60" s="718"/>
      <c r="ATI60" s="718"/>
      <c r="ATJ60" s="718"/>
      <c r="ATK60" s="718"/>
      <c r="ATL60" s="718"/>
      <c r="ATM60" s="718"/>
      <c r="ATN60" s="718"/>
      <c r="ATO60" s="718"/>
      <c r="ATP60" s="718"/>
      <c r="ATQ60" s="718"/>
      <c r="ATR60" s="718"/>
      <c r="ATS60" s="718"/>
      <c r="ATT60" s="718"/>
      <c r="ATU60" s="718"/>
      <c r="ATV60" s="718"/>
      <c r="ATW60" s="718"/>
      <c r="ATX60" s="718"/>
      <c r="ATY60" s="718"/>
      <c r="ATZ60" s="718"/>
      <c r="AUA60" s="718"/>
      <c r="AUB60" s="718"/>
      <c r="AUC60" s="718"/>
      <c r="AUD60" s="718"/>
      <c r="AUE60" s="718"/>
      <c r="AUF60" s="718"/>
      <c r="AUG60" s="718"/>
      <c r="AUH60" s="718"/>
      <c r="AUI60" s="718"/>
      <c r="AUJ60" s="718"/>
      <c r="AUK60" s="718"/>
      <c r="AUL60" s="718"/>
      <c r="AUM60" s="718"/>
      <c r="AUN60" s="718"/>
      <c r="AUO60" s="718"/>
      <c r="AUP60" s="718"/>
      <c r="AUQ60" s="718"/>
      <c r="AUR60" s="718"/>
      <c r="AUS60" s="718"/>
      <c r="AUT60" s="718"/>
      <c r="AUU60" s="718"/>
      <c r="AUV60" s="718"/>
      <c r="AUW60" s="718"/>
      <c r="AUX60" s="718"/>
      <c r="AUY60" s="718"/>
      <c r="AUZ60" s="718"/>
      <c r="AVA60" s="718"/>
      <c r="AVB60" s="718"/>
      <c r="AVC60" s="718"/>
      <c r="AVD60" s="718"/>
      <c r="AVE60" s="718"/>
      <c r="AVF60" s="718"/>
      <c r="AVG60" s="718"/>
      <c r="AVH60" s="718"/>
      <c r="AVI60" s="718"/>
      <c r="AVJ60" s="718"/>
      <c r="AVK60" s="718"/>
      <c r="AVL60" s="718"/>
      <c r="AVM60" s="718"/>
      <c r="AVN60" s="718"/>
      <c r="AVO60" s="718"/>
      <c r="AVP60" s="718"/>
      <c r="AVQ60" s="718"/>
      <c r="AVR60" s="718"/>
      <c r="AVS60" s="718"/>
      <c r="AVT60" s="718"/>
      <c r="AVU60" s="718"/>
      <c r="AVV60" s="718"/>
      <c r="AVW60" s="718"/>
      <c r="AVX60" s="718"/>
      <c r="AVY60" s="718"/>
      <c r="AVZ60" s="718"/>
      <c r="AWA60" s="718"/>
      <c r="AWB60" s="718"/>
      <c r="AWC60" s="718"/>
      <c r="AWD60" s="718"/>
      <c r="AWE60" s="718"/>
      <c r="AWF60" s="718"/>
      <c r="AWG60" s="718"/>
      <c r="AWH60" s="718"/>
      <c r="AWI60" s="718"/>
      <c r="AWJ60" s="718"/>
      <c r="AWK60" s="718"/>
      <c r="AWL60" s="718"/>
      <c r="AWM60" s="718"/>
      <c r="AWN60" s="718"/>
      <c r="AWO60" s="718"/>
      <c r="AWP60" s="718"/>
      <c r="AWQ60" s="718"/>
      <c r="AWR60" s="718"/>
      <c r="AWS60" s="718"/>
      <c r="AWT60" s="718"/>
      <c r="AWU60" s="718"/>
      <c r="AWV60" s="718"/>
      <c r="AWW60" s="718"/>
      <c r="AWX60" s="718"/>
      <c r="AWY60" s="718"/>
      <c r="AWZ60" s="718"/>
      <c r="AXA60" s="718"/>
      <c r="AXB60" s="718"/>
      <c r="AXC60" s="718"/>
      <c r="AXD60" s="718"/>
      <c r="AXE60" s="718"/>
      <c r="AXF60" s="718"/>
      <c r="AXG60" s="718"/>
      <c r="AXH60" s="718"/>
      <c r="AXI60" s="718"/>
      <c r="AXJ60" s="718"/>
      <c r="AXK60" s="718"/>
      <c r="AXL60" s="718"/>
      <c r="AXM60" s="718"/>
      <c r="AXN60" s="718"/>
      <c r="AXO60" s="718"/>
      <c r="AXP60" s="718"/>
      <c r="AXQ60" s="718"/>
      <c r="AXR60" s="718"/>
      <c r="AXS60" s="718"/>
      <c r="AXT60" s="718"/>
      <c r="AXU60" s="718"/>
      <c r="AXV60" s="718"/>
      <c r="AXW60" s="718"/>
      <c r="AXX60" s="718"/>
      <c r="AXY60" s="718"/>
      <c r="AXZ60" s="718"/>
      <c r="AYA60" s="718"/>
      <c r="AYB60" s="718"/>
      <c r="AYC60" s="718"/>
      <c r="AYD60" s="718"/>
      <c r="AYE60" s="718"/>
      <c r="AYF60" s="718"/>
      <c r="AYG60" s="718"/>
      <c r="AYH60" s="718"/>
      <c r="AYI60" s="718"/>
      <c r="AYJ60" s="718"/>
      <c r="AYK60" s="718"/>
      <c r="AYL60" s="718"/>
      <c r="AYM60" s="718"/>
      <c r="AYN60" s="718"/>
      <c r="AYO60" s="718"/>
      <c r="AYP60" s="718"/>
      <c r="AYQ60" s="718"/>
      <c r="AYR60" s="718"/>
      <c r="AYS60" s="718"/>
      <c r="AYT60" s="718"/>
      <c r="AYU60" s="718"/>
      <c r="AYV60" s="718"/>
      <c r="AYW60" s="718"/>
      <c r="AYX60" s="718"/>
      <c r="AYY60" s="718"/>
      <c r="AYZ60" s="718"/>
      <c r="AZA60" s="718"/>
      <c r="AZB60" s="718"/>
      <c r="AZC60" s="718"/>
      <c r="AZD60" s="718"/>
      <c r="AZE60" s="718"/>
      <c r="AZF60" s="718"/>
      <c r="AZG60" s="718"/>
      <c r="AZH60" s="718"/>
      <c r="AZI60" s="718"/>
      <c r="AZJ60" s="718"/>
      <c r="AZK60" s="718"/>
      <c r="AZL60" s="718"/>
      <c r="AZM60" s="718"/>
      <c r="AZN60" s="718"/>
      <c r="AZO60" s="718"/>
      <c r="AZP60" s="718"/>
      <c r="AZQ60" s="718"/>
      <c r="AZR60" s="718"/>
      <c r="AZS60" s="718"/>
      <c r="AZT60" s="718"/>
      <c r="AZU60" s="718"/>
      <c r="AZV60" s="718"/>
      <c r="AZW60" s="718"/>
      <c r="AZX60" s="718"/>
      <c r="AZY60" s="718"/>
      <c r="AZZ60" s="718"/>
      <c r="BAA60" s="718"/>
      <c r="BAB60" s="718"/>
      <c r="BAC60" s="718"/>
      <c r="BAD60" s="718"/>
      <c r="BAE60" s="718"/>
      <c r="BAF60" s="718"/>
      <c r="BAG60" s="718"/>
      <c r="BAH60" s="718"/>
      <c r="BAI60" s="718"/>
      <c r="BAJ60" s="718"/>
      <c r="BAK60" s="718"/>
      <c r="BAL60" s="718"/>
      <c r="BAM60" s="718"/>
      <c r="BAN60" s="718"/>
      <c r="BAO60" s="718"/>
      <c r="BAP60" s="718"/>
      <c r="BAQ60" s="718"/>
      <c r="BAR60" s="718"/>
      <c r="BAS60" s="718"/>
      <c r="BAT60" s="718"/>
      <c r="BAU60" s="718"/>
      <c r="BAV60" s="718"/>
      <c r="BAW60" s="718"/>
      <c r="BAX60" s="718"/>
      <c r="BAY60" s="718"/>
      <c r="BAZ60" s="718"/>
      <c r="BBA60" s="718"/>
      <c r="BBB60" s="718"/>
      <c r="BBC60" s="718"/>
      <c r="BBD60" s="718"/>
      <c r="BBE60" s="718"/>
      <c r="BBF60" s="718"/>
      <c r="BBG60" s="718"/>
      <c r="BBH60" s="718"/>
      <c r="BBI60" s="718"/>
      <c r="BBJ60" s="718"/>
      <c r="BBK60" s="718"/>
      <c r="BBL60" s="718"/>
      <c r="BBM60" s="718"/>
      <c r="BBN60" s="718"/>
      <c r="BBO60" s="718"/>
      <c r="BBP60" s="718"/>
      <c r="BBQ60" s="718"/>
      <c r="BBR60" s="718"/>
      <c r="BBS60" s="718"/>
      <c r="BBT60" s="718"/>
      <c r="BBU60" s="718"/>
      <c r="BBV60" s="718"/>
      <c r="BBW60" s="718"/>
      <c r="BBX60" s="718"/>
      <c r="BBY60" s="718"/>
      <c r="BBZ60" s="718"/>
      <c r="BCA60" s="718"/>
      <c r="BCB60" s="718"/>
      <c r="BCC60" s="718"/>
      <c r="BCD60" s="718"/>
      <c r="BCE60" s="718"/>
      <c r="BCF60" s="718"/>
      <c r="BCG60" s="718"/>
      <c r="BCH60" s="718"/>
      <c r="BCI60" s="718"/>
      <c r="BCJ60" s="718"/>
      <c r="BCK60" s="718"/>
      <c r="BCL60" s="718"/>
      <c r="BCM60" s="718"/>
      <c r="BCN60" s="718"/>
      <c r="BCO60" s="718"/>
      <c r="BCP60" s="718"/>
      <c r="BCQ60" s="718"/>
      <c r="BCR60" s="718"/>
      <c r="BCS60" s="718"/>
      <c r="BCT60" s="718"/>
      <c r="BCU60" s="718"/>
      <c r="BCV60" s="718"/>
      <c r="BCW60" s="718"/>
      <c r="BCX60" s="718"/>
      <c r="BCY60" s="718"/>
      <c r="BCZ60" s="718"/>
      <c r="BDA60" s="718"/>
      <c r="BDB60" s="718"/>
      <c r="BDC60" s="718"/>
      <c r="BDD60" s="718"/>
      <c r="BDE60" s="718"/>
      <c r="BDF60" s="718"/>
      <c r="BDG60" s="718"/>
      <c r="BDH60" s="718"/>
      <c r="BDI60" s="718"/>
      <c r="BDJ60" s="718"/>
      <c r="BDK60" s="718"/>
      <c r="BDL60" s="718"/>
      <c r="BDM60" s="718"/>
      <c r="BDN60" s="718"/>
      <c r="BDO60" s="718"/>
      <c r="BDP60" s="718"/>
      <c r="BDQ60" s="718"/>
      <c r="BDR60" s="718"/>
      <c r="BDS60" s="718"/>
      <c r="BDT60" s="718"/>
      <c r="BDU60" s="718"/>
      <c r="BDV60" s="718"/>
      <c r="BDW60" s="718"/>
      <c r="BDX60" s="718"/>
      <c r="BDY60" s="718"/>
      <c r="BDZ60" s="718"/>
      <c r="BEA60" s="718"/>
      <c r="BEB60" s="718"/>
      <c r="BEC60" s="718"/>
      <c r="BED60" s="718"/>
      <c r="BEE60" s="718"/>
      <c r="BEF60" s="718"/>
      <c r="BEG60" s="718"/>
      <c r="BEH60" s="718"/>
      <c r="BEI60" s="718"/>
      <c r="BEJ60" s="718"/>
      <c r="BEK60" s="718"/>
      <c r="BEL60" s="718"/>
      <c r="BEM60" s="718"/>
      <c r="BEN60" s="718"/>
      <c r="BEO60" s="718"/>
      <c r="BEP60" s="718"/>
      <c r="BEQ60" s="718"/>
      <c r="BER60" s="718"/>
      <c r="BES60" s="718"/>
      <c r="BET60" s="718"/>
      <c r="BEU60" s="718"/>
      <c r="BEV60" s="718"/>
      <c r="BEW60" s="718"/>
      <c r="BEX60" s="718"/>
      <c r="BEY60" s="718"/>
      <c r="BEZ60" s="718"/>
      <c r="BFA60" s="718"/>
      <c r="BFB60" s="718"/>
      <c r="BFC60" s="718"/>
      <c r="BFD60" s="718"/>
      <c r="BFE60" s="718"/>
      <c r="BFF60" s="718"/>
      <c r="BFG60" s="718"/>
      <c r="BFH60" s="718"/>
      <c r="BFI60" s="718"/>
      <c r="BFJ60" s="718"/>
      <c r="BFK60" s="718"/>
      <c r="BFL60" s="718"/>
      <c r="BFM60" s="718"/>
      <c r="BFN60" s="718"/>
      <c r="BFO60" s="718"/>
      <c r="BFP60" s="718"/>
      <c r="BFQ60" s="718"/>
      <c r="BFR60" s="718"/>
      <c r="BFS60" s="718"/>
      <c r="BFT60" s="718"/>
      <c r="BFU60" s="718"/>
      <c r="BFV60" s="718"/>
      <c r="BFW60" s="718"/>
      <c r="BFX60" s="718"/>
      <c r="BFY60" s="718"/>
      <c r="BFZ60" s="718"/>
      <c r="BGA60" s="718"/>
      <c r="BGB60" s="718"/>
      <c r="BGC60" s="718"/>
      <c r="BGD60" s="718"/>
      <c r="BGE60" s="718"/>
      <c r="BGF60" s="718"/>
      <c r="BGG60" s="718"/>
      <c r="BGH60" s="718"/>
      <c r="BGI60" s="718"/>
      <c r="BGJ60" s="718"/>
      <c r="BGK60" s="718"/>
      <c r="BGL60" s="718"/>
      <c r="BGM60" s="718"/>
      <c r="BGN60" s="718"/>
      <c r="BGO60" s="718"/>
      <c r="BGP60" s="718"/>
      <c r="BGQ60" s="718"/>
      <c r="BGR60" s="718"/>
      <c r="BGS60" s="718"/>
      <c r="BGT60" s="718"/>
      <c r="BGU60" s="718"/>
      <c r="BGV60" s="718"/>
      <c r="BGW60" s="718"/>
      <c r="BGX60" s="718"/>
      <c r="BGY60" s="718"/>
      <c r="BGZ60" s="718"/>
      <c r="BHA60" s="718"/>
      <c r="BHB60" s="718"/>
      <c r="BHC60" s="718"/>
      <c r="BHD60" s="718"/>
      <c r="BHE60" s="718"/>
      <c r="BHF60" s="718"/>
      <c r="BHG60" s="718"/>
      <c r="BHH60" s="718"/>
      <c r="BHI60" s="718"/>
      <c r="BHJ60" s="718"/>
      <c r="BHK60" s="718"/>
      <c r="BHL60" s="718"/>
      <c r="BHM60" s="718"/>
      <c r="BHN60" s="718"/>
      <c r="BHO60" s="718"/>
      <c r="BHP60" s="718"/>
      <c r="BHQ60" s="718"/>
      <c r="BHR60" s="718"/>
      <c r="BHS60" s="718"/>
      <c r="BHT60" s="718"/>
      <c r="BHU60" s="718"/>
      <c r="BHV60" s="718"/>
      <c r="BHW60" s="718"/>
      <c r="BHX60" s="718"/>
      <c r="BHY60" s="718"/>
      <c r="BHZ60" s="718"/>
      <c r="BIA60" s="718"/>
      <c r="BIB60" s="718"/>
      <c r="BIC60" s="718"/>
      <c r="BID60" s="718"/>
      <c r="BIE60" s="718"/>
      <c r="BIF60" s="718"/>
      <c r="BIG60" s="718"/>
      <c r="BIH60" s="718"/>
      <c r="BII60" s="718"/>
      <c r="BIJ60" s="718"/>
      <c r="BIK60" s="718"/>
      <c r="BIL60" s="718"/>
      <c r="BIM60" s="718"/>
      <c r="BIN60" s="718"/>
      <c r="BIO60" s="718"/>
      <c r="BIP60" s="718"/>
      <c r="BIQ60" s="718"/>
      <c r="BIR60" s="718"/>
      <c r="BIS60" s="718"/>
      <c r="BIT60" s="718"/>
      <c r="BIU60" s="718"/>
      <c r="BIV60" s="718"/>
      <c r="BIW60" s="718"/>
      <c r="BIX60" s="718"/>
      <c r="BIY60" s="718"/>
      <c r="BIZ60" s="718"/>
      <c r="BJA60" s="718"/>
      <c r="BJB60" s="718"/>
      <c r="BJC60" s="718"/>
      <c r="BJD60" s="718"/>
      <c r="BJE60" s="718"/>
      <c r="BJF60" s="718"/>
      <c r="BJG60" s="718"/>
      <c r="BJH60" s="718"/>
      <c r="BJI60" s="718"/>
      <c r="BJJ60" s="718"/>
      <c r="BJK60" s="718"/>
      <c r="BJL60" s="718"/>
      <c r="BJM60" s="718"/>
      <c r="BJN60" s="718"/>
      <c r="BJO60" s="718"/>
      <c r="BJP60" s="718"/>
      <c r="BJQ60" s="718"/>
      <c r="BJR60" s="718"/>
      <c r="BJS60" s="718"/>
      <c r="BJT60" s="718"/>
      <c r="BJU60" s="718"/>
      <c r="BJV60" s="718"/>
      <c r="BJW60" s="718"/>
      <c r="BJX60" s="718"/>
      <c r="BJY60" s="718"/>
      <c r="BJZ60" s="718"/>
      <c r="BKA60" s="718"/>
      <c r="BKB60" s="718"/>
      <c r="BKC60" s="718"/>
      <c r="BKD60" s="718"/>
      <c r="BKE60" s="718"/>
      <c r="BKF60" s="718"/>
      <c r="BKG60" s="718"/>
      <c r="BKH60" s="718"/>
      <c r="BKI60" s="718"/>
      <c r="BKJ60" s="718"/>
      <c r="BKK60" s="718"/>
      <c r="BKL60" s="718"/>
      <c r="BKM60" s="718"/>
      <c r="BKN60" s="718"/>
      <c r="BKO60" s="718"/>
      <c r="BKP60" s="718"/>
      <c r="BKQ60" s="718"/>
      <c r="BKR60" s="718"/>
      <c r="BKS60" s="718"/>
      <c r="BKT60" s="718"/>
      <c r="BKU60" s="718"/>
      <c r="BKV60" s="718"/>
      <c r="BKW60" s="718"/>
      <c r="BKX60" s="718"/>
      <c r="BKY60" s="718"/>
      <c r="BKZ60" s="718"/>
      <c r="BLA60" s="718"/>
      <c r="BLB60" s="718"/>
      <c r="BLC60" s="718"/>
      <c r="BLD60" s="718"/>
      <c r="BLE60" s="718"/>
      <c r="BLF60" s="718"/>
      <c r="BLG60" s="718"/>
      <c r="BLH60" s="718"/>
      <c r="BLI60" s="718"/>
      <c r="BLJ60" s="718"/>
      <c r="BLK60" s="718"/>
      <c r="BLL60" s="718"/>
      <c r="BLM60" s="718"/>
      <c r="BLN60" s="718"/>
      <c r="BLO60" s="718"/>
      <c r="BLP60" s="718"/>
      <c r="BLQ60" s="718"/>
      <c r="BLR60" s="718"/>
      <c r="BLS60" s="718"/>
      <c r="BLT60" s="718"/>
      <c r="BLU60" s="718"/>
      <c r="BLV60" s="718"/>
      <c r="BLW60" s="718"/>
      <c r="BLX60" s="718"/>
      <c r="BLY60" s="718"/>
      <c r="BLZ60" s="718"/>
      <c r="BMA60" s="718"/>
      <c r="BMB60" s="718"/>
      <c r="BMC60" s="718"/>
      <c r="BMD60" s="718"/>
      <c r="BME60" s="718"/>
      <c r="BMF60" s="718"/>
      <c r="BMG60" s="718"/>
      <c r="BMH60" s="718"/>
      <c r="BMI60" s="718"/>
      <c r="BMJ60" s="718"/>
      <c r="BMK60" s="718"/>
      <c r="BML60" s="718"/>
      <c r="BMM60" s="718"/>
      <c r="BMN60" s="718"/>
      <c r="BMO60" s="718"/>
      <c r="BMP60" s="718"/>
      <c r="BMQ60" s="718"/>
      <c r="BMR60" s="718"/>
      <c r="BMS60" s="718"/>
      <c r="BMT60" s="718"/>
      <c r="BMU60" s="718"/>
      <c r="BMV60" s="718"/>
      <c r="BMW60" s="718"/>
      <c r="BMX60" s="718"/>
      <c r="BMY60" s="718"/>
      <c r="BMZ60" s="718"/>
      <c r="BNA60" s="718"/>
      <c r="BNB60" s="718"/>
      <c r="BNC60" s="718"/>
      <c r="BND60" s="718"/>
      <c r="BNE60" s="718"/>
      <c r="BNF60" s="718"/>
      <c r="BNG60" s="718"/>
      <c r="BNH60" s="718"/>
      <c r="BNI60" s="718"/>
      <c r="BNJ60" s="718"/>
      <c r="BNK60" s="718"/>
      <c r="BNL60" s="718"/>
      <c r="BNM60" s="718"/>
      <c r="BNN60" s="718"/>
      <c r="BNO60" s="718"/>
      <c r="BNP60" s="718"/>
      <c r="BNQ60" s="718"/>
      <c r="BNR60" s="718"/>
      <c r="BNS60" s="718"/>
      <c r="BNT60" s="718"/>
      <c r="BNU60" s="718"/>
      <c r="BNV60" s="718"/>
      <c r="BNW60" s="718"/>
      <c r="BNX60" s="718"/>
      <c r="BNY60" s="718"/>
      <c r="BNZ60" s="718"/>
      <c r="BOA60" s="718"/>
      <c r="BOB60" s="718"/>
      <c r="BOC60" s="718"/>
      <c r="BOD60" s="718"/>
      <c r="BOE60" s="718"/>
      <c r="BOF60" s="718"/>
      <c r="BOG60" s="718"/>
      <c r="BOH60" s="718"/>
      <c r="BOI60" s="718"/>
      <c r="BOJ60" s="718"/>
      <c r="BOK60" s="718"/>
      <c r="BOL60" s="718"/>
      <c r="BOM60" s="718"/>
      <c r="BON60" s="718"/>
      <c r="BOO60" s="718"/>
      <c r="BOP60" s="718"/>
      <c r="BOQ60" s="718"/>
      <c r="BOR60" s="718"/>
      <c r="BOS60" s="718"/>
      <c r="BOT60" s="718"/>
      <c r="BOU60" s="718"/>
      <c r="BOV60" s="718"/>
      <c r="BOW60" s="718"/>
      <c r="BOX60" s="718"/>
      <c r="BOY60" s="718"/>
      <c r="BOZ60" s="718"/>
      <c r="BPA60" s="718"/>
      <c r="BPB60" s="718"/>
      <c r="BPC60" s="718"/>
      <c r="BPD60" s="718"/>
      <c r="BPE60" s="718"/>
      <c r="BPF60" s="718"/>
      <c r="BPG60" s="718"/>
      <c r="BPH60" s="718"/>
      <c r="BPI60" s="718"/>
      <c r="BPJ60" s="718"/>
      <c r="BPK60" s="718"/>
      <c r="BPL60" s="718"/>
      <c r="BPM60" s="718"/>
      <c r="BPN60" s="718"/>
      <c r="BPO60" s="718"/>
      <c r="BPP60" s="718"/>
      <c r="BPQ60" s="718"/>
      <c r="BPR60" s="718"/>
      <c r="BPS60" s="718"/>
      <c r="BPT60" s="718"/>
      <c r="BPU60" s="718"/>
      <c r="BPV60" s="718"/>
      <c r="BPW60" s="718"/>
      <c r="BPX60" s="718"/>
      <c r="BPY60" s="718"/>
      <c r="BPZ60" s="718"/>
      <c r="BQA60" s="718"/>
      <c r="BQB60" s="718"/>
      <c r="BQC60" s="718"/>
      <c r="BQD60" s="718"/>
      <c r="BQE60" s="718"/>
      <c r="BQF60" s="718"/>
      <c r="BQG60" s="718"/>
      <c r="BQH60" s="718"/>
      <c r="BQI60" s="718"/>
      <c r="BQJ60" s="718"/>
      <c r="BQK60" s="718"/>
      <c r="BQL60" s="718"/>
      <c r="BQM60" s="718"/>
      <c r="BQN60" s="718"/>
      <c r="BQO60" s="718"/>
      <c r="BQP60" s="718"/>
      <c r="BQQ60" s="718"/>
      <c r="BQR60" s="718"/>
      <c r="BQS60" s="718"/>
      <c r="BQT60" s="718"/>
      <c r="BQU60" s="718"/>
      <c r="BQV60" s="718"/>
      <c r="BQW60" s="718"/>
      <c r="BQX60" s="718"/>
      <c r="BQY60" s="718"/>
      <c r="BQZ60" s="718"/>
      <c r="BRA60" s="718"/>
      <c r="BRB60" s="718"/>
      <c r="BRC60" s="718"/>
      <c r="BRD60" s="718"/>
      <c r="BRE60" s="718"/>
      <c r="BRF60" s="718"/>
      <c r="BRG60" s="718"/>
      <c r="BRH60" s="718"/>
      <c r="BRI60" s="718"/>
      <c r="BRJ60" s="718"/>
      <c r="BRK60" s="718"/>
      <c r="BRL60" s="718"/>
      <c r="BRM60" s="718"/>
      <c r="BRN60" s="718"/>
      <c r="BRO60" s="718"/>
      <c r="BRP60" s="718"/>
      <c r="BRQ60" s="718"/>
      <c r="BRR60" s="718"/>
      <c r="BRS60" s="718"/>
      <c r="BRT60" s="718"/>
      <c r="BRU60" s="718"/>
      <c r="BRV60" s="718"/>
      <c r="BRW60" s="718"/>
      <c r="BRX60" s="718"/>
      <c r="BRY60" s="718"/>
      <c r="BRZ60" s="718"/>
      <c r="BSA60" s="718"/>
      <c r="BSB60" s="718"/>
      <c r="BSC60" s="718"/>
      <c r="BSD60" s="718"/>
      <c r="BSE60" s="718"/>
      <c r="BSF60" s="718"/>
      <c r="BSG60" s="718"/>
      <c r="BSH60" s="718"/>
      <c r="BSI60" s="718"/>
      <c r="BSJ60" s="718"/>
      <c r="BSK60" s="718"/>
      <c r="BSL60" s="718"/>
      <c r="BSM60" s="718"/>
      <c r="BSN60" s="718"/>
      <c r="BSO60" s="718"/>
      <c r="BSP60" s="718"/>
      <c r="BSQ60" s="718"/>
      <c r="BSR60" s="718"/>
      <c r="BSS60" s="718"/>
      <c r="BST60" s="718"/>
      <c r="BSU60" s="718"/>
      <c r="BSV60" s="718"/>
      <c r="BSW60" s="718"/>
      <c r="BSX60" s="718"/>
      <c r="BSY60" s="718"/>
      <c r="BSZ60" s="718"/>
      <c r="BTA60" s="718"/>
      <c r="BTB60" s="718"/>
      <c r="BTC60" s="718"/>
      <c r="BTD60" s="718"/>
      <c r="BTE60" s="718"/>
      <c r="BTF60" s="718"/>
      <c r="BTG60" s="718"/>
      <c r="BTH60" s="718"/>
      <c r="BTI60" s="718"/>
      <c r="BTJ60" s="718"/>
      <c r="BTK60" s="718"/>
      <c r="BTL60" s="718"/>
      <c r="BTM60" s="718"/>
      <c r="BTN60" s="718"/>
      <c r="BTO60" s="718"/>
      <c r="BTP60" s="718"/>
      <c r="BTQ60" s="718"/>
      <c r="BTR60" s="718"/>
      <c r="BTS60" s="718"/>
      <c r="BTT60" s="718"/>
      <c r="BTU60" s="718"/>
      <c r="BTV60" s="718"/>
      <c r="BTW60" s="718"/>
      <c r="BTX60" s="718"/>
      <c r="BTY60" s="718"/>
      <c r="BTZ60" s="718"/>
      <c r="BUA60" s="718"/>
      <c r="BUB60" s="718"/>
      <c r="BUC60" s="718"/>
      <c r="BUD60" s="718"/>
      <c r="BUE60" s="718"/>
      <c r="BUF60" s="718"/>
      <c r="BUG60" s="718"/>
      <c r="BUH60" s="718"/>
      <c r="BUI60" s="718"/>
      <c r="BUJ60" s="718"/>
      <c r="BUK60" s="718"/>
      <c r="BUL60" s="718"/>
      <c r="BUM60" s="718"/>
      <c r="BUN60" s="718"/>
      <c r="BUO60" s="718"/>
      <c r="BUP60" s="718"/>
      <c r="BUQ60" s="718"/>
      <c r="BUR60" s="718"/>
      <c r="BUS60" s="718"/>
      <c r="BUT60" s="718"/>
      <c r="BUU60" s="718"/>
      <c r="BUV60" s="718"/>
      <c r="BUW60" s="718"/>
      <c r="BUX60" s="718"/>
      <c r="BUY60" s="718"/>
      <c r="BUZ60" s="718"/>
      <c r="BVA60" s="718"/>
      <c r="BVB60" s="718"/>
      <c r="BVC60" s="718"/>
      <c r="BVD60" s="718"/>
      <c r="BVE60" s="718"/>
      <c r="BVF60" s="718"/>
      <c r="BVG60" s="718"/>
      <c r="BVH60" s="718"/>
      <c r="BVI60" s="718"/>
      <c r="BVJ60" s="718"/>
      <c r="BVK60" s="718"/>
      <c r="BVL60" s="718"/>
      <c r="BVM60" s="718"/>
      <c r="BVN60" s="718"/>
      <c r="BVO60" s="718"/>
      <c r="BVP60" s="718"/>
      <c r="BVQ60" s="718"/>
      <c r="BVR60" s="718"/>
      <c r="BVS60" s="718"/>
      <c r="BVT60" s="718"/>
      <c r="BVU60" s="718"/>
      <c r="BVV60" s="718"/>
      <c r="BVW60" s="718"/>
      <c r="BVX60" s="718"/>
      <c r="BVY60" s="718"/>
      <c r="BVZ60" s="718"/>
      <c r="BWA60" s="718"/>
      <c r="BWB60" s="718"/>
      <c r="BWC60" s="718"/>
      <c r="BWD60" s="718"/>
      <c r="BWE60" s="718"/>
      <c r="BWF60" s="718"/>
      <c r="BWG60" s="718"/>
      <c r="BWH60" s="718"/>
      <c r="BWI60" s="718"/>
      <c r="BWJ60" s="718"/>
      <c r="BWK60" s="718"/>
      <c r="BWL60" s="718"/>
      <c r="BWM60" s="718"/>
      <c r="BWN60" s="718"/>
      <c r="BWO60" s="718"/>
      <c r="BWP60" s="718"/>
      <c r="BWQ60" s="718"/>
      <c r="BWR60" s="718"/>
      <c r="BWS60" s="718"/>
      <c r="BWT60" s="718"/>
      <c r="BWU60" s="718"/>
      <c r="BWV60" s="718"/>
      <c r="BWW60" s="718"/>
      <c r="BWX60" s="718"/>
      <c r="BWY60" s="718"/>
      <c r="BWZ60" s="718"/>
      <c r="BXA60" s="718"/>
      <c r="BXB60" s="718"/>
      <c r="BXC60" s="718"/>
      <c r="BXD60" s="718"/>
      <c r="BXE60" s="718"/>
      <c r="BXF60" s="718"/>
      <c r="BXG60" s="718"/>
      <c r="BXH60" s="718"/>
      <c r="BXI60" s="718"/>
      <c r="BXJ60" s="718"/>
      <c r="BXK60" s="718"/>
      <c r="BXL60" s="718"/>
      <c r="BXM60" s="718"/>
      <c r="BXN60" s="718"/>
      <c r="BXO60" s="718"/>
      <c r="BXP60" s="718"/>
      <c r="BXQ60" s="718"/>
      <c r="BXR60" s="718"/>
      <c r="BXS60" s="718"/>
      <c r="BXT60" s="718"/>
      <c r="BXU60" s="718"/>
      <c r="BXV60" s="718"/>
      <c r="BXW60" s="718"/>
      <c r="BXX60" s="718"/>
      <c r="BXY60" s="718"/>
      <c r="BXZ60" s="718"/>
      <c r="BYA60" s="718"/>
      <c r="BYB60" s="718"/>
      <c r="BYC60" s="718"/>
      <c r="BYD60" s="718"/>
      <c r="BYE60" s="718"/>
      <c r="BYF60" s="718"/>
      <c r="BYG60" s="718"/>
      <c r="BYH60" s="718"/>
      <c r="BYI60" s="718"/>
      <c r="BYJ60" s="718"/>
      <c r="BYK60" s="718"/>
      <c r="BYL60" s="718"/>
      <c r="BYM60" s="718"/>
      <c r="BYN60" s="718"/>
      <c r="BYO60" s="718"/>
      <c r="BYP60" s="718"/>
      <c r="BYQ60" s="718"/>
      <c r="BYR60" s="718"/>
      <c r="BYS60" s="718"/>
      <c r="BYT60" s="718"/>
      <c r="BYU60" s="718"/>
      <c r="BYV60" s="718"/>
      <c r="BYW60" s="718"/>
      <c r="BYX60" s="718"/>
      <c r="BYY60" s="718"/>
      <c r="BYZ60" s="718"/>
      <c r="BZA60" s="718"/>
      <c r="BZB60" s="718"/>
      <c r="BZC60" s="718"/>
      <c r="BZD60" s="718"/>
      <c r="BZE60" s="718"/>
      <c r="BZF60" s="718"/>
      <c r="BZG60" s="718"/>
      <c r="BZH60" s="718"/>
      <c r="BZI60" s="718"/>
      <c r="BZJ60" s="718"/>
      <c r="BZK60" s="718"/>
      <c r="BZL60" s="718"/>
      <c r="BZM60" s="718"/>
      <c r="BZN60" s="718"/>
      <c r="BZO60" s="718"/>
      <c r="BZP60" s="718"/>
      <c r="BZQ60" s="718"/>
      <c r="BZR60" s="718"/>
      <c r="BZS60" s="718"/>
      <c r="BZT60" s="718"/>
      <c r="BZU60" s="718"/>
      <c r="BZV60" s="718"/>
      <c r="BZW60" s="718"/>
      <c r="BZX60" s="718"/>
      <c r="BZY60" s="718"/>
      <c r="BZZ60" s="718"/>
      <c r="CAA60" s="718"/>
      <c r="CAB60" s="718"/>
      <c r="CAC60" s="718"/>
      <c r="CAD60" s="718"/>
      <c r="CAE60" s="718"/>
      <c r="CAF60" s="718"/>
      <c r="CAG60" s="718"/>
      <c r="CAH60" s="718"/>
      <c r="CAI60" s="718"/>
      <c r="CAJ60" s="718"/>
      <c r="CAK60" s="718"/>
      <c r="CAL60" s="718"/>
      <c r="CAM60" s="718"/>
      <c r="CAN60" s="718"/>
      <c r="CAO60" s="718"/>
      <c r="CAP60" s="718"/>
      <c r="CAQ60" s="718"/>
      <c r="CAR60" s="718"/>
      <c r="CAS60" s="718"/>
      <c r="CAT60" s="718"/>
      <c r="CAU60" s="718"/>
      <c r="CAV60" s="718"/>
      <c r="CAW60" s="718"/>
      <c r="CAX60" s="718"/>
      <c r="CAY60" s="718"/>
      <c r="CAZ60" s="718"/>
      <c r="CBA60" s="718"/>
      <c r="CBB60" s="718"/>
      <c r="CBC60" s="718"/>
      <c r="CBD60" s="718"/>
      <c r="CBE60" s="718"/>
      <c r="CBF60" s="718"/>
      <c r="CBG60" s="718"/>
      <c r="CBH60" s="718"/>
      <c r="CBI60" s="718"/>
      <c r="CBJ60" s="718"/>
      <c r="CBK60" s="718"/>
      <c r="CBL60" s="718"/>
      <c r="CBM60" s="718"/>
      <c r="CBN60" s="718"/>
      <c r="CBO60" s="718"/>
      <c r="CBP60" s="718"/>
      <c r="CBQ60" s="718"/>
      <c r="CBR60" s="718"/>
      <c r="CBS60" s="718"/>
      <c r="CBT60" s="718"/>
      <c r="CBU60" s="718"/>
      <c r="CBV60" s="718"/>
      <c r="CBW60" s="718"/>
      <c r="CBX60" s="718"/>
      <c r="CBY60" s="718"/>
      <c r="CBZ60" s="718"/>
      <c r="CCA60" s="718"/>
      <c r="CCB60" s="718"/>
      <c r="CCC60" s="718"/>
      <c r="CCD60" s="718"/>
      <c r="CCE60" s="718"/>
      <c r="CCF60" s="718"/>
      <c r="CCG60" s="718"/>
      <c r="CCH60" s="718"/>
      <c r="CCI60" s="718"/>
      <c r="CCJ60" s="718"/>
      <c r="CCK60" s="718"/>
      <c r="CCL60" s="718"/>
      <c r="CCM60" s="718"/>
      <c r="CCN60" s="718"/>
      <c r="CCO60" s="718"/>
      <c r="CCP60" s="718"/>
      <c r="CCQ60" s="718"/>
      <c r="CCR60" s="718"/>
      <c r="CCS60" s="718"/>
      <c r="CCT60" s="718"/>
      <c r="CCU60" s="718"/>
      <c r="CCV60" s="718"/>
      <c r="CCW60" s="718"/>
      <c r="CCX60" s="718"/>
      <c r="CCY60" s="718"/>
      <c r="CCZ60" s="718"/>
      <c r="CDA60" s="718"/>
      <c r="CDB60" s="718"/>
      <c r="CDC60" s="718"/>
      <c r="CDD60" s="718"/>
      <c r="CDE60" s="718"/>
      <c r="CDF60" s="718"/>
      <c r="CDG60" s="718"/>
      <c r="CDH60" s="718"/>
      <c r="CDI60" s="718"/>
      <c r="CDJ60" s="718"/>
      <c r="CDK60" s="718"/>
      <c r="CDL60" s="718"/>
      <c r="CDM60" s="718"/>
      <c r="CDN60" s="718"/>
      <c r="CDO60" s="718"/>
      <c r="CDP60" s="718"/>
      <c r="CDQ60" s="718"/>
      <c r="CDR60" s="718"/>
      <c r="CDS60" s="718"/>
      <c r="CDT60" s="718"/>
      <c r="CDU60" s="718"/>
      <c r="CDV60" s="718"/>
      <c r="CDW60" s="718"/>
      <c r="CDX60" s="718"/>
      <c r="CDY60" s="718"/>
      <c r="CDZ60" s="718"/>
      <c r="CEA60" s="718"/>
      <c r="CEB60" s="718"/>
      <c r="CEC60" s="718"/>
      <c r="CED60" s="718"/>
      <c r="CEE60" s="718"/>
      <c r="CEF60" s="718"/>
      <c r="CEG60" s="718"/>
      <c r="CEH60" s="718"/>
      <c r="CEI60" s="718"/>
      <c r="CEJ60" s="718"/>
      <c r="CEK60" s="718"/>
      <c r="CEL60" s="718"/>
      <c r="CEM60" s="718"/>
      <c r="CEN60" s="718"/>
      <c r="CEO60" s="718"/>
      <c r="CEP60" s="718"/>
      <c r="CEQ60" s="718"/>
      <c r="CER60" s="718"/>
      <c r="CES60" s="718"/>
      <c r="CET60" s="718"/>
      <c r="CEU60" s="718"/>
      <c r="CEV60" s="718"/>
      <c r="CEW60" s="718"/>
      <c r="CEX60" s="718"/>
      <c r="CEY60" s="718"/>
      <c r="CEZ60" s="718"/>
      <c r="CFA60" s="718"/>
      <c r="CFB60" s="718"/>
      <c r="CFC60" s="718"/>
      <c r="CFD60" s="718"/>
      <c r="CFE60" s="718"/>
      <c r="CFF60" s="718"/>
      <c r="CFG60" s="718"/>
      <c r="CFH60" s="718"/>
      <c r="CFI60" s="718"/>
      <c r="CFJ60" s="718"/>
      <c r="CFK60" s="718"/>
      <c r="CFL60" s="718"/>
      <c r="CFM60" s="718"/>
      <c r="CFN60" s="718"/>
      <c r="CFO60" s="718"/>
      <c r="CFP60" s="718"/>
      <c r="CFQ60" s="718"/>
      <c r="CFR60" s="718"/>
      <c r="CFS60" s="718"/>
      <c r="CFT60" s="718"/>
      <c r="CFU60" s="718"/>
      <c r="CFV60" s="718"/>
      <c r="CFW60" s="718"/>
      <c r="CFX60" s="718"/>
      <c r="CFY60" s="718"/>
      <c r="CFZ60" s="718"/>
      <c r="CGA60" s="718"/>
      <c r="CGB60" s="718"/>
      <c r="CGC60" s="718"/>
      <c r="CGD60" s="718"/>
      <c r="CGE60" s="718"/>
      <c r="CGF60" s="718"/>
      <c r="CGG60" s="718"/>
      <c r="CGH60" s="718"/>
      <c r="CGI60" s="718"/>
      <c r="CGJ60" s="718"/>
      <c r="CGK60" s="718"/>
      <c r="CGL60" s="718"/>
      <c r="CGM60" s="718"/>
      <c r="CGN60" s="718"/>
      <c r="CGO60" s="718"/>
      <c r="CGP60" s="718"/>
      <c r="CGQ60" s="718"/>
      <c r="CGR60" s="718"/>
      <c r="CGS60" s="718"/>
      <c r="CGT60" s="718"/>
      <c r="CGU60" s="718"/>
      <c r="CGV60" s="718"/>
      <c r="CGW60" s="718"/>
      <c r="CGX60" s="718"/>
      <c r="CGY60" s="718"/>
      <c r="CGZ60" s="718"/>
      <c r="CHA60" s="718"/>
      <c r="CHB60" s="718"/>
      <c r="CHC60" s="718"/>
      <c r="CHD60" s="718"/>
      <c r="CHE60" s="718"/>
      <c r="CHF60" s="718"/>
      <c r="CHG60" s="718"/>
      <c r="CHH60" s="718"/>
      <c r="CHI60" s="718"/>
      <c r="CHJ60" s="718"/>
      <c r="CHK60" s="718"/>
      <c r="CHL60" s="718"/>
      <c r="CHM60" s="718"/>
      <c r="CHN60" s="718"/>
      <c r="CHO60" s="718"/>
      <c r="CHP60" s="718"/>
      <c r="CHQ60" s="718"/>
      <c r="CHR60" s="718"/>
      <c r="CHS60" s="718"/>
      <c r="CHT60" s="718"/>
      <c r="CHU60" s="718"/>
      <c r="CHV60" s="718"/>
      <c r="CHW60" s="718"/>
      <c r="CHX60" s="718"/>
      <c r="CHY60" s="718"/>
      <c r="CHZ60" s="718"/>
      <c r="CIA60" s="718"/>
      <c r="CIB60" s="718"/>
      <c r="CIC60" s="718"/>
      <c r="CID60" s="718"/>
      <c r="CIE60" s="718"/>
      <c r="CIF60" s="718"/>
      <c r="CIG60" s="718"/>
      <c r="CIH60" s="718"/>
      <c r="CII60" s="718"/>
      <c r="CIJ60" s="718"/>
      <c r="CIK60" s="718"/>
      <c r="CIL60" s="718"/>
      <c r="CIM60" s="718"/>
      <c r="CIN60" s="718"/>
      <c r="CIO60" s="718"/>
      <c r="CIP60" s="718"/>
      <c r="CIQ60" s="718"/>
      <c r="CIR60" s="718"/>
      <c r="CIS60" s="718"/>
      <c r="CIT60" s="718"/>
      <c r="CIU60" s="718"/>
      <c r="CIV60" s="718"/>
      <c r="CIW60" s="718"/>
      <c r="CIX60" s="718"/>
      <c r="CIY60" s="718"/>
      <c r="CIZ60" s="718"/>
      <c r="CJA60" s="718"/>
      <c r="CJB60" s="718"/>
      <c r="CJC60" s="718"/>
      <c r="CJD60" s="718"/>
      <c r="CJE60" s="718"/>
      <c r="CJF60" s="718"/>
      <c r="CJG60" s="718"/>
      <c r="CJH60" s="718"/>
      <c r="CJI60" s="718"/>
      <c r="CJJ60" s="718"/>
      <c r="CJK60" s="718"/>
      <c r="CJL60" s="718"/>
      <c r="CJM60" s="718"/>
      <c r="CJN60" s="718"/>
      <c r="CJO60" s="718"/>
      <c r="CJP60" s="718"/>
      <c r="CJQ60" s="718"/>
      <c r="CJR60" s="718"/>
      <c r="CJS60" s="718"/>
      <c r="CJT60" s="718"/>
      <c r="CJU60" s="718"/>
      <c r="CJV60" s="718"/>
      <c r="CJW60" s="718"/>
      <c r="CJX60" s="718"/>
      <c r="CJY60" s="718"/>
      <c r="CJZ60" s="718"/>
      <c r="CKA60" s="718"/>
      <c r="CKB60" s="718"/>
      <c r="CKC60" s="718"/>
      <c r="CKD60" s="718"/>
      <c r="CKE60" s="718"/>
      <c r="CKF60" s="718"/>
      <c r="CKG60" s="718"/>
      <c r="CKH60" s="718"/>
      <c r="CKI60" s="718"/>
      <c r="CKJ60" s="718"/>
      <c r="CKK60" s="718"/>
      <c r="CKL60" s="718"/>
      <c r="CKM60" s="718"/>
      <c r="CKN60" s="718"/>
      <c r="CKO60" s="718"/>
      <c r="CKP60" s="718"/>
      <c r="CKQ60" s="718"/>
      <c r="CKR60" s="718"/>
      <c r="CKS60" s="718"/>
      <c r="CKT60" s="718"/>
      <c r="CKU60" s="718"/>
      <c r="CKV60" s="718"/>
      <c r="CKW60" s="718"/>
      <c r="CKX60" s="718"/>
      <c r="CKY60" s="718"/>
      <c r="CKZ60" s="718"/>
      <c r="CLA60" s="718"/>
      <c r="CLB60" s="718"/>
      <c r="CLC60" s="718"/>
      <c r="CLD60" s="718"/>
      <c r="CLE60" s="718"/>
      <c r="CLF60" s="718"/>
      <c r="CLG60" s="718"/>
      <c r="CLH60" s="718"/>
      <c r="CLI60" s="718"/>
      <c r="CLJ60" s="718"/>
      <c r="CLK60" s="718"/>
      <c r="CLL60" s="718"/>
      <c r="CLM60" s="718"/>
      <c r="CLN60" s="718"/>
      <c r="CLO60" s="718"/>
      <c r="CLP60" s="718"/>
      <c r="CLQ60" s="718"/>
      <c r="CLR60" s="718"/>
      <c r="CLS60" s="718"/>
      <c r="CLT60" s="718"/>
      <c r="CLU60" s="718"/>
      <c r="CLV60" s="718"/>
      <c r="CLW60" s="718"/>
      <c r="CLX60" s="718"/>
      <c r="CLY60" s="718"/>
      <c r="CLZ60" s="718"/>
      <c r="CMA60" s="718"/>
      <c r="CMB60" s="718"/>
      <c r="CMC60" s="718"/>
      <c r="CMD60" s="718"/>
      <c r="CME60" s="718"/>
      <c r="CMF60" s="718"/>
      <c r="CMG60" s="718"/>
      <c r="CMH60" s="718"/>
      <c r="CMI60" s="718"/>
      <c r="CMJ60" s="718"/>
      <c r="CMK60" s="718"/>
      <c r="CML60" s="718"/>
      <c r="CMM60" s="718"/>
      <c r="CMN60" s="718"/>
      <c r="CMO60" s="718"/>
      <c r="CMP60" s="718"/>
      <c r="CMQ60" s="718"/>
      <c r="CMR60" s="718"/>
      <c r="CMS60" s="718"/>
      <c r="CMT60" s="718"/>
      <c r="CMU60" s="718"/>
      <c r="CMV60" s="718"/>
      <c r="CMW60" s="718"/>
      <c r="CMX60" s="718"/>
      <c r="CMY60" s="718"/>
      <c r="CMZ60" s="718"/>
      <c r="CNA60" s="718"/>
      <c r="CNB60" s="718"/>
      <c r="CNC60" s="718"/>
      <c r="CND60" s="718"/>
      <c r="CNE60" s="718"/>
      <c r="CNF60" s="718"/>
      <c r="CNG60" s="718"/>
      <c r="CNH60" s="718"/>
      <c r="CNI60" s="718"/>
      <c r="CNJ60" s="718"/>
      <c r="CNK60" s="718"/>
      <c r="CNL60" s="718"/>
      <c r="CNM60" s="718"/>
      <c r="CNN60" s="718"/>
      <c r="CNO60" s="718"/>
      <c r="CNP60" s="718"/>
      <c r="CNQ60" s="718"/>
      <c r="CNR60" s="718"/>
      <c r="CNS60" s="718"/>
      <c r="CNT60" s="718"/>
      <c r="CNU60" s="718"/>
      <c r="CNV60" s="718"/>
      <c r="CNW60" s="718"/>
      <c r="CNX60" s="718"/>
      <c r="CNY60" s="718"/>
      <c r="CNZ60" s="718"/>
      <c r="COA60" s="718"/>
      <c r="COB60" s="718"/>
      <c r="COC60" s="718"/>
      <c r="COD60" s="718"/>
      <c r="COE60" s="718"/>
      <c r="COF60" s="718"/>
      <c r="COG60" s="718"/>
      <c r="COH60" s="718"/>
      <c r="COI60" s="718"/>
      <c r="COJ60" s="718"/>
      <c r="COK60" s="718"/>
      <c r="COL60" s="718"/>
      <c r="COM60" s="718"/>
      <c r="CON60" s="718"/>
      <c r="COO60" s="718"/>
      <c r="COP60" s="718"/>
      <c r="COQ60" s="718"/>
      <c r="COR60" s="718"/>
      <c r="COS60" s="718"/>
      <c r="COT60" s="718"/>
      <c r="COU60" s="718"/>
      <c r="COV60" s="718"/>
      <c r="COW60" s="718"/>
      <c r="COX60" s="718"/>
      <c r="COY60" s="718"/>
      <c r="COZ60" s="718"/>
      <c r="CPA60" s="718"/>
      <c r="CPB60" s="718"/>
      <c r="CPC60" s="718"/>
      <c r="CPD60" s="718"/>
      <c r="CPE60" s="718"/>
      <c r="CPF60" s="718"/>
      <c r="CPG60" s="718"/>
      <c r="CPH60" s="718"/>
      <c r="CPI60" s="718"/>
      <c r="CPJ60" s="718"/>
      <c r="CPK60" s="718"/>
      <c r="CPL60" s="718"/>
      <c r="CPM60" s="718"/>
      <c r="CPN60" s="718"/>
      <c r="CPO60" s="718"/>
      <c r="CPP60" s="718"/>
      <c r="CPQ60" s="718"/>
      <c r="CPR60" s="718"/>
      <c r="CPS60" s="718"/>
      <c r="CPT60" s="718"/>
      <c r="CPU60" s="718"/>
      <c r="CPV60" s="718"/>
      <c r="CPW60" s="718"/>
      <c r="CPX60" s="718"/>
      <c r="CPY60" s="718"/>
      <c r="CPZ60" s="718"/>
      <c r="CQA60" s="718"/>
      <c r="CQB60" s="718"/>
      <c r="CQC60" s="718"/>
      <c r="CQD60" s="718"/>
      <c r="CQE60" s="718"/>
      <c r="CQF60" s="718"/>
      <c r="CQG60" s="718"/>
      <c r="CQH60" s="718"/>
      <c r="CQI60" s="718"/>
      <c r="CQJ60" s="718"/>
      <c r="CQK60" s="718"/>
      <c r="CQL60" s="718"/>
      <c r="CQM60" s="718"/>
      <c r="CQN60" s="718"/>
      <c r="CQO60" s="718"/>
      <c r="CQP60" s="718"/>
      <c r="CQQ60" s="718"/>
      <c r="CQR60" s="718"/>
      <c r="CQS60" s="718"/>
      <c r="CQT60" s="718"/>
      <c r="CQU60" s="718"/>
      <c r="CQV60" s="718"/>
      <c r="CQW60" s="718"/>
      <c r="CQX60" s="718"/>
      <c r="CQY60" s="718"/>
      <c r="CQZ60" s="718"/>
      <c r="CRA60" s="718"/>
      <c r="CRB60" s="718"/>
      <c r="CRC60" s="718"/>
      <c r="CRD60" s="718"/>
      <c r="CRE60" s="718"/>
      <c r="CRF60" s="718"/>
      <c r="CRG60" s="718"/>
      <c r="CRH60" s="718"/>
      <c r="CRI60" s="718"/>
      <c r="CRJ60" s="718"/>
      <c r="CRK60" s="718"/>
      <c r="CRL60" s="718"/>
      <c r="CRM60" s="718"/>
      <c r="CRN60" s="718"/>
      <c r="CRO60" s="718"/>
      <c r="CRP60" s="718"/>
      <c r="CRQ60" s="718"/>
      <c r="CRR60" s="718"/>
      <c r="CRS60" s="718"/>
      <c r="CRT60" s="718"/>
      <c r="CRU60" s="718"/>
      <c r="CRV60" s="718"/>
      <c r="CRW60" s="718"/>
      <c r="CRX60" s="718"/>
      <c r="CRY60" s="718"/>
      <c r="CRZ60" s="718"/>
      <c r="CSA60" s="718"/>
      <c r="CSB60" s="718"/>
      <c r="CSC60" s="718"/>
      <c r="CSD60" s="718"/>
      <c r="CSE60" s="718"/>
      <c r="CSF60" s="718"/>
      <c r="CSG60" s="718"/>
      <c r="CSH60" s="718"/>
      <c r="CSI60" s="718"/>
      <c r="CSJ60" s="718"/>
      <c r="CSK60" s="718"/>
      <c r="CSL60" s="718"/>
      <c r="CSM60" s="718"/>
      <c r="CSN60" s="718"/>
      <c r="CSO60" s="718"/>
      <c r="CSP60" s="718"/>
      <c r="CSQ60" s="718"/>
      <c r="CSR60" s="718"/>
      <c r="CSS60" s="718"/>
      <c r="CST60" s="718"/>
      <c r="CSU60" s="718"/>
      <c r="CSV60" s="718"/>
      <c r="CSW60" s="718"/>
      <c r="CSX60" s="718"/>
      <c r="CSY60" s="718"/>
      <c r="CSZ60" s="718"/>
      <c r="CTA60" s="718"/>
      <c r="CTB60" s="718"/>
      <c r="CTC60" s="718"/>
      <c r="CTD60" s="718"/>
      <c r="CTE60" s="718"/>
      <c r="CTF60" s="718"/>
      <c r="CTG60" s="718"/>
      <c r="CTH60" s="718"/>
      <c r="CTI60" s="718"/>
      <c r="CTJ60" s="718"/>
      <c r="CTK60" s="718"/>
      <c r="CTL60" s="718"/>
      <c r="CTM60" s="718"/>
      <c r="CTN60" s="718"/>
      <c r="CTO60" s="718"/>
      <c r="CTP60" s="718"/>
      <c r="CTQ60" s="718"/>
      <c r="CTR60" s="718"/>
      <c r="CTS60" s="718"/>
      <c r="CTT60" s="718"/>
      <c r="CTU60" s="718"/>
      <c r="CTV60" s="718"/>
      <c r="CTW60" s="718"/>
      <c r="CTX60" s="718"/>
      <c r="CTY60" s="718"/>
      <c r="CTZ60" s="718"/>
      <c r="CUA60" s="718"/>
      <c r="CUB60" s="718"/>
      <c r="CUC60" s="718"/>
      <c r="CUD60" s="718"/>
      <c r="CUE60" s="718"/>
      <c r="CUF60" s="718"/>
      <c r="CUG60" s="718"/>
      <c r="CUH60" s="718"/>
      <c r="CUI60" s="718"/>
      <c r="CUJ60" s="718"/>
      <c r="CUK60" s="718"/>
      <c r="CUL60" s="718"/>
      <c r="CUM60" s="718"/>
      <c r="CUN60" s="718"/>
      <c r="CUO60" s="718"/>
      <c r="CUP60" s="718"/>
      <c r="CUQ60" s="718"/>
      <c r="CUR60" s="718"/>
      <c r="CUS60" s="718"/>
      <c r="CUT60" s="718"/>
      <c r="CUU60" s="718"/>
      <c r="CUV60" s="718"/>
      <c r="CUW60" s="718"/>
      <c r="CUX60" s="718"/>
      <c r="CUY60" s="718"/>
      <c r="CUZ60" s="718"/>
      <c r="CVA60" s="718"/>
      <c r="CVB60" s="718"/>
      <c r="CVC60" s="718"/>
      <c r="CVD60" s="718"/>
      <c r="CVE60" s="718"/>
      <c r="CVF60" s="718"/>
      <c r="CVG60" s="718"/>
      <c r="CVH60" s="718"/>
      <c r="CVI60" s="718"/>
      <c r="CVJ60" s="718"/>
      <c r="CVK60" s="718"/>
      <c r="CVL60" s="718"/>
      <c r="CVM60" s="718"/>
      <c r="CVN60" s="718"/>
      <c r="CVO60" s="718"/>
      <c r="CVP60" s="718"/>
      <c r="CVQ60" s="718"/>
      <c r="CVR60" s="718"/>
      <c r="CVS60" s="718"/>
      <c r="CVT60" s="718"/>
      <c r="CVU60" s="718"/>
      <c r="CVV60" s="718"/>
      <c r="CVW60" s="718"/>
      <c r="CVX60" s="718"/>
      <c r="CVY60" s="718"/>
      <c r="CVZ60" s="718"/>
      <c r="CWA60" s="718"/>
      <c r="CWB60" s="718"/>
      <c r="CWC60" s="718"/>
      <c r="CWD60" s="718"/>
      <c r="CWE60" s="718"/>
      <c r="CWF60" s="718"/>
      <c r="CWG60" s="718"/>
      <c r="CWH60" s="718"/>
      <c r="CWI60" s="718"/>
      <c r="CWJ60" s="718"/>
      <c r="CWK60" s="718"/>
      <c r="CWL60" s="718"/>
      <c r="CWM60" s="718"/>
      <c r="CWN60" s="718"/>
      <c r="CWO60" s="718"/>
      <c r="CWP60" s="718"/>
      <c r="CWQ60" s="718"/>
      <c r="CWR60" s="718"/>
      <c r="CWS60" s="718"/>
      <c r="CWT60" s="718"/>
      <c r="CWU60" s="718"/>
      <c r="CWV60" s="718"/>
      <c r="CWW60" s="718"/>
      <c r="CWX60" s="718"/>
      <c r="CWY60" s="718"/>
      <c r="CWZ60" s="718"/>
      <c r="CXA60" s="718"/>
      <c r="CXB60" s="718"/>
      <c r="CXC60" s="718"/>
      <c r="CXD60" s="718"/>
      <c r="CXE60" s="718"/>
      <c r="CXF60" s="718"/>
      <c r="CXG60" s="718"/>
      <c r="CXH60" s="718"/>
      <c r="CXI60" s="718"/>
      <c r="CXJ60" s="718"/>
      <c r="CXK60" s="718"/>
      <c r="CXL60" s="718"/>
      <c r="CXM60" s="718"/>
      <c r="CXN60" s="718"/>
      <c r="CXO60" s="718"/>
      <c r="CXP60" s="718"/>
      <c r="CXQ60" s="718"/>
      <c r="CXR60" s="718"/>
      <c r="CXS60" s="718"/>
      <c r="CXT60" s="718"/>
      <c r="CXU60" s="718"/>
      <c r="CXV60" s="718"/>
      <c r="CXW60" s="718"/>
      <c r="CXX60" s="718"/>
      <c r="CXY60" s="718"/>
      <c r="CXZ60" s="718"/>
      <c r="CYA60" s="718"/>
      <c r="CYB60" s="718"/>
      <c r="CYC60" s="718"/>
      <c r="CYD60" s="718"/>
      <c r="CYE60" s="718"/>
      <c r="CYF60" s="718"/>
      <c r="CYG60" s="718"/>
      <c r="CYH60" s="718"/>
      <c r="CYI60" s="718"/>
      <c r="CYJ60" s="718"/>
      <c r="CYK60" s="718"/>
      <c r="CYL60" s="718"/>
      <c r="CYM60" s="718"/>
      <c r="CYN60" s="718"/>
      <c r="CYO60" s="718"/>
      <c r="CYP60" s="718"/>
      <c r="CYQ60" s="718"/>
      <c r="CYR60" s="718"/>
      <c r="CYS60" s="718"/>
      <c r="CYT60" s="718"/>
      <c r="CYU60" s="718"/>
      <c r="CYV60" s="718"/>
      <c r="CYW60" s="718"/>
      <c r="CYX60" s="718"/>
      <c r="CYY60" s="718"/>
      <c r="CYZ60" s="718"/>
      <c r="CZA60" s="718"/>
      <c r="CZB60" s="718"/>
      <c r="CZC60" s="718"/>
      <c r="CZD60" s="718"/>
      <c r="CZE60" s="718"/>
      <c r="CZF60" s="718"/>
      <c r="CZG60" s="718"/>
      <c r="CZH60" s="718"/>
      <c r="CZI60" s="718"/>
      <c r="CZJ60" s="718"/>
      <c r="CZK60" s="718"/>
      <c r="CZL60" s="718"/>
      <c r="CZM60" s="718"/>
      <c r="CZN60" s="718"/>
      <c r="CZO60" s="718"/>
      <c r="CZP60" s="718"/>
      <c r="CZQ60" s="718"/>
      <c r="CZR60" s="718"/>
      <c r="CZS60" s="718"/>
      <c r="CZT60" s="718"/>
      <c r="CZU60" s="718"/>
      <c r="CZV60" s="718"/>
      <c r="CZW60" s="718"/>
      <c r="CZX60" s="718"/>
      <c r="CZY60" s="718"/>
      <c r="CZZ60" s="718"/>
      <c r="DAA60" s="718"/>
      <c r="DAB60" s="718"/>
      <c r="DAC60" s="718"/>
      <c r="DAD60" s="718"/>
      <c r="DAE60" s="718"/>
      <c r="DAF60" s="718"/>
      <c r="DAG60" s="718"/>
      <c r="DAH60" s="718"/>
      <c r="DAI60" s="718"/>
      <c r="DAJ60" s="718"/>
      <c r="DAK60" s="718"/>
      <c r="DAL60" s="718"/>
      <c r="DAM60" s="718"/>
      <c r="DAN60" s="718"/>
      <c r="DAO60" s="718"/>
      <c r="DAP60" s="718"/>
      <c r="DAQ60" s="718"/>
      <c r="DAR60" s="718"/>
      <c r="DAS60" s="718"/>
      <c r="DAT60" s="718"/>
      <c r="DAU60" s="718"/>
      <c r="DAV60" s="718"/>
      <c r="DAW60" s="718"/>
      <c r="DAX60" s="718"/>
      <c r="DAY60" s="718"/>
      <c r="DAZ60" s="718"/>
      <c r="DBA60" s="718"/>
      <c r="DBB60" s="718"/>
      <c r="DBC60" s="718"/>
      <c r="DBD60" s="718"/>
      <c r="DBE60" s="718"/>
      <c r="DBF60" s="718"/>
      <c r="DBG60" s="718"/>
      <c r="DBH60" s="718"/>
      <c r="DBI60" s="718"/>
      <c r="DBJ60" s="718"/>
      <c r="DBK60" s="718"/>
      <c r="DBL60" s="718"/>
      <c r="DBM60" s="718"/>
      <c r="DBN60" s="718"/>
      <c r="DBO60" s="718"/>
      <c r="DBP60" s="718"/>
      <c r="DBQ60" s="718"/>
      <c r="DBR60" s="718"/>
      <c r="DBS60" s="718"/>
      <c r="DBT60" s="718"/>
      <c r="DBU60" s="718"/>
      <c r="DBV60" s="718"/>
      <c r="DBW60" s="718"/>
      <c r="DBX60" s="718"/>
      <c r="DBY60" s="718"/>
      <c r="DBZ60" s="718"/>
      <c r="DCA60" s="718"/>
      <c r="DCB60" s="718"/>
      <c r="DCC60" s="718"/>
      <c r="DCD60" s="718"/>
      <c r="DCE60" s="718"/>
      <c r="DCF60" s="718"/>
      <c r="DCG60" s="718"/>
      <c r="DCH60" s="718"/>
      <c r="DCI60" s="718"/>
      <c r="DCJ60" s="718"/>
      <c r="DCK60" s="718"/>
      <c r="DCL60" s="718"/>
      <c r="DCM60" s="718"/>
      <c r="DCN60" s="718"/>
      <c r="DCO60" s="718"/>
      <c r="DCP60" s="718"/>
      <c r="DCQ60" s="718"/>
      <c r="DCR60" s="718"/>
      <c r="DCS60" s="718"/>
      <c r="DCT60" s="718"/>
      <c r="DCU60" s="718"/>
      <c r="DCV60" s="718"/>
      <c r="DCW60" s="718"/>
      <c r="DCX60" s="718"/>
      <c r="DCY60" s="718"/>
      <c r="DCZ60" s="718"/>
      <c r="DDA60" s="718"/>
      <c r="DDB60" s="718"/>
      <c r="DDC60" s="718"/>
      <c r="DDD60" s="718"/>
      <c r="DDE60" s="718"/>
      <c r="DDF60" s="718"/>
      <c r="DDG60" s="718"/>
      <c r="DDH60" s="718"/>
      <c r="DDI60" s="718"/>
      <c r="DDJ60" s="718"/>
      <c r="DDK60" s="718"/>
      <c r="DDL60" s="718"/>
      <c r="DDM60" s="718"/>
      <c r="DDN60" s="718"/>
      <c r="DDO60" s="718"/>
      <c r="DDP60" s="718"/>
      <c r="DDQ60" s="718"/>
      <c r="DDR60" s="718"/>
      <c r="DDS60" s="718"/>
      <c r="DDT60" s="718"/>
      <c r="DDU60" s="718"/>
      <c r="DDV60" s="718"/>
      <c r="DDW60" s="718"/>
      <c r="DDX60" s="718"/>
      <c r="DDY60" s="718"/>
      <c r="DDZ60" s="718"/>
      <c r="DEA60" s="718"/>
      <c r="DEB60" s="718"/>
      <c r="DEC60" s="718"/>
      <c r="DED60" s="718"/>
      <c r="DEE60" s="718"/>
      <c r="DEF60" s="718"/>
      <c r="DEG60" s="718"/>
      <c r="DEH60" s="718"/>
      <c r="DEI60" s="718"/>
      <c r="DEJ60" s="718"/>
      <c r="DEK60" s="718"/>
      <c r="DEL60" s="718"/>
      <c r="DEM60" s="718"/>
      <c r="DEN60" s="718"/>
      <c r="DEO60" s="718"/>
      <c r="DEP60" s="718"/>
      <c r="DEQ60" s="718"/>
      <c r="DER60" s="718"/>
      <c r="DES60" s="718"/>
      <c r="DET60" s="718"/>
      <c r="DEU60" s="718"/>
      <c r="DEV60" s="718"/>
      <c r="DEW60" s="718"/>
      <c r="DEX60" s="718"/>
      <c r="DEY60" s="718"/>
      <c r="DEZ60" s="718"/>
      <c r="DFA60" s="718"/>
      <c r="DFB60" s="718"/>
      <c r="DFC60" s="718"/>
      <c r="DFD60" s="718"/>
      <c r="DFE60" s="718"/>
      <c r="DFF60" s="718"/>
      <c r="DFG60" s="718"/>
      <c r="DFH60" s="718"/>
      <c r="DFI60" s="718"/>
      <c r="DFJ60" s="718"/>
      <c r="DFK60" s="718"/>
      <c r="DFL60" s="718"/>
      <c r="DFM60" s="718"/>
      <c r="DFN60" s="718"/>
      <c r="DFO60" s="718"/>
      <c r="DFP60" s="718"/>
      <c r="DFQ60" s="718"/>
      <c r="DFR60" s="718"/>
      <c r="DFS60" s="718"/>
      <c r="DFT60" s="718"/>
      <c r="DFU60" s="718"/>
      <c r="DFV60" s="718"/>
      <c r="DFW60" s="718"/>
      <c r="DFX60" s="718"/>
      <c r="DFY60" s="718"/>
      <c r="DFZ60" s="718"/>
      <c r="DGA60" s="718"/>
      <c r="DGB60" s="718"/>
      <c r="DGC60" s="718"/>
      <c r="DGD60" s="718"/>
      <c r="DGE60" s="718"/>
      <c r="DGF60" s="718"/>
      <c r="DGG60" s="718"/>
      <c r="DGH60" s="718"/>
      <c r="DGI60" s="718"/>
      <c r="DGJ60" s="718"/>
      <c r="DGK60" s="718"/>
      <c r="DGL60" s="718"/>
      <c r="DGM60" s="718"/>
      <c r="DGN60" s="718"/>
      <c r="DGO60" s="718"/>
      <c r="DGP60" s="718"/>
      <c r="DGQ60" s="718"/>
      <c r="DGR60" s="718"/>
      <c r="DGS60" s="718"/>
      <c r="DGT60" s="718"/>
      <c r="DGU60" s="718"/>
      <c r="DGV60" s="718"/>
      <c r="DGW60" s="718"/>
      <c r="DGX60" s="718"/>
      <c r="DGY60" s="718"/>
      <c r="DGZ60" s="718"/>
      <c r="DHA60" s="718"/>
      <c r="DHB60" s="718"/>
      <c r="DHC60" s="718"/>
      <c r="DHD60" s="718"/>
      <c r="DHE60" s="718"/>
      <c r="DHF60" s="718"/>
      <c r="DHG60" s="718"/>
      <c r="DHH60" s="718"/>
      <c r="DHI60" s="718"/>
      <c r="DHJ60" s="718"/>
      <c r="DHK60" s="718"/>
      <c r="DHL60" s="718"/>
      <c r="DHM60" s="718"/>
      <c r="DHN60" s="718"/>
      <c r="DHO60" s="718"/>
      <c r="DHP60" s="718"/>
      <c r="DHQ60" s="718"/>
      <c r="DHR60" s="718"/>
      <c r="DHS60" s="718"/>
      <c r="DHT60" s="718"/>
      <c r="DHU60" s="718"/>
      <c r="DHV60" s="718"/>
      <c r="DHW60" s="718"/>
      <c r="DHX60" s="718"/>
      <c r="DHY60" s="718"/>
      <c r="DHZ60" s="718"/>
      <c r="DIA60" s="718"/>
      <c r="DIB60" s="718"/>
      <c r="DIC60" s="718"/>
      <c r="DID60" s="718"/>
      <c r="DIE60" s="718"/>
      <c r="DIF60" s="718"/>
      <c r="DIG60" s="718"/>
      <c r="DIH60" s="718"/>
      <c r="DII60" s="718"/>
      <c r="DIJ60" s="718"/>
      <c r="DIK60" s="718"/>
      <c r="DIL60" s="718"/>
      <c r="DIM60" s="718"/>
      <c r="DIN60" s="718"/>
      <c r="DIO60" s="718"/>
      <c r="DIP60" s="718"/>
      <c r="DIQ60" s="718"/>
      <c r="DIR60" s="718"/>
      <c r="DIS60" s="718"/>
      <c r="DIT60" s="718"/>
      <c r="DIU60" s="718"/>
      <c r="DIV60" s="718"/>
      <c r="DIW60" s="718"/>
      <c r="DIX60" s="718"/>
      <c r="DIY60" s="718"/>
      <c r="DIZ60" s="718"/>
      <c r="DJA60" s="718"/>
      <c r="DJB60" s="718"/>
      <c r="DJC60" s="718"/>
      <c r="DJD60" s="718"/>
      <c r="DJE60" s="718"/>
      <c r="DJF60" s="718"/>
      <c r="DJG60" s="718"/>
      <c r="DJH60" s="718"/>
      <c r="DJI60" s="718"/>
      <c r="DJJ60" s="718"/>
      <c r="DJK60" s="718"/>
      <c r="DJL60" s="718"/>
      <c r="DJM60" s="718"/>
      <c r="DJN60" s="718"/>
      <c r="DJO60" s="718"/>
      <c r="DJP60" s="718"/>
      <c r="DJQ60" s="718"/>
      <c r="DJR60" s="718"/>
      <c r="DJS60" s="718"/>
      <c r="DJT60" s="718"/>
      <c r="DJU60" s="718"/>
      <c r="DJV60" s="718"/>
      <c r="DJW60" s="718"/>
      <c r="DJX60" s="718"/>
      <c r="DJY60" s="718"/>
      <c r="DJZ60" s="718"/>
      <c r="DKA60" s="718"/>
      <c r="DKB60" s="718"/>
      <c r="DKC60" s="718"/>
      <c r="DKD60" s="718"/>
      <c r="DKE60" s="718"/>
      <c r="DKF60" s="718"/>
      <c r="DKG60" s="718"/>
      <c r="DKH60" s="718"/>
      <c r="DKI60" s="718"/>
      <c r="DKJ60" s="718"/>
      <c r="DKK60" s="718"/>
      <c r="DKL60" s="718"/>
      <c r="DKM60" s="718"/>
      <c r="DKN60" s="718"/>
      <c r="DKO60" s="718"/>
      <c r="DKP60" s="718"/>
      <c r="DKQ60" s="718"/>
      <c r="DKR60" s="718"/>
      <c r="DKS60" s="718"/>
      <c r="DKT60" s="718"/>
      <c r="DKU60" s="718"/>
      <c r="DKV60" s="718"/>
      <c r="DKW60" s="718"/>
      <c r="DKX60" s="718"/>
      <c r="DKY60" s="718"/>
      <c r="DKZ60" s="718"/>
      <c r="DLA60" s="718"/>
      <c r="DLB60" s="718"/>
      <c r="DLC60" s="718"/>
      <c r="DLD60" s="718"/>
      <c r="DLE60" s="718"/>
      <c r="DLF60" s="718"/>
      <c r="DLG60" s="718"/>
      <c r="DLH60" s="718"/>
      <c r="DLI60" s="718"/>
      <c r="DLJ60" s="718"/>
      <c r="DLK60" s="718"/>
      <c r="DLL60" s="718"/>
      <c r="DLM60" s="718"/>
      <c r="DLN60" s="718"/>
      <c r="DLO60" s="718"/>
      <c r="DLP60" s="718"/>
      <c r="DLQ60" s="718"/>
      <c r="DLR60" s="718"/>
      <c r="DLS60" s="718"/>
      <c r="DLT60" s="718"/>
      <c r="DLU60" s="718"/>
      <c r="DLV60" s="718"/>
      <c r="DLW60" s="718"/>
      <c r="DLX60" s="718"/>
      <c r="DLY60" s="718"/>
      <c r="DLZ60" s="718"/>
      <c r="DMA60" s="718"/>
      <c r="DMB60" s="718"/>
      <c r="DMC60" s="718"/>
      <c r="DMD60" s="718"/>
      <c r="DME60" s="718"/>
      <c r="DMF60" s="718"/>
      <c r="DMG60" s="718"/>
      <c r="DMH60" s="718"/>
      <c r="DMI60" s="718"/>
      <c r="DMJ60" s="718"/>
      <c r="DMK60" s="718"/>
      <c r="DML60" s="718"/>
      <c r="DMM60" s="718"/>
      <c r="DMN60" s="718"/>
      <c r="DMO60" s="718"/>
      <c r="DMP60" s="718"/>
      <c r="DMQ60" s="718"/>
      <c r="DMR60" s="718"/>
      <c r="DMS60" s="718"/>
      <c r="DMT60" s="718"/>
      <c r="DMU60" s="718"/>
      <c r="DMV60" s="718"/>
      <c r="DMW60" s="718"/>
      <c r="DMX60" s="718"/>
      <c r="DMY60" s="718"/>
      <c r="DMZ60" s="718"/>
      <c r="DNA60" s="718"/>
      <c r="DNB60" s="718"/>
      <c r="DNC60" s="718"/>
      <c r="DND60" s="718"/>
      <c r="DNE60" s="718"/>
      <c r="DNF60" s="718"/>
      <c r="DNG60" s="718"/>
      <c r="DNH60" s="718"/>
      <c r="DNI60" s="718"/>
      <c r="DNJ60" s="718"/>
      <c r="DNK60" s="718"/>
      <c r="DNL60" s="718"/>
      <c r="DNM60" s="718"/>
      <c r="DNN60" s="718"/>
      <c r="DNO60" s="718"/>
      <c r="DNP60" s="718"/>
      <c r="DNQ60" s="718"/>
      <c r="DNR60" s="718"/>
      <c r="DNS60" s="718"/>
      <c r="DNT60" s="718"/>
      <c r="DNU60" s="718"/>
      <c r="DNV60" s="718"/>
      <c r="DNW60" s="718"/>
      <c r="DNX60" s="718"/>
      <c r="DNY60" s="718"/>
      <c r="DNZ60" s="718"/>
      <c r="DOA60" s="718"/>
      <c r="DOB60" s="718"/>
      <c r="DOC60" s="718"/>
      <c r="DOD60" s="718"/>
      <c r="DOE60" s="718"/>
      <c r="DOF60" s="718"/>
      <c r="DOG60" s="718"/>
      <c r="DOH60" s="718"/>
      <c r="DOI60" s="718"/>
      <c r="DOJ60" s="718"/>
      <c r="DOK60" s="718"/>
      <c r="DOL60" s="718"/>
      <c r="DOM60" s="718"/>
      <c r="DON60" s="718"/>
      <c r="DOO60" s="718"/>
      <c r="DOP60" s="718"/>
      <c r="DOQ60" s="718"/>
      <c r="DOR60" s="718"/>
      <c r="DOS60" s="718"/>
      <c r="DOT60" s="718"/>
      <c r="DOU60" s="718"/>
      <c r="DOV60" s="718"/>
      <c r="DOW60" s="718"/>
      <c r="DOX60" s="718"/>
      <c r="DOY60" s="718"/>
      <c r="DOZ60" s="718"/>
      <c r="DPA60" s="718"/>
      <c r="DPB60" s="718"/>
      <c r="DPC60" s="718"/>
      <c r="DPD60" s="718"/>
      <c r="DPE60" s="718"/>
      <c r="DPF60" s="718"/>
      <c r="DPG60" s="718"/>
      <c r="DPH60" s="718"/>
      <c r="DPI60" s="718"/>
      <c r="DPJ60" s="718"/>
      <c r="DPK60" s="718"/>
      <c r="DPL60" s="718"/>
      <c r="DPM60" s="718"/>
      <c r="DPN60" s="718"/>
      <c r="DPO60" s="718"/>
      <c r="DPP60" s="718"/>
      <c r="DPQ60" s="718"/>
      <c r="DPR60" s="718"/>
      <c r="DPS60" s="718"/>
      <c r="DPT60" s="718"/>
      <c r="DPU60" s="718"/>
      <c r="DPV60" s="718"/>
      <c r="DPW60" s="718"/>
      <c r="DPX60" s="718"/>
      <c r="DPY60" s="718"/>
      <c r="DPZ60" s="718"/>
      <c r="DQA60" s="718"/>
      <c r="DQB60" s="718"/>
      <c r="DQC60" s="718"/>
      <c r="DQD60" s="718"/>
      <c r="DQE60" s="718"/>
      <c r="DQF60" s="718"/>
      <c r="DQG60" s="718"/>
      <c r="DQH60" s="718"/>
      <c r="DQI60" s="718"/>
      <c r="DQJ60" s="718"/>
      <c r="DQK60" s="718"/>
      <c r="DQL60" s="718"/>
      <c r="DQM60" s="718"/>
      <c r="DQN60" s="718"/>
      <c r="DQO60" s="718"/>
      <c r="DQP60" s="718"/>
      <c r="DQQ60" s="718"/>
      <c r="DQR60" s="718"/>
      <c r="DQS60" s="718"/>
      <c r="DQT60" s="718"/>
      <c r="DQU60" s="718"/>
      <c r="DQV60" s="718"/>
      <c r="DQW60" s="718"/>
      <c r="DQX60" s="718"/>
      <c r="DQY60" s="718"/>
      <c r="DQZ60" s="718"/>
      <c r="DRA60" s="718"/>
      <c r="DRB60" s="718"/>
      <c r="DRC60" s="718"/>
      <c r="DRD60" s="718"/>
      <c r="DRE60" s="718"/>
      <c r="DRF60" s="718"/>
      <c r="DRG60" s="718"/>
      <c r="DRH60" s="718"/>
      <c r="DRI60" s="718"/>
      <c r="DRJ60" s="718"/>
      <c r="DRK60" s="718"/>
      <c r="DRL60" s="718"/>
      <c r="DRM60" s="718"/>
      <c r="DRN60" s="718"/>
      <c r="DRO60" s="718"/>
      <c r="DRP60" s="718"/>
      <c r="DRQ60" s="718"/>
      <c r="DRR60" s="718"/>
      <c r="DRS60" s="718"/>
      <c r="DRT60" s="718"/>
      <c r="DRU60" s="718"/>
      <c r="DRV60" s="718"/>
      <c r="DRW60" s="718"/>
      <c r="DRX60" s="718"/>
      <c r="DRY60" s="718"/>
      <c r="DRZ60" s="718"/>
      <c r="DSA60" s="718"/>
      <c r="DSB60" s="718"/>
      <c r="DSC60" s="718"/>
      <c r="DSD60" s="718"/>
      <c r="DSE60" s="718"/>
      <c r="DSF60" s="718"/>
      <c r="DSG60" s="718"/>
      <c r="DSH60" s="718"/>
      <c r="DSI60" s="718"/>
      <c r="DSJ60" s="718"/>
      <c r="DSK60" s="718"/>
      <c r="DSL60" s="718"/>
      <c r="DSM60" s="718"/>
      <c r="DSN60" s="718"/>
      <c r="DSO60" s="718"/>
      <c r="DSP60" s="718"/>
      <c r="DSQ60" s="718"/>
      <c r="DSR60" s="718"/>
      <c r="DSS60" s="718"/>
      <c r="DST60" s="718"/>
      <c r="DSU60" s="718"/>
      <c r="DSV60" s="718"/>
      <c r="DSW60" s="718"/>
      <c r="DSX60" s="718"/>
      <c r="DSY60" s="718"/>
      <c r="DSZ60" s="718"/>
      <c r="DTA60" s="718"/>
      <c r="DTB60" s="718"/>
      <c r="DTC60" s="718"/>
      <c r="DTD60" s="718"/>
      <c r="DTE60" s="718"/>
      <c r="DTF60" s="718"/>
      <c r="DTG60" s="718"/>
      <c r="DTH60" s="718"/>
      <c r="DTI60" s="718"/>
      <c r="DTJ60" s="718"/>
      <c r="DTK60" s="718"/>
      <c r="DTL60" s="718"/>
      <c r="DTM60" s="718"/>
      <c r="DTN60" s="718"/>
      <c r="DTO60" s="718"/>
      <c r="DTP60" s="718"/>
      <c r="DTQ60" s="718"/>
      <c r="DTR60" s="718"/>
      <c r="DTS60" s="718"/>
      <c r="DTT60" s="718"/>
      <c r="DTU60" s="718"/>
      <c r="DTV60" s="718"/>
      <c r="DTW60" s="718"/>
      <c r="DTX60" s="718"/>
      <c r="DTY60" s="718"/>
      <c r="DTZ60" s="718"/>
      <c r="DUA60" s="718"/>
      <c r="DUB60" s="718"/>
      <c r="DUC60" s="718"/>
      <c r="DUD60" s="718"/>
      <c r="DUE60" s="718"/>
      <c r="DUF60" s="718"/>
      <c r="DUG60" s="718"/>
      <c r="DUH60" s="718"/>
      <c r="DUI60" s="718"/>
      <c r="DUJ60" s="718"/>
      <c r="DUK60" s="718"/>
      <c r="DUL60" s="718"/>
      <c r="DUM60" s="718"/>
      <c r="DUN60" s="718"/>
      <c r="DUO60" s="718"/>
      <c r="DUP60" s="718"/>
      <c r="DUQ60" s="718"/>
      <c r="DUR60" s="718"/>
      <c r="DUS60" s="718"/>
      <c r="DUT60" s="718"/>
      <c r="DUU60" s="718"/>
      <c r="DUV60" s="718"/>
      <c r="DUW60" s="718"/>
      <c r="DUX60" s="718"/>
      <c r="DUY60" s="718"/>
      <c r="DUZ60" s="718"/>
      <c r="DVA60" s="718"/>
      <c r="DVB60" s="718"/>
      <c r="DVC60" s="718"/>
      <c r="DVD60" s="718"/>
      <c r="DVE60" s="718"/>
      <c r="DVF60" s="718"/>
      <c r="DVG60" s="718"/>
      <c r="DVH60" s="718"/>
      <c r="DVI60" s="718"/>
      <c r="DVJ60" s="718"/>
      <c r="DVK60" s="718"/>
      <c r="DVL60" s="718"/>
      <c r="DVM60" s="718"/>
      <c r="DVN60" s="718"/>
      <c r="DVO60" s="718"/>
      <c r="DVP60" s="718"/>
      <c r="DVQ60" s="718"/>
      <c r="DVR60" s="718"/>
      <c r="DVS60" s="718"/>
      <c r="DVT60" s="718"/>
      <c r="DVU60" s="718"/>
      <c r="DVV60" s="718"/>
      <c r="DVW60" s="718"/>
      <c r="DVX60" s="718"/>
      <c r="DVY60" s="718"/>
      <c r="DVZ60" s="718"/>
      <c r="DWA60" s="718"/>
      <c r="DWB60" s="718"/>
      <c r="DWC60" s="718"/>
      <c r="DWD60" s="718"/>
      <c r="DWE60" s="718"/>
      <c r="DWF60" s="718"/>
      <c r="DWG60" s="718"/>
      <c r="DWH60" s="718"/>
      <c r="DWI60" s="718"/>
      <c r="DWJ60" s="718"/>
      <c r="DWK60" s="718"/>
      <c r="DWL60" s="718"/>
      <c r="DWM60" s="718"/>
      <c r="DWN60" s="718"/>
      <c r="DWO60" s="718"/>
      <c r="DWP60" s="718"/>
      <c r="DWQ60" s="718"/>
      <c r="DWR60" s="718"/>
      <c r="DWS60" s="718"/>
      <c r="DWT60" s="718"/>
      <c r="DWU60" s="718"/>
      <c r="DWV60" s="718"/>
      <c r="DWW60" s="718"/>
      <c r="DWX60" s="718"/>
      <c r="DWY60" s="718"/>
      <c r="DWZ60" s="718"/>
      <c r="DXA60" s="718"/>
      <c r="DXB60" s="718"/>
      <c r="DXC60" s="718"/>
      <c r="DXD60" s="718"/>
      <c r="DXE60" s="718"/>
      <c r="DXF60" s="718"/>
      <c r="DXG60" s="718"/>
      <c r="DXH60" s="718"/>
      <c r="DXI60" s="718"/>
      <c r="DXJ60" s="718"/>
      <c r="DXK60" s="718"/>
      <c r="DXL60" s="718"/>
      <c r="DXM60" s="718"/>
      <c r="DXN60" s="718"/>
      <c r="DXO60" s="718"/>
      <c r="DXP60" s="718"/>
      <c r="DXQ60" s="718"/>
      <c r="DXR60" s="718"/>
      <c r="DXS60" s="718"/>
      <c r="DXT60" s="718"/>
      <c r="DXU60" s="718"/>
      <c r="DXV60" s="718"/>
      <c r="DXW60" s="718"/>
      <c r="DXX60" s="718"/>
      <c r="DXY60" s="718"/>
      <c r="DXZ60" s="718"/>
      <c r="DYA60" s="718"/>
      <c r="DYB60" s="718"/>
      <c r="DYC60" s="718"/>
      <c r="DYD60" s="718"/>
      <c r="DYE60" s="718"/>
      <c r="DYF60" s="718"/>
      <c r="DYG60" s="718"/>
      <c r="DYH60" s="718"/>
      <c r="DYI60" s="718"/>
      <c r="DYJ60" s="718"/>
      <c r="DYK60" s="718"/>
      <c r="DYL60" s="718"/>
      <c r="DYM60" s="718"/>
      <c r="DYN60" s="718"/>
      <c r="DYO60" s="718"/>
      <c r="DYP60" s="718"/>
      <c r="DYQ60" s="718"/>
      <c r="DYR60" s="718"/>
      <c r="DYS60" s="718"/>
      <c r="DYT60" s="718"/>
      <c r="DYU60" s="718"/>
      <c r="DYV60" s="718"/>
      <c r="DYW60" s="718"/>
      <c r="DYX60" s="718"/>
      <c r="DYY60" s="718"/>
      <c r="DYZ60" s="718"/>
      <c r="DZA60" s="718"/>
      <c r="DZB60" s="718"/>
      <c r="DZC60" s="718"/>
      <c r="DZD60" s="718"/>
      <c r="DZE60" s="718"/>
      <c r="DZF60" s="718"/>
      <c r="DZG60" s="718"/>
      <c r="DZH60" s="718"/>
      <c r="DZI60" s="718"/>
      <c r="DZJ60" s="718"/>
      <c r="DZK60" s="718"/>
      <c r="DZL60" s="718"/>
      <c r="DZM60" s="718"/>
      <c r="DZN60" s="718"/>
      <c r="DZO60" s="718"/>
      <c r="DZP60" s="718"/>
      <c r="DZQ60" s="718"/>
      <c r="DZR60" s="718"/>
      <c r="DZS60" s="718"/>
      <c r="DZT60" s="718"/>
      <c r="DZU60" s="718"/>
      <c r="DZV60" s="718"/>
      <c r="DZW60" s="718"/>
      <c r="DZX60" s="718"/>
      <c r="DZY60" s="718"/>
      <c r="DZZ60" s="718"/>
      <c r="EAA60" s="718"/>
      <c r="EAB60" s="718"/>
      <c r="EAC60" s="718"/>
      <c r="EAD60" s="718"/>
      <c r="EAE60" s="718"/>
      <c r="EAF60" s="718"/>
      <c r="EAG60" s="718"/>
      <c r="EAH60" s="718"/>
      <c r="EAI60" s="718"/>
      <c r="EAJ60" s="718"/>
      <c r="EAK60" s="718"/>
      <c r="EAL60" s="718"/>
      <c r="EAM60" s="718"/>
      <c r="EAN60" s="718"/>
      <c r="EAO60" s="718"/>
      <c r="EAP60" s="718"/>
      <c r="EAQ60" s="718"/>
      <c r="EAR60" s="718"/>
      <c r="EAS60" s="718"/>
      <c r="EAT60" s="718"/>
      <c r="EAU60" s="718"/>
      <c r="EAV60" s="718"/>
      <c r="EAW60" s="718"/>
      <c r="EAX60" s="718"/>
      <c r="EAY60" s="718"/>
      <c r="EAZ60" s="718"/>
      <c r="EBA60" s="718"/>
      <c r="EBB60" s="718"/>
      <c r="EBC60" s="718"/>
      <c r="EBD60" s="718"/>
      <c r="EBE60" s="718"/>
      <c r="EBF60" s="718"/>
      <c r="EBG60" s="718"/>
      <c r="EBH60" s="718"/>
      <c r="EBI60" s="718"/>
      <c r="EBJ60" s="718"/>
      <c r="EBK60" s="718"/>
      <c r="EBL60" s="718"/>
      <c r="EBM60" s="718"/>
      <c r="EBN60" s="718"/>
      <c r="EBO60" s="718"/>
      <c r="EBP60" s="718"/>
      <c r="EBQ60" s="718"/>
      <c r="EBR60" s="718"/>
      <c r="EBS60" s="718"/>
      <c r="EBT60" s="718"/>
      <c r="EBU60" s="718"/>
      <c r="EBV60" s="718"/>
      <c r="EBW60" s="718"/>
      <c r="EBX60" s="718"/>
      <c r="EBY60" s="718"/>
      <c r="EBZ60" s="718"/>
      <c r="ECA60" s="718"/>
      <c r="ECB60" s="718"/>
      <c r="ECC60" s="718"/>
      <c r="ECD60" s="718"/>
      <c r="ECE60" s="718"/>
      <c r="ECF60" s="718"/>
      <c r="ECG60" s="718"/>
      <c r="ECH60" s="718"/>
      <c r="ECI60" s="718"/>
      <c r="ECJ60" s="718"/>
      <c r="ECK60" s="718"/>
      <c r="ECL60" s="718"/>
      <c r="ECM60" s="718"/>
      <c r="ECN60" s="718"/>
      <c r="ECO60" s="718"/>
      <c r="ECP60" s="718"/>
      <c r="ECQ60" s="718"/>
      <c r="ECR60" s="718"/>
      <c r="ECS60" s="718"/>
      <c r="ECT60" s="718"/>
      <c r="ECU60" s="718"/>
      <c r="ECV60" s="718"/>
      <c r="ECW60" s="718"/>
      <c r="ECX60" s="718"/>
      <c r="ECY60" s="718"/>
      <c r="ECZ60" s="718"/>
      <c r="EDA60" s="718"/>
      <c r="EDB60" s="718"/>
      <c r="EDC60" s="718"/>
      <c r="EDD60" s="718"/>
      <c r="EDE60" s="718"/>
      <c r="EDF60" s="718"/>
      <c r="EDG60" s="718"/>
      <c r="EDH60" s="718"/>
      <c r="EDI60" s="718"/>
      <c r="EDJ60" s="718"/>
      <c r="EDK60" s="718"/>
      <c r="EDL60" s="718"/>
      <c r="EDM60" s="718"/>
      <c r="EDN60" s="718"/>
      <c r="EDO60" s="718"/>
      <c r="EDP60" s="718"/>
      <c r="EDQ60" s="718"/>
      <c r="EDR60" s="718"/>
      <c r="EDS60" s="718"/>
      <c r="EDT60" s="718"/>
      <c r="EDU60" s="718"/>
      <c r="EDV60" s="718"/>
      <c r="EDW60" s="718"/>
      <c r="EDX60" s="718"/>
      <c r="EDY60" s="718"/>
      <c r="EDZ60" s="718"/>
      <c r="EEA60" s="718"/>
      <c r="EEB60" s="718"/>
      <c r="EEC60" s="718"/>
      <c r="EED60" s="718"/>
      <c r="EEE60" s="718"/>
      <c r="EEF60" s="718"/>
      <c r="EEG60" s="718"/>
      <c r="EEH60" s="718"/>
      <c r="EEI60" s="718"/>
      <c r="EEJ60" s="718"/>
      <c r="EEK60" s="718"/>
      <c r="EEL60" s="718"/>
      <c r="EEM60" s="718"/>
      <c r="EEN60" s="718"/>
      <c r="EEO60" s="718"/>
      <c r="EEP60" s="718"/>
      <c r="EEQ60" s="718"/>
      <c r="EER60" s="718"/>
      <c r="EES60" s="718"/>
      <c r="EET60" s="718"/>
      <c r="EEU60" s="718"/>
      <c r="EEV60" s="718"/>
      <c r="EEW60" s="718"/>
      <c r="EEX60" s="718"/>
      <c r="EEY60" s="718"/>
      <c r="EEZ60" s="718"/>
      <c r="EFA60" s="718"/>
      <c r="EFB60" s="718"/>
      <c r="EFC60" s="718"/>
      <c r="EFD60" s="718"/>
      <c r="EFE60" s="718"/>
      <c r="EFF60" s="718"/>
      <c r="EFG60" s="718"/>
      <c r="EFH60" s="718"/>
      <c r="EFI60" s="718"/>
      <c r="EFJ60" s="718"/>
      <c r="EFK60" s="718"/>
      <c r="EFL60" s="718"/>
      <c r="EFM60" s="718"/>
      <c r="EFN60" s="718"/>
      <c r="EFO60" s="718"/>
      <c r="EFP60" s="718"/>
      <c r="EFQ60" s="718"/>
      <c r="EFR60" s="718"/>
      <c r="EFS60" s="718"/>
      <c r="EFT60" s="718"/>
      <c r="EFU60" s="718"/>
      <c r="EFV60" s="718"/>
      <c r="EFW60" s="718"/>
      <c r="EFX60" s="718"/>
      <c r="EFY60" s="718"/>
      <c r="EFZ60" s="718"/>
      <c r="EGA60" s="718"/>
      <c r="EGB60" s="718"/>
      <c r="EGC60" s="718"/>
      <c r="EGD60" s="718"/>
      <c r="EGE60" s="718"/>
      <c r="EGF60" s="718"/>
      <c r="EGG60" s="718"/>
      <c r="EGH60" s="718"/>
      <c r="EGI60" s="718"/>
      <c r="EGJ60" s="718"/>
      <c r="EGK60" s="718"/>
      <c r="EGL60" s="718"/>
      <c r="EGM60" s="718"/>
      <c r="EGN60" s="718"/>
      <c r="EGO60" s="718"/>
      <c r="EGP60" s="718"/>
      <c r="EGQ60" s="718"/>
      <c r="EGR60" s="718"/>
      <c r="EGS60" s="718"/>
      <c r="EGT60" s="718"/>
      <c r="EGU60" s="718"/>
      <c r="EGV60" s="718"/>
      <c r="EGW60" s="718"/>
      <c r="EGX60" s="718"/>
      <c r="EGY60" s="718"/>
      <c r="EGZ60" s="718"/>
      <c r="EHA60" s="718"/>
      <c r="EHB60" s="718"/>
      <c r="EHC60" s="718"/>
      <c r="EHD60" s="718"/>
      <c r="EHE60" s="718"/>
      <c r="EHF60" s="718"/>
      <c r="EHG60" s="718"/>
      <c r="EHH60" s="718"/>
      <c r="EHI60" s="718"/>
      <c r="EHJ60" s="718"/>
      <c r="EHK60" s="718"/>
      <c r="EHL60" s="718"/>
      <c r="EHM60" s="718"/>
      <c r="EHN60" s="718"/>
      <c r="EHO60" s="718"/>
      <c r="EHP60" s="718"/>
      <c r="EHQ60" s="718"/>
      <c r="EHR60" s="718"/>
      <c r="EHS60" s="718"/>
      <c r="EHT60" s="718"/>
      <c r="EHU60" s="718"/>
      <c r="EHV60" s="718"/>
      <c r="EHW60" s="718"/>
      <c r="EHX60" s="718"/>
      <c r="EHY60" s="718"/>
      <c r="EHZ60" s="718"/>
      <c r="EIA60" s="718"/>
      <c r="EIB60" s="718"/>
      <c r="EIC60" s="718"/>
      <c r="EID60" s="718"/>
      <c r="EIE60" s="718"/>
      <c r="EIF60" s="718"/>
      <c r="EIG60" s="718"/>
      <c r="EIH60" s="718"/>
      <c r="EII60" s="718"/>
      <c r="EIJ60" s="718"/>
      <c r="EIK60" s="718"/>
      <c r="EIL60" s="718"/>
      <c r="EIM60" s="718"/>
      <c r="EIN60" s="718"/>
      <c r="EIO60" s="718"/>
      <c r="EIP60" s="718"/>
      <c r="EIQ60" s="718"/>
      <c r="EIR60" s="718"/>
      <c r="EIS60" s="718"/>
      <c r="EIT60" s="718"/>
      <c r="EIU60" s="718"/>
      <c r="EIV60" s="718"/>
      <c r="EIW60" s="718"/>
      <c r="EIX60" s="718"/>
      <c r="EIY60" s="718"/>
      <c r="EIZ60" s="718"/>
      <c r="EJA60" s="718"/>
      <c r="EJB60" s="718"/>
      <c r="EJC60" s="718"/>
      <c r="EJD60" s="718"/>
      <c r="EJE60" s="718"/>
      <c r="EJF60" s="718"/>
      <c r="EJG60" s="718"/>
      <c r="EJH60" s="718"/>
      <c r="EJI60" s="718"/>
      <c r="EJJ60" s="718"/>
      <c r="EJK60" s="718"/>
      <c r="EJL60" s="718"/>
      <c r="EJM60" s="718"/>
      <c r="EJN60" s="718"/>
      <c r="EJO60" s="718"/>
      <c r="EJP60" s="718"/>
      <c r="EJQ60" s="718"/>
      <c r="EJR60" s="718"/>
      <c r="EJS60" s="718"/>
      <c r="EJT60" s="718"/>
      <c r="EJU60" s="718"/>
      <c r="EJV60" s="718"/>
      <c r="EJW60" s="718"/>
      <c r="EJX60" s="718"/>
      <c r="EJY60" s="718"/>
      <c r="EJZ60" s="718"/>
      <c r="EKA60" s="718"/>
      <c r="EKB60" s="718"/>
      <c r="EKC60" s="718"/>
      <c r="EKD60" s="718"/>
      <c r="EKE60" s="718"/>
      <c r="EKF60" s="718"/>
      <c r="EKG60" s="718"/>
      <c r="EKH60" s="718"/>
      <c r="EKI60" s="718"/>
      <c r="EKJ60" s="718"/>
      <c r="EKK60" s="718"/>
      <c r="EKL60" s="718"/>
      <c r="EKM60" s="718"/>
      <c r="EKN60" s="718"/>
      <c r="EKO60" s="718"/>
      <c r="EKP60" s="718"/>
      <c r="EKQ60" s="718"/>
      <c r="EKR60" s="718"/>
      <c r="EKS60" s="718"/>
      <c r="EKT60" s="718"/>
      <c r="EKU60" s="718"/>
      <c r="EKV60" s="718"/>
      <c r="EKW60" s="718"/>
      <c r="EKX60" s="718"/>
      <c r="EKY60" s="718"/>
      <c r="EKZ60" s="718"/>
      <c r="ELA60" s="718"/>
      <c r="ELB60" s="718"/>
      <c r="ELC60" s="718"/>
      <c r="ELD60" s="718"/>
      <c r="ELE60" s="718"/>
      <c r="ELF60" s="718"/>
      <c r="ELG60" s="718"/>
      <c r="ELH60" s="718"/>
      <c r="ELI60" s="718"/>
      <c r="ELJ60" s="718"/>
      <c r="ELK60" s="718"/>
      <c r="ELL60" s="718"/>
      <c r="ELM60" s="718"/>
      <c r="ELN60" s="718"/>
      <c r="ELO60" s="718"/>
      <c r="ELP60" s="718"/>
      <c r="ELQ60" s="718"/>
      <c r="ELR60" s="718"/>
      <c r="ELS60" s="718"/>
      <c r="ELT60" s="718"/>
      <c r="ELU60" s="718"/>
      <c r="ELV60" s="718"/>
      <c r="ELW60" s="718"/>
      <c r="ELX60" s="718"/>
      <c r="ELY60" s="718"/>
      <c r="ELZ60" s="718"/>
      <c r="EMA60" s="718"/>
      <c r="EMB60" s="718"/>
      <c r="EMC60" s="718"/>
      <c r="EMD60" s="718"/>
      <c r="EME60" s="718"/>
      <c r="EMF60" s="718"/>
      <c r="EMG60" s="718"/>
      <c r="EMH60" s="718"/>
      <c r="EMI60" s="718"/>
      <c r="EMJ60" s="718"/>
      <c r="EMK60" s="718"/>
      <c r="EML60" s="718"/>
      <c r="EMM60" s="718"/>
      <c r="EMN60" s="718"/>
      <c r="EMO60" s="718"/>
      <c r="EMP60" s="718"/>
      <c r="EMQ60" s="718"/>
      <c r="EMR60" s="718"/>
      <c r="EMS60" s="718"/>
      <c r="EMT60" s="718"/>
      <c r="EMU60" s="718"/>
      <c r="EMV60" s="718"/>
      <c r="EMW60" s="718"/>
      <c r="EMX60" s="718"/>
      <c r="EMY60" s="718"/>
      <c r="EMZ60" s="718"/>
      <c r="ENA60" s="718"/>
      <c r="ENB60" s="718"/>
      <c r="ENC60" s="718"/>
      <c r="END60" s="718"/>
      <c r="ENE60" s="718"/>
      <c r="ENF60" s="718"/>
      <c r="ENG60" s="718"/>
      <c r="ENH60" s="718"/>
      <c r="ENI60" s="718"/>
      <c r="ENJ60" s="718"/>
      <c r="ENK60" s="718"/>
      <c r="ENL60" s="718"/>
      <c r="ENM60" s="718"/>
      <c r="ENN60" s="718"/>
      <c r="ENO60" s="718"/>
      <c r="ENP60" s="718"/>
      <c r="ENQ60" s="718"/>
      <c r="ENR60" s="718"/>
      <c r="ENS60" s="718"/>
      <c r="ENT60" s="718"/>
      <c r="ENU60" s="718"/>
      <c r="ENV60" s="718"/>
      <c r="ENW60" s="718"/>
      <c r="ENX60" s="718"/>
      <c r="ENY60" s="718"/>
      <c r="ENZ60" s="718"/>
      <c r="EOA60" s="718"/>
      <c r="EOB60" s="718"/>
      <c r="EOC60" s="718"/>
      <c r="EOD60" s="718"/>
      <c r="EOE60" s="718"/>
      <c r="EOF60" s="718"/>
      <c r="EOG60" s="718"/>
      <c r="EOH60" s="718"/>
      <c r="EOI60" s="718"/>
      <c r="EOJ60" s="718"/>
      <c r="EOK60" s="718"/>
      <c r="EOL60" s="718"/>
      <c r="EOM60" s="718"/>
      <c r="EON60" s="718"/>
      <c r="EOO60" s="718"/>
      <c r="EOP60" s="718"/>
      <c r="EOQ60" s="718"/>
      <c r="EOR60" s="718"/>
      <c r="EOS60" s="718"/>
      <c r="EOT60" s="718"/>
      <c r="EOU60" s="718"/>
      <c r="EOV60" s="718"/>
      <c r="EOW60" s="718"/>
      <c r="EOX60" s="718"/>
      <c r="EOY60" s="718"/>
      <c r="EOZ60" s="718"/>
      <c r="EPA60" s="718"/>
      <c r="EPB60" s="718"/>
      <c r="EPC60" s="718"/>
      <c r="EPD60" s="718"/>
      <c r="EPE60" s="718"/>
      <c r="EPF60" s="718"/>
      <c r="EPG60" s="718"/>
      <c r="EPH60" s="718"/>
      <c r="EPI60" s="718"/>
      <c r="EPJ60" s="718"/>
      <c r="EPK60" s="718"/>
      <c r="EPL60" s="718"/>
      <c r="EPM60" s="718"/>
      <c r="EPN60" s="718"/>
      <c r="EPO60" s="718"/>
      <c r="EPP60" s="718"/>
      <c r="EPQ60" s="718"/>
      <c r="EPR60" s="718"/>
      <c r="EPS60" s="718"/>
      <c r="EPT60" s="718"/>
      <c r="EPU60" s="718"/>
      <c r="EPV60" s="718"/>
      <c r="EPW60" s="718"/>
      <c r="EPX60" s="718"/>
      <c r="EPY60" s="718"/>
      <c r="EPZ60" s="718"/>
      <c r="EQA60" s="718"/>
      <c r="EQB60" s="718"/>
      <c r="EQC60" s="718"/>
      <c r="EQD60" s="718"/>
      <c r="EQE60" s="718"/>
      <c r="EQF60" s="718"/>
      <c r="EQG60" s="718"/>
      <c r="EQH60" s="718"/>
      <c r="EQI60" s="718"/>
      <c r="EQJ60" s="718"/>
      <c r="EQK60" s="718"/>
      <c r="EQL60" s="718"/>
      <c r="EQM60" s="718"/>
      <c r="EQN60" s="718"/>
      <c r="EQO60" s="718"/>
      <c r="EQP60" s="718"/>
      <c r="EQQ60" s="718"/>
      <c r="EQR60" s="718"/>
      <c r="EQS60" s="718"/>
      <c r="EQT60" s="718"/>
      <c r="EQU60" s="718"/>
      <c r="EQV60" s="718"/>
      <c r="EQW60" s="718"/>
      <c r="EQX60" s="718"/>
      <c r="EQY60" s="718"/>
      <c r="EQZ60" s="718"/>
      <c r="ERA60" s="718"/>
      <c r="ERB60" s="718"/>
      <c r="ERC60" s="718"/>
      <c r="ERD60" s="718"/>
      <c r="ERE60" s="718"/>
      <c r="ERF60" s="718"/>
      <c r="ERG60" s="718"/>
      <c r="ERH60" s="718"/>
      <c r="ERI60" s="718"/>
      <c r="ERJ60" s="718"/>
      <c r="ERK60" s="718"/>
      <c r="ERL60" s="718"/>
      <c r="ERM60" s="718"/>
      <c r="ERN60" s="718"/>
      <c r="ERO60" s="718"/>
      <c r="ERP60" s="718"/>
      <c r="ERQ60" s="718"/>
      <c r="ERR60" s="718"/>
      <c r="ERS60" s="718"/>
      <c r="ERT60" s="718"/>
      <c r="ERU60" s="718"/>
      <c r="ERV60" s="718"/>
      <c r="ERW60" s="718"/>
      <c r="ERX60" s="718"/>
      <c r="ERY60" s="718"/>
      <c r="ERZ60" s="718"/>
      <c r="ESA60" s="718"/>
      <c r="ESB60" s="718"/>
      <c r="ESC60" s="718"/>
      <c r="ESD60" s="718"/>
      <c r="ESE60" s="718"/>
      <c r="ESF60" s="718"/>
      <c r="ESG60" s="718"/>
      <c r="ESH60" s="718"/>
      <c r="ESI60" s="718"/>
      <c r="ESJ60" s="718"/>
      <c r="ESK60" s="718"/>
      <c r="ESL60" s="718"/>
      <c r="ESM60" s="718"/>
      <c r="ESN60" s="718"/>
      <c r="ESO60" s="718"/>
      <c r="ESP60" s="718"/>
      <c r="ESQ60" s="718"/>
      <c r="ESR60" s="718"/>
      <c r="ESS60" s="718"/>
      <c r="EST60" s="718"/>
      <c r="ESU60" s="718"/>
      <c r="ESV60" s="718"/>
      <c r="ESW60" s="718"/>
      <c r="ESX60" s="718"/>
      <c r="ESY60" s="718"/>
      <c r="ESZ60" s="718"/>
      <c r="ETA60" s="718"/>
      <c r="ETB60" s="718"/>
      <c r="ETC60" s="718"/>
      <c r="ETD60" s="718"/>
      <c r="ETE60" s="718"/>
      <c r="ETF60" s="718"/>
      <c r="ETG60" s="718"/>
      <c r="ETH60" s="718"/>
      <c r="ETI60" s="718"/>
      <c r="ETJ60" s="718"/>
      <c r="ETK60" s="718"/>
      <c r="ETL60" s="718"/>
      <c r="ETM60" s="718"/>
      <c r="ETN60" s="718"/>
      <c r="ETO60" s="718"/>
      <c r="ETP60" s="718"/>
      <c r="ETQ60" s="718"/>
      <c r="ETR60" s="718"/>
      <c r="ETS60" s="718"/>
      <c r="ETT60" s="718"/>
      <c r="ETU60" s="718"/>
      <c r="ETV60" s="718"/>
      <c r="ETW60" s="718"/>
      <c r="ETX60" s="718"/>
      <c r="ETY60" s="718"/>
      <c r="ETZ60" s="718"/>
      <c r="EUA60" s="718"/>
      <c r="EUB60" s="718"/>
      <c r="EUC60" s="718"/>
      <c r="EUD60" s="718"/>
      <c r="EUE60" s="718"/>
      <c r="EUF60" s="718"/>
      <c r="EUG60" s="718"/>
      <c r="EUH60" s="718"/>
      <c r="EUI60" s="718"/>
      <c r="EUJ60" s="718"/>
      <c r="EUK60" s="718"/>
      <c r="EUL60" s="718"/>
      <c r="EUM60" s="718"/>
      <c r="EUN60" s="718"/>
      <c r="EUO60" s="718"/>
      <c r="EUP60" s="718"/>
      <c r="EUQ60" s="718"/>
      <c r="EUR60" s="718"/>
      <c r="EUS60" s="718"/>
      <c r="EUT60" s="718"/>
      <c r="EUU60" s="718"/>
      <c r="EUV60" s="718"/>
      <c r="EUW60" s="718"/>
      <c r="EUX60" s="718"/>
      <c r="EUY60" s="718"/>
      <c r="EUZ60" s="718"/>
      <c r="EVA60" s="718"/>
      <c r="EVB60" s="718"/>
      <c r="EVC60" s="718"/>
      <c r="EVD60" s="718"/>
      <c r="EVE60" s="718"/>
      <c r="EVF60" s="718"/>
      <c r="EVG60" s="718"/>
      <c r="EVH60" s="718"/>
      <c r="EVI60" s="718"/>
      <c r="EVJ60" s="718"/>
      <c r="EVK60" s="718"/>
      <c r="EVL60" s="718"/>
      <c r="EVM60" s="718"/>
      <c r="EVN60" s="718"/>
      <c r="EVO60" s="718"/>
      <c r="EVP60" s="718"/>
      <c r="EVQ60" s="718"/>
      <c r="EVR60" s="718"/>
      <c r="EVS60" s="718"/>
      <c r="EVT60" s="718"/>
      <c r="EVU60" s="718"/>
      <c r="EVV60" s="718"/>
      <c r="EVW60" s="718"/>
      <c r="EVX60" s="718"/>
      <c r="EVY60" s="718"/>
      <c r="EVZ60" s="718"/>
      <c r="EWA60" s="718"/>
      <c r="EWB60" s="718"/>
      <c r="EWC60" s="718"/>
      <c r="EWD60" s="718"/>
      <c r="EWE60" s="718"/>
      <c r="EWF60" s="718"/>
      <c r="EWG60" s="718"/>
      <c r="EWH60" s="718"/>
      <c r="EWI60" s="718"/>
      <c r="EWJ60" s="718"/>
      <c r="EWK60" s="718"/>
      <c r="EWL60" s="718"/>
      <c r="EWM60" s="718"/>
      <c r="EWN60" s="718"/>
      <c r="EWO60" s="718"/>
      <c r="EWP60" s="718"/>
      <c r="EWQ60" s="718"/>
      <c r="EWR60" s="718"/>
      <c r="EWS60" s="718"/>
      <c r="EWT60" s="718"/>
      <c r="EWU60" s="718"/>
      <c r="EWV60" s="718"/>
      <c r="EWW60" s="718"/>
      <c r="EWX60" s="718"/>
      <c r="EWY60" s="718"/>
      <c r="EWZ60" s="718"/>
      <c r="EXA60" s="718"/>
      <c r="EXB60" s="718"/>
      <c r="EXC60" s="718"/>
      <c r="EXD60" s="718"/>
      <c r="EXE60" s="718"/>
      <c r="EXF60" s="718"/>
      <c r="EXG60" s="718"/>
      <c r="EXH60" s="718"/>
      <c r="EXI60" s="718"/>
      <c r="EXJ60" s="718"/>
      <c r="EXK60" s="718"/>
      <c r="EXL60" s="718"/>
      <c r="EXM60" s="718"/>
      <c r="EXN60" s="718"/>
      <c r="EXO60" s="718"/>
      <c r="EXP60" s="718"/>
      <c r="EXQ60" s="718"/>
      <c r="EXR60" s="718"/>
      <c r="EXS60" s="718"/>
      <c r="EXT60" s="718"/>
      <c r="EXU60" s="718"/>
      <c r="EXV60" s="718"/>
      <c r="EXW60" s="718"/>
      <c r="EXX60" s="718"/>
      <c r="EXY60" s="718"/>
      <c r="EXZ60" s="718"/>
      <c r="EYA60" s="718"/>
      <c r="EYB60" s="718"/>
      <c r="EYC60" s="718"/>
      <c r="EYD60" s="718"/>
      <c r="EYE60" s="718"/>
      <c r="EYF60" s="718"/>
      <c r="EYG60" s="718"/>
      <c r="EYH60" s="718"/>
      <c r="EYI60" s="718"/>
      <c r="EYJ60" s="718"/>
      <c r="EYK60" s="718"/>
      <c r="EYL60" s="718"/>
      <c r="EYM60" s="718"/>
      <c r="EYN60" s="718"/>
      <c r="EYO60" s="718"/>
      <c r="EYP60" s="718"/>
      <c r="EYQ60" s="718"/>
      <c r="EYR60" s="718"/>
      <c r="EYS60" s="718"/>
      <c r="EYT60" s="718"/>
      <c r="EYU60" s="718"/>
      <c r="EYV60" s="718"/>
      <c r="EYW60" s="718"/>
      <c r="EYX60" s="718"/>
      <c r="EYY60" s="718"/>
      <c r="EYZ60" s="718"/>
      <c r="EZA60" s="718"/>
      <c r="EZB60" s="718"/>
      <c r="EZC60" s="718"/>
      <c r="EZD60" s="718"/>
      <c r="EZE60" s="718"/>
      <c r="EZF60" s="718"/>
      <c r="EZG60" s="718"/>
      <c r="EZH60" s="718"/>
      <c r="EZI60" s="718"/>
      <c r="EZJ60" s="718"/>
      <c r="EZK60" s="718"/>
      <c r="EZL60" s="718"/>
      <c r="EZM60" s="718"/>
      <c r="EZN60" s="718"/>
      <c r="EZO60" s="718"/>
      <c r="EZP60" s="718"/>
      <c r="EZQ60" s="718"/>
      <c r="EZR60" s="718"/>
      <c r="EZS60" s="718"/>
      <c r="EZT60" s="718"/>
      <c r="EZU60" s="718"/>
      <c r="EZV60" s="718"/>
      <c r="EZW60" s="718"/>
      <c r="EZX60" s="718"/>
      <c r="EZY60" s="718"/>
      <c r="EZZ60" s="718"/>
      <c r="FAA60" s="718"/>
      <c r="FAB60" s="718"/>
      <c r="FAC60" s="718"/>
      <c r="FAD60" s="718"/>
      <c r="FAE60" s="718"/>
      <c r="FAF60" s="718"/>
      <c r="FAG60" s="718"/>
      <c r="FAH60" s="718"/>
      <c r="FAI60" s="718"/>
      <c r="FAJ60" s="718"/>
      <c r="FAK60" s="718"/>
      <c r="FAL60" s="718"/>
      <c r="FAM60" s="718"/>
      <c r="FAN60" s="718"/>
      <c r="FAO60" s="718"/>
      <c r="FAP60" s="718"/>
      <c r="FAQ60" s="718"/>
      <c r="FAR60" s="718"/>
      <c r="FAS60" s="718"/>
      <c r="FAT60" s="718"/>
      <c r="FAU60" s="718"/>
      <c r="FAV60" s="718"/>
      <c r="FAW60" s="718"/>
      <c r="FAX60" s="718"/>
      <c r="FAY60" s="718"/>
      <c r="FAZ60" s="718"/>
      <c r="FBA60" s="718"/>
      <c r="FBB60" s="718"/>
      <c r="FBC60" s="718"/>
      <c r="FBD60" s="718"/>
      <c r="FBE60" s="718"/>
      <c r="FBF60" s="718"/>
      <c r="FBG60" s="718"/>
      <c r="FBH60" s="718"/>
      <c r="FBI60" s="718"/>
      <c r="FBJ60" s="718"/>
      <c r="FBK60" s="718"/>
      <c r="FBL60" s="718"/>
      <c r="FBM60" s="718"/>
      <c r="FBN60" s="718"/>
      <c r="FBO60" s="718"/>
      <c r="FBP60" s="718"/>
      <c r="FBQ60" s="718"/>
      <c r="FBR60" s="718"/>
      <c r="FBS60" s="718"/>
      <c r="FBT60" s="718"/>
      <c r="FBU60" s="718"/>
      <c r="FBV60" s="718"/>
      <c r="FBW60" s="718"/>
      <c r="FBX60" s="718"/>
      <c r="FBY60" s="718"/>
      <c r="FBZ60" s="718"/>
      <c r="FCA60" s="718"/>
      <c r="FCB60" s="718"/>
      <c r="FCC60" s="718"/>
      <c r="FCD60" s="718"/>
      <c r="FCE60" s="718"/>
      <c r="FCF60" s="718"/>
      <c r="FCG60" s="718"/>
      <c r="FCH60" s="718"/>
      <c r="FCI60" s="718"/>
      <c r="FCJ60" s="718"/>
      <c r="FCK60" s="718"/>
      <c r="FCL60" s="718"/>
      <c r="FCM60" s="718"/>
      <c r="FCN60" s="718"/>
      <c r="FCO60" s="718"/>
      <c r="FCP60" s="718"/>
      <c r="FCQ60" s="718"/>
      <c r="FCR60" s="718"/>
      <c r="FCS60" s="718"/>
      <c r="FCT60" s="718"/>
      <c r="FCU60" s="718"/>
      <c r="FCV60" s="718"/>
      <c r="FCW60" s="718"/>
      <c r="FCX60" s="718"/>
      <c r="FCY60" s="718"/>
      <c r="FCZ60" s="718"/>
      <c r="FDA60" s="718"/>
      <c r="FDB60" s="718"/>
      <c r="FDC60" s="718"/>
      <c r="FDD60" s="718"/>
      <c r="FDE60" s="718"/>
      <c r="FDF60" s="718"/>
      <c r="FDG60" s="718"/>
      <c r="FDH60" s="718"/>
      <c r="FDI60" s="718"/>
      <c r="FDJ60" s="718"/>
      <c r="FDK60" s="718"/>
      <c r="FDL60" s="718"/>
      <c r="FDM60" s="718"/>
      <c r="FDN60" s="718"/>
      <c r="FDO60" s="718"/>
      <c r="FDP60" s="718"/>
      <c r="FDQ60" s="718"/>
      <c r="FDR60" s="718"/>
      <c r="FDS60" s="718"/>
      <c r="FDT60" s="718"/>
      <c r="FDU60" s="718"/>
      <c r="FDV60" s="718"/>
      <c r="FDW60" s="718"/>
      <c r="FDX60" s="718"/>
      <c r="FDY60" s="718"/>
      <c r="FDZ60" s="718"/>
      <c r="FEA60" s="718"/>
      <c r="FEB60" s="718"/>
      <c r="FEC60" s="718"/>
      <c r="FED60" s="718"/>
      <c r="FEE60" s="718"/>
      <c r="FEF60" s="718"/>
      <c r="FEG60" s="718"/>
      <c r="FEH60" s="718"/>
      <c r="FEI60" s="718"/>
      <c r="FEJ60" s="718"/>
      <c r="FEK60" s="718"/>
      <c r="FEL60" s="718"/>
      <c r="FEM60" s="718"/>
      <c r="FEN60" s="718"/>
      <c r="FEO60" s="718"/>
      <c r="FEP60" s="718"/>
      <c r="FEQ60" s="718"/>
      <c r="FER60" s="718"/>
      <c r="FES60" s="718"/>
      <c r="FET60" s="718"/>
      <c r="FEU60" s="718"/>
      <c r="FEV60" s="718"/>
      <c r="FEW60" s="718"/>
      <c r="FEX60" s="718"/>
      <c r="FEY60" s="718"/>
      <c r="FEZ60" s="718"/>
      <c r="FFA60" s="718"/>
      <c r="FFB60" s="718"/>
      <c r="FFC60" s="718"/>
      <c r="FFD60" s="718"/>
      <c r="FFE60" s="718"/>
      <c r="FFF60" s="718"/>
      <c r="FFG60" s="718"/>
      <c r="FFH60" s="718"/>
      <c r="FFI60" s="718"/>
      <c r="FFJ60" s="718"/>
      <c r="FFK60" s="718"/>
      <c r="FFL60" s="718"/>
      <c r="FFM60" s="718"/>
      <c r="FFN60" s="718"/>
      <c r="FFO60" s="718"/>
      <c r="FFP60" s="718"/>
      <c r="FFQ60" s="718"/>
      <c r="FFR60" s="718"/>
      <c r="FFS60" s="718"/>
      <c r="FFT60" s="718"/>
      <c r="FFU60" s="718"/>
      <c r="FFV60" s="718"/>
      <c r="FFW60" s="718"/>
      <c r="FFX60" s="718"/>
      <c r="FFY60" s="718"/>
      <c r="FFZ60" s="718"/>
      <c r="FGA60" s="718"/>
      <c r="FGB60" s="718"/>
      <c r="FGC60" s="718"/>
      <c r="FGD60" s="718"/>
      <c r="FGE60" s="718"/>
      <c r="FGF60" s="718"/>
      <c r="FGG60" s="718"/>
      <c r="FGH60" s="718"/>
      <c r="FGI60" s="718"/>
      <c r="FGJ60" s="718"/>
      <c r="FGK60" s="718"/>
      <c r="FGL60" s="718"/>
      <c r="FGM60" s="718"/>
      <c r="FGN60" s="718"/>
      <c r="FGO60" s="718"/>
      <c r="FGP60" s="718"/>
      <c r="FGQ60" s="718"/>
      <c r="FGR60" s="718"/>
      <c r="FGS60" s="718"/>
      <c r="FGT60" s="718"/>
      <c r="FGU60" s="718"/>
      <c r="FGV60" s="718"/>
      <c r="FGW60" s="718"/>
      <c r="FGX60" s="718"/>
      <c r="FGY60" s="718"/>
      <c r="FGZ60" s="718"/>
      <c r="FHA60" s="718"/>
      <c r="FHB60" s="718"/>
      <c r="FHC60" s="718"/>
      <c r="FHD60" s="718"/>
      <c r="FHE60" s="718"/>
      <c r="FHF60" s="718"/>
      <c r="FHG60" s="718"/>
      <c r="FHH60" s="718"/>
      <c r="FHI60" s="718"/>
      <c r="FHJ60" s="718"/>
      <c r="FHK60" s="718"/>
      <c r="FHL60" s="718"/>
      <c r="FHM60" s="718"/>
      <c r="FHN60" s="718"/>
      <c r="FHO60" s="718"/>
      <c r="FHP60" s="718"/>
      <c r="FHQ60" s="718"/>
      <c r="FHR60" s="718"/>
      <c r="FHS60" s="718"/>
      <c r="FHT60" s="718"/>
      <c r="FHU60" s="718"/>
      <c r="FHV60" s="718"/>
      <c r="FHW60" s="718"/>
      <c r="FHX60" s="718"/>
      <c r="FHY60" s="718"/>
      <c r="FHZ60" s="718"/>
      <c r="FIA60" s="718"/>
      <c r="FIB60" s="718"/>
      <c r="FIC60" s="718"/>
      <c r="FID60" s="718"/>
      <c r="FIE60" s="718"/>
      <c r="FIF60" s="718"/>
      <c r="FIG60" s="718"/>
      <c r="FIH60" s="718"/>
      <c r="FII60" s="718"/>
      <c r="FIJ60" s="718"/>
      <c r="FIK60" s="718"/>
      <c r="FIL60" s="718"/>
      <c r="FIM60" s="718"/>
      <c r="FIN60" s="718"/>
      <c r="FIO60" s="718"/>
      <c r="FIP60" s="718"/>
      <c r="FIQ60" s="718"/>
      <c r="FIR60" s="718"/>
      <c r="FIS60" s="718"/>
      <c r="FIT60" s="718"/>
      <c r="FIU60" s="718"/>
      <c r="FIV60" s="718"/>
      <c r="FIW60" s="718"/>
      <c r="FIX60" s="718"/>
      <c r="FIY60" s="718"/>
      <c r="FIZ60" s="718"/>
      <c r="FJA60" s="718"/>
      <c r="FJB60" s="718"/>
      <c r="FJC60" s="718"/>
      <c r="FJD60" s="718"/>
      <c r="FJE60" s="718"/>
      <c r="FJF60" s="718"/>
      <c r="FJG60" s="718"/>
      <c r="FJH60" s="718"/>
      <c r="FJI60" s="718"/>
      <c r="FJJ60" s="718"/>
      <c r="FJK60" s="718"/>
      <c r="FJL60" s="718"/>
      <c r="FJM60" s="718"/>
      <c r="FJN60" s="718"/>
      <c r="FJO60" s="718"/>
      <c r="FJP60" s="718"/>
      <c r="FJQ60" s="718"/>
      <c r="FJR60" s="718"/>
      <c r="FJS60" s="718"/>
      <c r="FJT60" s="718"/>
      <c r="FJU60" s="718"/>
      <c r="FJV60" s="718"/>
      <c r="FJW60" s="718"/>
      <c r="FJX60" s="718"/>
      <c r="FJY60" s="718"/>
      <c r="FJZ60" s="718"/>
      <c r="FKA60" s="718"/>
      <c r="FKB60" s="718"/>
      <c r="FKC60" s="718"/>
      <c r="FKD60" s="718"/>
      <c r="FKE60" s="718"/>
      <c r="FKF60" s="718"/>
      <c r="FKG60" s="718"/>
      <c r="FKH60" s="718"/>
      <c r="FKI60" s="718"/>
      <c r="FKJ60" s="718"/>
      <c r="FKK60" s="718"/>
      <c r="FKL60" s="718"/>
      <c r="FKM60" s="718"/>
      <c r="FKN60" s="718"/>
      <c r="FKO60" s="718"/>
      <c r="FKP60" s="718"/>
      <c r="FKQ60" s="718"/>
      <c r="FKR60" s="718"/>
      <c r="FKS60" s="718"/>
      <c r="FKT60" s="718"/>
      <c r="FKU60" s="718"/>
      <c r="FKV60" s="718"/>
      <c r="FKW60" s="718"/>
      <c r="FKX60" s="718"/>
      <c r="FKY60" s="718"/>
      <c r="FKZ60" s="718"/>
      <c r="FLA60" s="718"/>
      <c r="FLB60" s="718"/>
      <c r="FLC60" s="718"/>
      <c r="FLD60" s="718"/>
      <c r="FLE60" s="718"/>
      <c r="FLF60" s="718"/>
      <c r="FLG60" s="718"/>
      <c r="FLH60" s="718"/>
      <c r="FLI60" s="718"/>
      <c r="FLJ60" s="718"/>
      <c r="FLK60" s="718"/>
      <c r="FLL60" s="718"/>
      <c r="FLM60" s="718"/>
      <c r="FLN60" s="718"/>
      <c r="FLO60" s="718"/>
      <c r="FLP60" s="718"/>
      <c r="FLQ60" s="718"/>
      <c r="FLR60" s="718"/>
      <c r="FLS60" s="718"/>
      <c r="FLT60" s="718"/>
      <c r="FLU60" s="718"/>
      <c r="FLV60" s="718"/>
      <c r="FLW60" s="718"/>
      <c r="FLX60" s="718"/>
      <c r="FLY60" s="718"/>
      <c r="FLZ60" s="718"/>
      <c r="FMA60" s="718"/>
      <c r="FMB60" s="718"/>
      <c r="FMC60" s="718"/>
      <c r="FMD60" s="718"/>
      <c r="FME60" s="718"/>
      <c r="FMF60" s="718"/>
      <c r="FMG60" s="718"/>
      <c r="FMH60" s="718"/>
      <c r="FMI60" s="718"/>
      <c r="FMJ60" s="718"/>
      <c r="FMK60" s="718"/>
      <c r="FML60" s="718"/>
      <c r="FMM60" s="718"/>
      <c r="FMN60" s="718"/>
      <c r="FMO60" s="718"/>
      <c r="FMP60" s="718"/>
      <c r="FMQ60" s="718"/>
      <c r="FMR60" s="718"/>
      <c r="FMS60" s="718"/>
      <c r="FMT60" s="718"/>
      <c r="FMU60" s="718"/>
      <c r="FMV60" s="718"/>
      <c r="FMW60" s="718"/>
      <c r="FMX60" s="718"/>
      <c r="FMY60" s="718"/>
      <c r="FMZ60" s="718"/>
      <c r="FNA60" s="718"/>
      <c r="FNB60" s="718"/>
      <c r="FNC60" s="718"/>
      <c r="FND60" s="718"/>
      <c r="FNE60" s="718"/>
      <c r="FNF60" s="718"/>
      <c r="FNG60" s="718"/>
      <c r="FNH60" s="718"/>
      <c r="FNI60" s="718"/>
      <c r="FNJ60" s="718"/>
      <c r="FNK60" s="718"/>
      <c r="FNL60" s="718"/>
      <c r="FNM60" s="718"/>
      <c r="FNN60" s="718"/>
      <c r="FNO60" s="718"/>
      <c r="FNP60" s="718"/>
      <c r="FNQ60" s="718"/>
      <c r="FNR60" s="718"/>
      <c r="FNS60" s="718"/>
      <c r="FNT60" s="718"/>
      <c r="FNU60" s="718"/>
      <c r="FNV60" s="718"/>
      <c r="FNW60" s="718"/>
      <c r="FNX60" s="718"/>
      <c r="FNY60" s="718"/>
      <c r="FNZ60" s="718"/>
      <c r="FOA60" s="718"/>
      <c r="FOB60" s="718"/>
      <c r="FOC60" s="718"/>
      <c r="FOD60" s="718"/>
      <c r="FOE60" s="718"/>
      <c r="FOF60" s="718"/>
      <c r="FOG60" s="718"/>
      <c r="FOH60" s="718"/>
      <c r="FOI60" s="718"/>
      <c r="FOJ60" s="718"/>
      <c r="FOK60" s="718"/>
      <c r="FOL60" s="718"/>
      <c r="FOM60" s="718"/>
      <c r="FON60" s="718"/>
      <c r="FOO60" s="718"/>
      <c r="FOP60" s="718"/>
      <c r="FOQ60" s="718"/>
      <c r="FOR60" s="718"/>
      <c r="FOS60" s="718"/>
      <c r="FOT60" s="718"/>
      <c r="FOU60" s="718"/>
      <c r="FOV60" s="718"/>
      <c r="FOW60" s="718"/>
      <c r="FOX60" s="718"/>
      <c r="FOY60" s="718"/>
      <c r="FOZ60" s="718"/>
      <c r="FPA60" s="718"/>
      <c r="FPB60" s="718"/>
      <c r="FPC60" s="718"/>
      <c r="FPD60" s="718"/>
      <c r="FPE60" s="718"/>
      <c r="FPF60" s="718"/>
      <c r="FPG60" s="718"/>
      <c r="FPH60" s="718"/>
      <c r="FPI60" s="718"/>
      <c r="FPJ60" s="718"/>
      <c r="FPK60" s="718"/>
      <c r="FPL60" s="718"/>
      <c r="FPM60" s="718"/>
      <c r="FPN60" s="718"/>
      <c r="FPO60" s="718"/>
      <c r="FPP60" s="718"/>
      <c r="FPQ60" s="718"/>
      <c r="FPR60" s="718"/>
      <c r="FPS60" s="718"/>
      <c r="FPT60" s="718"/>
      <c r="FPU60" s="718"/>
      <c r="FPV60" s="718"/>
      <c r="FPW60" s="718"/>
      <c r="FPX60" s="718"/>
      <c r="FPY60" s="718"/>
      <c r="FPZ60" s="718"/>
      <c r="FQA60" s="718"/>
      <c r="FQB60" s="718"/>
      <c r="FQC60" s="718"/>
      <c r="FQD60" s="718"/>
      <c r="FQE60" s="718"/>
      <c r="FQF60" s="718"/>
      <c r="FQG60" s="718"/>
      <c r="FQH60" s="718"/>
      <c r="FQI60" s="718"/>
      <c r="FQJ60" s="718"/>
      <c r="FQK60" s="718"/>
      <c r="FQL60" s="718"/>
      <c r="FQM60" s="718"/>
      <c r="FQN60" s="718"/>
      <c r="FQO60" s="718"/>
      <c r="FQP60" s="718"/>
      <c r="FQQ60" s="718"/>
      <c r="FQR60" s="718"/>
      <c r="FQS60" s="718"/>
      <c r="FQT60" s="718"/>
      <c r="FQU60" s="718"/>
      <c r="FQV60" s="718"/>
      <c r="FQW60" s="718"/>
      <c r="FQX60" s="718"/>
      <c r="FQY60" s="718"/>
      <c r="FQZ60" s="718"/>
      <c r="FRA60" s="718"/>
      <c r="FRB60" s="718"/>
      <c r="FRC60" s="718"/>
      <c r="FRD60" s="718"/>
      <c r="FRE60" s="718"/>
      <c r="FRF60" s="718"/>
      <c r="FRG60" s="718"/>
      <c r="FRH60" s="718"/>
      <c r="FRI60" s="718"/>
      <c r="FRJ60" s="718"/>
      <c r="FRK60" s="718"/>
      <c r="FRL60" s="718"/>
      <c r="FRM60" s="718"/>
      <c r="FRN60" s="718"/>
      <c r="FRO60" s="718"/>
      <c r="FRP60" s="718"/>
      <c r="FRQ60" s="718"/>
      <c r="FRR60" s="718"/>
      <c r="FRS60" s="718"/>
      <c r="FRT60" s="718"/>
      <c r="FRU60" s="718"/>
      <c r="FRV60" s="718"/>
      <c r="FRW60" s="718"/>
      <c r="FRX60" s="718"/>
      <c r="FRY60" s="718"/>
      <c r="FRZ60" s="718"/>
      <c r="FSA60" s="718"/>
      <c r="FSB60" s="718"/>
      <c r="FSC60" s="718"/>
      <c r="FSD60" s="718"/>
      <c r="FSE60" s="718"/>
      <c r="FSF60" s="718"/>
      <c r="FSG60" s="718"/>
      <c r="FSH60" s="718"/>
      <c r="FSI60" s="718"/>
      <c r="FSJ60" s="718"/>
      <c r="FSK60" s="718"/>
      <c r="FSL60" s="718"/>
      <c r="FSM60" s="718"/>
      <c r="FSN60" s="718"/>
      <c r="FSO60" s="718"/>
      <c r="FSP60" s="718"/>
      <c r="FSQ60" s="718"/>
      <c r="FSR60" s="718"/>
      <c r="FSS60" s="718"/>
      <c r="FST60" s="718"/>
      <c r="FSU60" s="718"/>
      <c r="FSV60" s="718"/>
      <c r="FSW60" s="718"/>
      <c r="FSX60" s="718"/>
      <c r="FSY60" s="718"/>
      <c r="FSZ60" s="718"/>
      <c r="FTA60" s="718"/>
      <c r="FTB60" s="718"/>
      <c r="FTC60" s="718"/>
      <c r="FTD60" s="718"/>
      <c r="FTE60" s="718"/>
      <c r="FTF60" s="718"/>
      <c r="FTG60" s="718"/>
      <c r="FTH60" s="718"/>
      <c r="FTI60" s="718"/>
      <c r="FTJ60" s="718"/>
      <c r="FTK60" s="718"/>
      <c r="FTL60" s="718"/>
      <c r="FTM60" s="718"/>
      <c r="FTN60" s="718"/>
      <c r="FTO60" s="718"/>
      <c r="FTP60" s="718"/>
      <c r="FTQ60" s="718"/>
      <c r="FTR60" s="718"/>
      <c r="FTS60" s="718"/>
      <c r="FTT60" s="718"/>
      <c r="FTU60" s="718"/>
      <c r="FTV60" s="718"/>
      <c r="FTW60" s="718"/>
      <c r="FTX60" s="718"/>
      <c r="FTY60" s="718"/>
      <c r="FTZ60" s="718"/>
      <c r="FUA60" s="718"/>
      <c r="FUB60" s="718"/>
      <c r="FUC60" s="718"/>
      <c r="FUD60" s="718"/>
      <c r="FUE60" s="718"/>
      <c r="FUF60" s="718"/>
      <c r="FUG60" s="718"/>
      <c r="FUH60" s="718"/>
      <c r="FUI60" s="718"/>
      <c r="FUJ60" s="718"/>
      <c r="FUK60" s="718"/>
      <c r="FUL60" s="718"/>
      <c r="FUM60" s="718"/>
      <c r="FUN60" s="718"/>
      <c r="FUO60" s="718"/>
      <c r="FUP60" s="718"/>
      <c r="FUQ60" s="718"/>
      <c r="FUR60" s="718"/>
      <c r="FUS60" s="718"/>
      <c r="FUT60" s="718"/>
      <c r="FUU60" s="718"/>
      <c r="FUV60" s="718"/>
      <c r="FUW60" s="718"/>
      <c r="FUX60" s="718"/>
      <c r="FUY60" s="718"/>
      <c r="FUZ60" s="718"/>
      <c r="FVA60" s="718"/>
      <c r="FVB60" s="718"/>
      <c r="FVC60" s="718"/>
      <c r="FVD60" s="718"/>
      <c r="FVE60" s="718"/>
      <c r="FVF60" s="718"/>
      <c r="FVG60" s="718"/>
      <c r="FVH60" s="718"/>
      <c r="FVI60" s="718"/>
      <c r="FVJ60" s="718"/>
      <c r="FVK60" s="718"/>
      <c r="FVL60" s="718"/>
      <c r="FVM60" s="718"/>
      <c r="FVN60" s="718"/>
      <c r="FVO60" s="718"/>
      <c r="FVP60" s="718"/>
      <c r="FVQ60" s="718"/>
      <c r="FVR60" s="718"/>
      <c r="FVS60" s="718"/>
      <c r="FVT60" s="718"/>
      <c r="FVU60" s="718"/>
      <c r="FVV60" s="718"/>
      <c r="FVW60" s="718"/>
      <c r="FVX60" s="718"/>
      <c r="FVY60" s="718"/>
      <c r="FVZ60" s="718"/>
      <c r="FWA60" s="718"/>
      <c r="FWB60" s="718"/>
      <c r="FWC60" s="718"/>
      <c r="FWD60" s="718"/>
      <c r="FWE60" s="718"/>
      <c r="FWF60" s="718"/>
      <c r="FWG60" s="718"/>
      <c r="FWH60" s="718"/>
      <c r="FWI60" s="718"/>
      <c r="FWJ60" s="718"/>
      <c r="FWK60" s="718"/>
      <c r="FWL60" s="718"/>
      <c r="FWM60" s="718"/>
      <c r="FWN60" s="718"/>
      <c r="FWO60" s="718"/>
      <c r="FWP60" s="718"/>
      <c r="FWQ60" s="718"/>
      <c r="FWR60" s="718"/>
      <c r="FWS60" s="718"/>
      <c r="FWT60" s="718"/>
      <c r="FWU60" s="718"/>
      <c r="FWV60" s="718"/>
      <c r="FWW60" s="718"/>
      <c r="FWX60" s="718"/>
      <c r="FWY60" s="718"/>
      <c r="FWZ60" s="718"/>
      <c r="FXA60" s="718"/>
      <c r="FXB60" s="718"/>
      <c r="FXC60" s="718"/>
      <c r="FXD60" s="718"/>
      <c r="FXE60" s="718"/>
      <c r="FXF60" s="718"/>
      <c r="FXG60" s="718"/>
      <c r="FXH60" s="718"/>
      <c r="FXI60" s="718"/>
      <c r="FXJ60" s="718"/>
      <c r="FXK60" s="718"/>
      <c r="FXL60" s="718"/>
      <c r="FXM60" s="718"/>
      <c r="FXN60" s="718"/>
      <c r="FXO60" s="718"/>
      <c r="FXP60" s="718"/>
      <c r="FXQ60" s="718"/>
      <c r="FXR60" s="718"/>
      <c r="FXS60" s="718"/>
      <c r="FXT60" s="718"/>
      <c r="FXU60" s="718"/>
      <c r="FXV60" s="718"/>
      <c r="FXW60" s="718"/>
      <c r="FXX60" s="718"/>
      <c r="FXY60" s="718"/>
      <c r="FXZ60" s="718"/>
      <c r="FYA60" s="718"/>
      <c r="FYB60" s="718"/>
      <c r="FYC60" s="718"/>
      <c r="FYD60" s="718"/>
      <c r="FYE60" s="718"/>
      <c r="FYF60" s="718"/>
      <c r="FYG60" s="718"/>
      <c r="FYH60" s="718"/>
      <c r="FYI60" s="718"/>
      <c r="FYJ60" s="718"/>
      <c r="FYK60" s="718"/>
      <c r="FYL60" s="718"/>
      <c r="FYM60" s="718"/>
      <c r="FYN60" s="718"/>
      <c r="FYO60" s="718"/>
      <c r="FYP60" s="718"/>
      <c r="FYQ60" s="718"/>
      <c r="FYR60" s="718"/>
      <c r="FYS60" s="718"/>
      <c r="FYT60" s="718"/>
      <c r="FYU60" s="718"/>
      <c r="FYV60" s="718"/>
      <c r="FYW60" s="718"/>
      <c r="FYX60" s="718"/>
      <c r="FYY60" s="718"/>
      <c r="FYZ60" s="718"/>
      <c r="FZA60" s="718"/>
      <c r="FZB60" s="718"/>
      <c r="FZC60" s="718"/>
      <c r="FZD60" s="718"/>
      <c r="FZE60" s="718"/>
      <c r="FZF60" s="718"/>
      <c r="FZG60" s="718"/>
      <c r="FZH60" s="718"/>
      <c r="FZI60" s="718"/>
      <c r="FZJ60" s="718"/>
      <c r="FZK60" s="718"/>
      <c r="FZL60" s="718"/>
      <c r="FZM60" s="718"/>
      <c r="FZN60" s="718"/>
      <c r="FZO60" s="718"/>
      <c r="FZP60" s="718"/>
      <c r="FZQ60" s="718"/>
      <c r="FZR60" s="718"/>
      <c r="FZS60" s="718"/>
      <c r="FZT60" s="718"/>
      <c r="FZU60" s="718"/>
      <c r="FZV60" s="718"/>
      <c r="FZW60" s="718"/>
      <c r="FZX60" s="718"/>
      <c r="FZY60" s="718"/>
      <c r="FZZ60" s="718"/>
      <c r="GAA60" s="718"/>
      <c r="GAB60" s="718"/>
      <c r="GAC60" s="718"/>
      <c r="GAD60" s="718"/>
      <c r="GAE60" s="718"/>
      <c r="GAF60" s="718"/>
      <c r="GAG60" s="718"/>
      <c r="GAH60" s="718"/>
      <c r="GAI60" s="718"/>
      <c r="GAJ60" s="718"/>
      <c r="GAK60" s="718"/>
      <c r="GAL60" s="718"/>
      <c r="GAM60" s="718"/>
      <c r="GAN60" s="718"/>
      <c r="GAO60" s="718"/>
      <c r="GAP60" s="718"/>
      <c r="GAQ60" s="718"/>
      <c r="GAR60" s="718"/>
      <c r="GAS60" s="718"/>
      <c r="GAT60" s="718"/>
      <c r="GAU60" s="718"/>
      <c r="GAV60" s="718"/>
      <c r="GAW60" s="718"/>
      <c r="GAX60" s="718"/>
      <c r="GAY60" s="718"/>
      <c r="GAZ60" s="718"/>
      <c r="GBA60" s="718"/>
      <c r="GBB60" s="718"/>
      <c r="GBC60" s="718"/>
      <c r="GBD60" s="718"/>
      <c r="GBE60" s="718"/>
      <c r="GBF60" s="718"/>
      <c r="GBG60" s="718"/>
      <c r="GBH60" s="718"/>
      <c r="GBI60" s="718"/>
      <c r="GBJ60" s="718"/>
      <c r="GBK60" s="718"/>
      <c r="GBL60" s="718"/>
      <c r="GBM60" s="718"/>
      <c r="GBN60" s="718"/>
      <c r="GBO60" s="718"/>
      <c r="GBP60" s="718"/>
      <c r="GBQ60" s="718"/>
      <c r="GBR60" s="718"/>
      <c r="GBS60" s="718"/>
      <c r="GBT60" s="718"/>
      <c r="GBU60" s="718"/>
      <c r="GBV60" s="718"/>
      <c r="GBW60" s="718"/>
      <c r="GBX60" s="718"/>
      <c r="GBY60" s="718"/>
      <c r="GBZ60" s="718"/>
      <c r="GCA60" s="718"/>
      <c r="GCB60" s="718"/>
      <c r="GCC60" s="718"/>
      <c r="GCD60" s="718"/>
      <c r="GCE60" s="718"/>
      <c r="GCF60" s="718"/>
      <c r="GCG60" s="718"/>
      <c r="GCH60" s="718"/>
      <c r="GCI60" s="718"/>
      <c r="GCJ60" s="718"/>
      <c r="GCK60" s="718"/>
      <c r="GCL60" s="718"/>
      <c r="GCM60" s="718"/>
      <c r="GCN60" s="718"/>
      <c r="GCO60" s="718"/>
      <c r="GCP60" s="718"/>
      <c r="GCQ60" s="718"/>
      <c r="GCR60" s="718"/>
      <c r="GCS60" s="718"/>
      <c r="GCT60" s="718"/>
      <c r="GCU60" s="718"/>
      <c r="GCV60" s="718"/>
      <c r="GCW60" s="718"/>
      <c r="GCX60" s="718"/>
      <c r="GCY60" s="718"/>
      <c r="GCZ60" s="718"/>
      <c r="GDA60" s="718"/>
      <c r="GDB60" s="718"/>
      <c r="GDC60" s="718"/>
      <c r="GDD60" s="718"/>
      <c r="GDE60" s="718"/>
      <c r="GDF60" s="718"/>
      <c r="GDG60" s="718"/>
      <c r="GDH60" s="718"/>
      <c r="GDI60" s="718"/>
      <c r="GDJ60" s="718"/>
      <c r="GDK60" s="718"/>
      <c r="GDL60" s="718"/>
      <c r="GDM60" s="718"/>
      <c r="GDN60" s="718"/>
      <c r="GDO60" s="718"/>
      <c r="GDP60" s="718"/>
      <c r="GDQ60" s="718"/>
      <c r="GDR60" s="718"/>
      <c r="GDS60" s="718"/>
      <c r="GDT60" s="718"/>
      <c r="GDU60" s="718"/>
      <c r="GDV60" s="718"/>
      <c r="GDW60" s="718"/>
      <c r="GDX60" s="718"/>
      <c r="GDY60" s="718"/>
      <c r="GDZ60" s="718"/>
      <c r="GEA60" s="718"/>
      <c r="GEB60" s="718"/>
      <c r="GEC60" s="718"/>
      <c r="GED60" s="718"/>
      <c r="GEE60" s="718"/>
      <c r="GEF60" s="718"/>
      <c r="GEG60" s="718"/>
      <c r="GEH60" s="718"/>
      <c r="GEI60" s="718"/>
      <c r="GEJ60" s="718"/>
      <c r="GEK60" s="718"/>
      <c r="GEL60" s="718"/>
      <c r="GEM60" s="718"/>
      <c r="GEN60" s="718"/>
      <c r="GEO60" s="718"/>
      <c r="GEP60" s="718"/>
      <c r="GEQ60" s="718"/>
      <c r="GER60" s="718"/>
      <c r="GES60" s="718"/>
      <c r="GET60" s="718"/>
      <c r="GEU60" s="718"/>
      <c r="GEV60" s="718"/>
      <c r="GEW60" s="718"/>
      <c r="GEX60" s="718"/>
      <c r="GEY60" s="718"/>
      <c r="GEZ60" s="718"/>
      <c r="GFA60" s="718"/>
      <c r="GFB60" s="718"/>
      <c r="GFC60" s="718"/>
      <c r="GFD60" s="718"/>
      <c r="GFE60" s="718"/>
      <c r="GFF60" s="718"/>
      <c r="GFG60" s="718"/>
      <c r="GFH60" s="718"/>
      <c r="GFI60" s="718"/>
      <c r="GFJ60" s="718"/>
      <c r="GFK60" s="718"/>
      <c r="GFL60" s="718"/>
      <c r="GFM60" s="718"/>
      <c r="GFN60" s="718"/>
      <c r="GFO60" s="718"/>
      <c r="GFP60" s="718"/>
      <c r="GFQ60" s="718"/>
      <c r="GFR60" s="718"/>
      <c r="GFS60" s="718"/>
      <c r="GFT60" s="718"/>
      <c r="GFU60" s="718"/>
      <c r="GFV60" s="718"/>
      <c r="GFW60" s="718"/>
      <c r="GFX60" s="718"/>
      <c r="GFY60" s="718"/>
      <c r="GFZ60" s="718"/>
      <c r="GGA60" s="718"/>
      <c r="GGB60" s="718"/>
      <c r="GGC60" s="718"/>
      <c r="GGD60" s="718"/>
      <c r="GGE60" s="718"/>
      <c r="GGF60" s="718"/>
      <c r="GGG60" s="718"/>
      <c r="GGH60" s="718"/>
      <c r="GGI60" s="718"/>
      <c r="GGJ60" s="718"/>
      <c r="GGK60" s="718"/>
      <c r="GGL60" s="718"/>
      <c r="GGM60" s="718"/>
      <c r="GGN60" s="718"/>
      <c r="GGO60" s="718"/>
      <c r="GGP60" s="718"/>
      <c r="GGQ60" s="718"/>
      <c r="GGR60" s="718"/>
      <c r="GGS60" s="718"/>
      <c r="GGT60" s="718"/>
      <c r="GGU60" s="718"/>
      <c r="GGV60" s="718"/>
      <c r="GGW60" s="718"/>
      <c r="GGX60" s="718"/>
      <c r="GGY60" s="718"/>
      <c r="GGZ60" s="718"/>
      <c r="GHA60" s="718"/>
      <c r="GHB60" s="718"/>
      <c r="GHC60" s="718"/>
      <c r="GHD60" s="718"/>
      <c r="GHE60" s="718"/>
      <c r="GHF60" s="718"/>
      <c r="GHG60" s="718"/>
      <c r="GHH60" s="718"/>
      <c r="GHI60" s="718"/>
      <c r="GHJ60" s="718"/>
      <c r="GHK60" s="718"/>
      <c r="GHL60" s="718"/>
      <c r="GHM60" s="718"/>
      <c r="GHN60" s="718"/>
      <c r="GHO60" s="718"/>
      <c r="GHP60" s="718"/>
      <c r="GHQ60" s="718"/>
      <c r="GHR60" s="718"/>
      <c r="GHS60" s="718"/>
      <c r="GHT60" s="718"/>
      <c r="GHU60" s="718"/>
      <c r="GHV60" s="718"/>
      <c r="GHW60" s="718"/>
      <c r="GHX60" s="718"/>
      <c r="GHY60" s="718"/>
      <c r="GHZ60" s="718"/>
      <c r="GIA60" s="718"/>
      <c r="GIB60" s="718"/>
      <c r="GIC60" s="718"/>
      <c r="GID60" s="718"/>
      <c r="GIE60" s="718"/>
      <c r="GIF60" s="718"/>
      <c r="GIG60" s="718"/>
      <c r="GIH60" s="718"/>
      <c r="GII60" s="718"/>
      <c r="GIJ60" s="718"/>
      <c r="GIK60" s="718"/>
      <c r="GIL60" s="718"/>
      <c r="GIM60" s="718"/>
      <c r="GIN60" s="718"/>
      <c r="GIO60" s="718"/>
      <c r="GIP60" s="718"/>
      <c r="GIQ60" s="718"/>
      <c r="GIR60" s="718"/>
      <c r="GIS60" s="718"/>
      <c r="GIT60" s="718"/>
      <c r="GIU60" s="718"/>
      <c r="GIV60" s="718"/>
      <c r="GIW60" s="718"/>
      <c r="GIX60" s="718"/>
      <c r="GIY60" s="718"/>
      <c r="GIZ60" s="718"/>
      <c r="GJA60" s="718"/>
      <c r="GJB60" s="718"/>
      <c r="GJC60" s="718"/>
      <c r="GJD60" s="718"/>
      <c r="GJE60" s="718"/>
      <c r="GJF60" s="718"/>
      <c r="GJG60" s="718"/>
      <c r="GJH60" s="718"/>
      <c r="GJI60" s="718"/>
      <c r="GJJ60" s="718"/>
      <c r="GJK60" s="718"/>
      <c r="GJL60" s="718"/>
      <c r="GJM60" s="718"/>
      <c r="GJN60" s="718"/>
      <c r="GJO60" s="718"/>
      <c r="GJP60" s="718"/>
      <c r="GJQ60" s="718"/>
      <c r="GJR60" s="718"/>
      <c r="GJS60" s="718"/>
      <c r="GJT60" s="718"/>
      <c r="GJU60" s="718"/>
      <c r="GJV60" s="718"/>
      <c r="GJW60" s="718"/>
      <c r="GJX60" s="718"/>
      <c r="GJY60" s="718"/>
      <c r="GJZ60" s="718"/>
      <c r="GKA60" s="718"/>
      <c r="GKB60" s="718"/>
      <c r="GKC60" s="718"/>
      <c r="GKD60" s="718"/>
      <c r="GKE60" s="718"/>
      <c r="GKF60" s="718"/>
      <c r="GKG60" s="718"/>
      <c r="GKH60" s="718"/>
      <c r="GKI60" s="718"/>
      <c r="GKJ60" s="718"/>
      <c r="GKK60" s="718"/>
      <c r="GKL60" s="718"/>
      <c r="GKM60" s="718"/>
      <c r="GKN60" s="718"/>
      <c r="GKO60" s="718"/>
      <c r="GKP60" s="718"/>
      <c r="GKQ60" s="718"/>
      <c r="GKR60" s="718"/>
      <c r="GKS60" s="718"/>
      <c r="GKT60" s="718"/>
      <c r="GKU60" s="718"/>
      <c r="GKV60" s="718"/>
      <c r="GKW60" s="718"/>
      <c r="GKX60" s="718"/>
      <c r="GKY60" s="718"/>
      <c r="GKZ60" s="718"/>
      <c r="GLA60" s="718"/>
      <c r="GLB60" s="718"/>
      <c r="GLC60" s="718"/>
      <c r="GLD60" s="718"/>
      <c r="GLE60" s="718"/>
      <c r="GLF60" s="718"/>
      <c r="GLG60" s="718"/>
      <c r="GLH60" s="718"/>
      <c r="GLI60" s="718"/>
      <c r="GLJ60" s="718"/>
      <c r="GLK60" s="718"/>
      <c r="GLL60" s="718"/>
      <c r="GLM60" s="718"/>
      <c r="GLN60" s="718"/>
      <c r="GLO60" s="718"/>
      <c r="GLP60" s="718"/>
      <c r="GLQ60" s="718"/>
      <c r="GLR60" s="718"/>
      <c r="GLS60" s="718"/>
      <c r="GLT60" s="718"/>
      <c r="GLU60" s="718"/>
      <c r="GLV60" s="718"/>
      <c r="GLW60" s="718"/>
      <c r="GLX60" s="718"/>
      <c r="GLY60" s="718"/>
      <c r="GLZ60" s="718"/>
      <c r="GMA60" s="718"/>
      <c r="GMB60" s="718"/>
      <c r="GMC60" s="718"/>
      <c r="GMD60" s="718"/>
      <c r="GME60" s="718"/>
      <c r="GMF60" s="718"/>
      <c r="GMG60" s="718"/>
      <c r="GMH60" s="718"/>
      <c r="GMI60" s="718"/>
      <c r="GMJ60" s="718"/>
      <c r="GMK60" s="718"/>
      <c r="GML60" s="718"/>
      <c r="GMM60" s="718"/>
      <c r="GMN60" s="718"/>
      <c r="GMO60" s="718"/>
      <c r="GMP60" s="718"/>
      <c r="GMQ60" s="718"/>
      <c r="GMR60" s="718"/>
      <c r="GMS60" s="718"/>
      <c r="GMT60" s="718"/>
      <c r="GMU60" s="718"/>
      <c r="GMV60" s="718"/>
      <c r="GMW60" s="718"/>
      <c r="GMX60" s="718"/>
      <c r="GMY60" s="718"/>
      <c r="GMZ60" s="718"/>
      <c r="GNA60" s="718"/>
      <c r="GNB60" s="718"/>
      <c r="GNC60" s="718"/>
      <c r="GND60" s="718"/>
      <c r="GNE60" s="718"/>
      <c r="GNF60" s="718"/>
      <c r="GNG60" s="718"/>
      <c r="GNH60" s="718"/>
      <c r="GNI60" s="718"/>
      <c r="GNJ60" s="718"/>
      <c r="GNK60" s="718"/>
      <c r="GNL60" s="718"/>
      <c r="GNM60" s="718"/>
      <c r="GNN60" s="718"/>
      <c r="GNO60" s="718"/>
      <c r="GNP60" s="718"/>
      <c r="GNQ60" s="718"/>
      <c r="GNR60" s="718"/>
      <c r="GNS60" s="718"/>
      <c r="GNT60" s="718"/>
      <c r="GNU60" s="718"/>
      <c r="GNV60" s="718"/>
      <c r="GNW60" s="718"/>
      <c r="GNX60" s="718"/>
      <c r="GNY60" s="718"/>
      <c r="GNZ60" s="718"/>
      <c r="GOA60" s="718"/>
      <c r="GOB60" s="718"/>
      <c r="GOC60" s="718"/>
      <c r="GOD60" s="718"/>
      <c r="GOE60" s="718"/>
      <c r="GOF60" s="718"/>
      <c r="GOG60" s="718"/>
      <c r="GOH60" s="718"/>
      <c r="GOI60" s="718"/>
      <c r="GOJ60" s="718"/>
      <c r="GOK60" s="718"/>
      <c r="GOL60" s="718"/>
      <c r="GOM60" s="718"/>
      <c r="GON60" s="718"/>
      <c r="GOO60" s="718"/>
      <c r="GOP60" s="718"/>
      <c r="GOQ60" s="718"/>
      <c r="GOR60" s="718"/>
      <c r="GOS60" s="718"/>
      <c r="GOT60" s="718"/>
      <c r="GOU60" s="718"/>
      <c r="GOV60" s="718"/>
      <c r="GOW60" s="718"/>
      <c r="GOX60" s="718"/>
      <c r="GOY60" s="718"/>
      <c r="GOZ60" s="718"/>
      <c r="GPA60" s="718"/>
      <c r="GPB60" s="718"/>
      <c r="GPC60" s="718"/>
      <c r="GPD60" s="718"/>
      <c r="GPE60" s="718"/>
      <c r="GPF60" s="718"/>
      <c r="GPG60" s="718"/>
      <c r="GPH60" s="718"/>
      <c r="GPI60" s="718"/>
      <c r="GPJ60" s="718"/>
      <c r="GPK60" s="718"/>
      <c r="GPL60" s="718"/>
      <c r="GPM60" s="718"/>
      <c r="GPN60" s="718"/>
      <c r="GPO60" s="718"/>
      <c r="GPP60" s="718"/>
      <c r="GPQ60" s="718"/>
      <c r="GPR60" s="718"/>
      <c r="GPS60" s="718"/>
      <c r="GPT60" s="718"/>
      <c r="GPU60" s="718"/>
      <c r="GPV60" s="718"/>
      <c r="GPW60" s="718"/>
      <c r="GPX60" s="718"/>
      <c r="GPY60" s="718"/>
      <c r="GPZ60" s="718"/>
      <c r="GQA60" s="718"/>
      <c r="GQB60" s="718"/>
      <c r="GQC60" s="718"/>
      <c r="GQD60" s="718"/>
      <c r="GQE60" s="718"/>
      <c r="GQF60" s="718"/>
      <c r="GQG60" s="718"/>
      <c r="GQH60" s="718"/>
      <c r="GQI60" s="718"/>
      <c r="GQJ60" s="718"/>
      <c r="GQK60" s="718"/>
      <c r="GQL60" s="718"/>
      <c r="GQM60" s="718"/>
      <c r="GQN60" s="718"/>
      <c r="GQO60" s="718"/>
      <c r="GQP60" s="718"/>
      <c r="GQQ60" s="718"/>
      <c r="GQR60" s="718"/>
      <c r="GQS60" s="718"/>
      <c r="GQT60" s="718"/>
      <c r="GQU60" s="718"/>
      <c r="GQV60" s="718"/>
      <c r="GQW60" s="718"/>
      <c r="GQX60" s="718"/>
      <c r="GQY60" s="718"/>
      <c r="GQZ60" s="718"/>
      <c r="GRA60" s="718"/>
      <c r="GRB60" s="718"/>
      <c r="GRC60" s="718"/>
      <c r="GRD60" s="718"/>
      <c r="GRE60" s="718"/>
      <c r="GRF60" s="718"/>
      <c r="GRG60" s="718"/>
      <c r="GRH60" s="718"/>
      <c r="GRI60" s="718"/>
      <c r="GRJ60" s="718"/>
      <c r="GRK60" s="718"/>
      <c r="GRL60" s="718"/>
      <c r="GRM60" s="718"/>
      <c r="GRN60" s="718"/>
      <c r="GRO60" s="718"/>
      <c r="GRP60" s="718"/>
      <c r="GRQ60" s="718"/>
      <c r="GRR60" s="718"/>
      <c r="GRS60" s="718"/>
      <c r="GRT60" s="718"/>
      <c r="GRU60" s="718"/>
      <c r="GRV60" s="718"/>
      <c r="GRW60" s="718"/>
      <c r="GRX60" s="718"/>
      <c r="GRY60" s="718"/>
      <c r="GRZ60" s="718"/>
      <c r="GSA60" s="718"/>
      <c r="GSB60" s="718"/>
      <c r="GSC60" s="718"/>
      <c r="GSD60" s="718"/>
      <c r="GSE60" s="718"/>
      <c r="GSF60" s="718"/>
      <c r="GSG60" s="718"/>
      <c r="GSH60" s="718"/>
      <c r="GSI60" s="718"/>
      <c r="GSJ60" s="718"/>
      <c r="GSK60" s="718"/>
      <c r="GSL60" s="718"/>
      <c r="GSM60" s="718"/>
      <c r="GSN60" s="718"/>
      <c r="GSO60" s="718"/>
      <c r="GSP60" s="718"/>
      <c r="GSQ60" s="718"/>
      <c r="GSR60" s="718"/>
      <c r="GSS60" s="718"/>
      <c r="GST60" s="718"/>
      <c r="GSU60" s="718"/>
      <c r="GSV60" s="718"/>
      <c r="GSW60" s="718"/>
      <c r="GSX60" s="718"/>
      <c r="GSY60" s="718"/>
      <c r="GSZ60" s="718"/>
      <c r="GTA60" s="718"/>
      <c r="GTB60" s="718"/>
      <c r="GTC60" s="718"/>
      <c r="GTD60" s="718"/>
      <c r="GTE60" s="718"/>
      <c r="GTF60" s="718"/>
      <c r="GTG60" s="718"/>
      <c r="GTH60" s="718"/>
      <c r="GTI60" s="718"/>
      <c r="GTJ60" s="718"/>
      <c r="GTK60" s="718"/>
      <c r="GTL60" s="718"/>
      <c r="GTM60" s="718"/>
      <c r="GTN60" s="718"/>
      <c r="GTO60" s="718"/>
      <c r="GTP60" s="718"/>
      <c r="GTQ60" s="718"/>
      <c r="GTR60" s="718"/>
      <c r="GTS60" s="718"/>
      <c r="GTT60" s="718"/>
      <c r="GTU60" s="718"/>
      <c r="GTV60" s="718"/>
      <c r="GTW60" s="718"/>
      <c r="GTX60" s="718"/>
      <c r="GTY60" s="718"/>
      <c r="GTZ60" s="718"/>
      <c r="GUA60" s="718"/>
      <c r="GUB60" s="718"/>
      <c r="GUC60" s="718"/>
      <c r="GUD60" s="718"/>
      <c r="GUE60" s="718"/>
      <c r="GUF60" s="718"/>
      <c r="GUG60" s="718"/>
      <c r="GUH60" s="718"/>
      <c r="GUI60" s="718"/>
      <c r="GUJ60" s="718"/>
      <c r="GUK60" s="718"/>
      <c r="GUL60" s="718"/>
      <c r="GUM60" s="718"/>
      <c r="GUN60" s="718"/>
      <c r="GUO60" s="718"/>
      <c r="GUP60" s="718"/>
      <c r="GUQ60" s="718"/>
      <c r="GUR60" s="718"/>
      <c r="GUS60" s="718"/>
      <c r="GUT60" s="718"/>
      <c r="GUU60" s="718"/>
      <c r="GUV60" s="718"/>
      <c r="GUW60" s="718"/>
      <c r="GUX60" s="718"/>
      <c r="GUY60" s="718"/>
      <c r="GUZ60" s="718"/>
      <c r="GVA60" s="718"/>
      <c r="GVB60" s="718"/>
      <c r="GVC60" s="718"/>
      <c r="GVD60" s="718"/>
      <c r="GVE60" s="718"/>
      <c r="GVF60" s="718"/>
      <c r="GVG60" s="718"/>
      <c r="GVH60" s="718"/>
      <c r="GVI60" s="718"/>
      <c r="GVJ60" s="718"/>
      <c r="GVK60" s="718"/>
      <c r="GVL60" s="718"/>
      <c r="GVM60" s="718"/>
      <c r="GVN60" s="718"/>
      <c r="GVO60" s="718"/>
      <c r="GVP60" s="718"/>
      <c r="GVQ60" s="718"/>
      <c r="GVR60" s="718"/>
      <c r="GVS60" s="718"/>
      <c r="GVT60" s="718"/>
      <c r="GVU60" s="718"/>
      <c r="GVV60" s="718"/>
      <c r="GVW60" s="718"/>
      <c r="GVX60" s="718"/>
      <c r="GVY60" s="718"/>
      <c r="GVZ60" s="718"/>
      <c r="GWA60" s="718"/>
      <c r="GWB60" s="718"/>
      <c r="GWC60" s="718"/>
      <c r="GWD60" s="718"/>
      <c r="GWE60" s="718"/>
      <c r="GWF60" s="718"/>
      <c r="GWG60" s="718"/>
      <c r="GWH60" s="718"/>
      <c r="GWI60" s="718"/>
      <c r="GWJ60" s="718"/>
      <c r="GWK60" s="718"/>
      <c r="GWL60" s="718"/>
      <c r="GWM60" s="718"/>
      <c r="GWN60" s="718"/>
      <c r="GWO60" s="718"/>
      <c r="GWP60" s="718"/>
      <c r="GWQ60" s="718"/>
      <c r="GWR60" s="718"/>
      <c r="GWS60" s="718"/>
      <c r="GWT60" s="718"/>
      <c r="GWU60" s="718"/>
      <c r="GWV60" s="718"/>
      <c r="GWW60" s="718"/>
      <c r="GWX60" s="718"/>
      <c r="GWY60" s="718"/>
      <c r="GWZ60" s="718"/>
      <c r="GXA60" s="718"/>
      <c r="GXB60" s="718"/>
      <c r="GXC60" s="718"/>
      <c r="GXD60" s="718"/>
      <c r="GXE60" s="718"/>
      <c r="GXF60" s="718"/>
      <c r="GXG60" s="718"/>
      <c r="GXH60" s="718"/>
      <c r="GXI60" s="718"/>
      <c r="GXJ60" s="718"/>
      <c r="GXK60" s="718"/>
      <c r="GXL60" s="718"/>
      <c r="GXM60" s="718"/>
      <c r="GXN60" s="718"/>
      <c r="GXO60" s="718"/>
      <c r="GXP60" s="718"/>
      <c r="GXQ60" s="718"/>
      <c r="GXR60" s="718"/>
      <c r="GXS60" s="718"/>
      <c r="GXT60" s="718"/>
      <c r="GXU60" s="718"/>
      <c r="GXV60" s="718"/>
      <c r="GXW60" s="718"/>
      <c r="GXX60" s="718"/>
      <c r="GXY60" s="718"/>
      <c r="GXZ60" s="718"/>
      <c r="GYA60" s="718"/>
      <c r="GYB60" s="718"/>
      <c r="GYC60" s="718"/>
      <c r="GYD60" s="718"/>
      <c r="GYE60" s="718"/>
      <c r="GYF60" s="718"/>
      <c r="GYG60" s="718"/>
      <c r="GYH60" s="718"/>
      <c r="GYI60" s="718"/>
      <c r="GYJ60" s="718"/>
      <c r="GYK60" s="718"/>
      <c r="GYL60" s="718"/>
      <c r="GYM60" s="718"/>
      <c r="GYN60" s="718"/>
      <c r="GYO60" s="718"/>
      <c r="GYP60" s="718"/>
      <c r="GYQ60" s="718"/>
      <c r="GYR60" s="718"/>
      <c r="GYS60" s="718"/>
      <c r="GYT60" s="718"/>
      <c r="GYU60" s="718"/>
      <c r="GYV60" s="718"/>
      <c r="GYW60" s="718"/>
      <c r="GYX60" s="718"/>
      <c r="GYY60" s="718"/>
      <c r="GYZ60" s="718"/>
      <c r="GZA60" s="718"/>
      <c r="GZB60" s="718"/>
      <c r="GZC60" s="718"/>
      <c r="GZD60" s="718"/>
      <c r="GZE60" s="718"/>
      <c r="GZF60" s="718"/>
      <c r="GZG60" s="718"/>
      <c r="GZH60" s="718"/>
      <c r="GZI60" s="718"/>
      <c r="GZJ60" s="718"/>
      <c r="GZK60" s="718"/>
      <c r="GZL60" s="718"/>
      <c r="GZM60" s="718"/>
      <c r="GZN60" s="718"/>
      <c r="GZO60" s="718"/>
      <c r="GZP60" s="718"/>
      <c r="GZQ60" s="718"/>
      <c r="GZR60" s="718"/>
      <c r="GZS60" s="718"/>
      <c r="GZT60" s="718"/>
      <c r="GZU60" s="718"/>
      <c r="GZV60" s="718"/>
      <c r="GZW60" s="718"/>
      <c r="GZX60" s="718"/>
      <c r="GZY60" s="718"/>
      <c r="GZZ60" s="718"/>
      <c r="HAA60" s="718"/>
      <c r="HAB60" s="718"/>
      <c r="HAC60" s="718"/>
      <c r="HAD60" s="718"/>
      <c r="HAE60" s="718"/>
      <c r="HAF60" s="718"/>
      <c r="HAG60" s="718"/>
      <c r="HAH60" s="718"/>
      <c r="HAI60" s="718"/>
      <c r="HAJ60" s="718"/>
      <c r="HAK60" s="718"/>
      <c r="HAL60" s="718"/>
      <c r="HAM60" s="718"/>
      <c r="HAN60" s="718"/>
      <c r="HAO60" s="718"/>
      <c r="HAP60" s="718"/>
      <c r="HAQ60" s="718"/>
      <c r="HAR60" s="718"/>
      <c r="HAS60" s="718"/>
      <c r="HAT60" s="718"/>
      <c r="HAU60" s="718"/>
      <c r="HAV60" s="718"/>
      <c r="HAW60" s="718"/>
      <c r="HAX60" s="718"/>
      <c r="HAY60" s="718"/>
      <c r="HAZ60" s="718"/>
      <c r="HBA60" s="718"/>
      <c r="HBB60" s="718"/>
      <c r="HBC60" s="718"/>
      <c r="HBD60" s="718"/>
      <c r="HBE60" s="718"/>
      <c r="HBF60" s="718"/>
      <c r="HBG60" s="718"/>
      <c r="HBH60" s="718"/>
      <c r="HBI60" s="718"/>
      <c r="HBJ60" s="718"/>
      <c r="HBK60" s="718"/>
      <c r="HBL60" s="718"/>
      <c r="HBM60" s="718"/>
      <c r="HBN60" s="718"/>
      <c r="HBO60" s="718"/>
      <c r="HBP60" s="718"/>
      <c r="HBQ60" s="718"/>
      <c r="HBR60" s="718"/>
      <c r="HBS60" s="718"/>
      <c r="HBT60" s="718"/>
      <c r="HBU60" s="718"/>
      <c r="HBV60" s="718"/>
      <c r="HBW60" s="718"/>
      <c r="HBX60" s="718"/>
      <c r="HBY60" s="718"/>
      <c r="HBZ60" s="718"/>
      <c r="HCA60" s="718"/>
      <c r="HCB60" s="718"/>
      <c r="HCC60" s="718"/>
      <c r="HCD60" s="718"/>
      <c r="HCE60" s="718"/>
      <c r="HCF60" s="718"/>
      <c r="HCG60" s="718"/>
      <c r="HCH60" s="718"/>
      <c r="HCI60" s="718"/>
      <c r="HCJ60" s="718"/>
      <c r="HCK60" s="718"/>
      <c r="HCL60" s="718"/>
      <c r="HCM60" s="718"/>
      <c r="HCN60" s="718"/>
      <c r="HCO60" s="718"/>
      <c r="HCP60" s="718"/>
      <c r="HCQ60" s="718"/>
      <c r="HCR60" s="718"/>
      <c r="HCS60" s="718"/>
      <c r="HCT60" s="718"/>
      <c r="HCU60" s="718"/>
      <c r="HCV60" s="718"/>
      <c r="HCW60" s="718"/>
      <c r="HCX60" s="718"/>
      <c r="HCY60" s="718"/>
      <c r="HCZ60" s="718"/>
      <c r="HDA60" s="718"/>
      <c r="HDB60" s="718"/>
      <c r="HDC60" s="718"/>
      <c r="HDD60" s="718"/>
      <c r="HDE60" s="718"/>
      <c r="HDF60" s="718"/>
      <c r="HDG60" s="718"/>
      <c r="HDH60" s="718"/>
      <c r="HDI60" s="718"/>
      <c r="HDJ60" s="718"/>
      <c r="HDK60" s="718"/>
      <c r="HDL60" s="718"/>
      <c r="HDM60" s="718"/>
      <c r="HDN60" s="718"/>
      <c r="HDO60" s="718"/>
      <c r="HDP60" s="718"/>
      <c r="HDQ60" s="718"/>
      <c r="HDR60" s="718"/>
      <c r="HDS60" s="718"/>
      <c r="HDT60" s="718"/>
      <c r="HDU60" s="718"/>
      <c r="HDV60" s="718"/>
      <c r="HDW60" s="718"/>
      <c r="HDX60" s="718"/>
      <c r="HDY60" s="718"/>
      <c r="HDZ60" s="718"/>
      <c r="HEA60" s="718"/>
      <c r="HEB60" s="718"/>
      <c r="HEC60" s="718"/>
      <c r="HED60" s="718"/>
      <c r="HEE60" s="718"/>
      <c r="HEF60" s="718"/>
      <c r="HEG60" s="718"/>
      <c r="HEH60" s="718"/>
      <c r="HEI60" s="718"/>
      <c r="HEJ60" s="718"/>
      <c r="HEK60" s="718"/>
      <c r="HEL60" s="718"/>
      <c r="HEM60" s="718"/>
      <c r="HEN60" s="718"/>
      <c r="HEO60" s="718"/>
      <c r="HEP60" s="718"/>
      <c r="HEQ60" s="718"/>
      <c r="HER60" s="718"/>
      <c r="HES60" s="718"/>
      <c r="HET60" s="718"/>
      <c r="HEU60" s="718"/>
      <c r="HEV60" s="718"/>
      <c r="HEW60" s="718"/>
      <c r="HEX60" s="718"/>
      <c r="HEY60" s="718"/>
      <c r="HEZ60" s="718"/>
      <c r="HFA60" s="718"/>
      <c r="HFB60" s="718"/>
      <c r="HFC60" s="718"/>
      <c r="HFD60" s="718"/>
      <c r="HFE60" s="718"/>
      <c r="HFF60" s="718"/>
      <c r="HFG60" s="718"/>
      <c r="HFH60" s="718"/>
      <c r="HFI60" s="718"/>
      <c r="HFJ60" s="718"/>
      <c r="HFK60" s="718"/>
      <c r="HFL60" s="718"/>
      <c r="HFM60" s="718"/>
      <c r="HFN60" s="718"/>
      <c r="HFO60" s="718"/>
      <c r="HFP60" s="718"/>
      <c r="HFQ60" s="718"/>
      <c r="HFR60" s="718"/>
      <c r="HFS60" s="718"/>
      <c r="HFT60" s="718"/>
      <c r="HFU60" s="718"/>
      <c r="HFV60" s="718"/>
      <c r="HFW60" s="718"/>
      <c r="HFX60" s="718"/>
      <c r="HFY60" s="718"/>
      <c r="HFZ60" s="718"/>
      <c r="HGA60" s="718"/>
      <c r="HGB60" s="718"/>
      <c r="HGC60" s="718"/>
      <c r="HGD60" s="718"/>
      <c r="HGE60" s="718"/>
      <c r="HGF60" s="718"/>
      <c r="HGG60" s="718"/>
      <c r="HGH60" s="718"/>
      <c r="HGI60" s="718"/>
      <c r="HGJ60" s="718"/>
      <c r="HGK60" s="718"/>
      <c r="HGL60" s="718"/>
      <c r="HGM60" s="718"/>
      <c r="HGN60" s="718"/>
      <c r="HGO60" s="718"/>
      <c r="HGP60" s="718"/>
      <c r="HGQ60" s="718"/>
      <c r="HGR60" s="718"/>
      <c r="HGS60" s="718"/>
      <c r="HGT60" s="718"/>
      <c r="HGU60" s="718"/>
      <c r="HGV60" s="718"/>
      <c r="HGW60" s="718"/>
      <c r="HGX60" s="718"/>
      <c r="HGY60" s="718"/>
      <c r="HGZ60" s="718"/>
      <c r="HHA60" s="718"/>
      <c r="HHB60" s="718"/>
      <c r="HHC60" s="718"/>
      <c r="HHD60" s="718"/>
      <c r="HHE60" s="718"/>
      <c r="HHF60" s="718"/>
      <c r="HHG60" s="718"/>
      <c r="HHH60" s="718"/>
      <c r="HHI60" s="718"/>
      <c r="HHJ60" s="718"/>
      <c r="HHK60" s="718"/>
      <c r="HHL60" s="718"/>
      <c r="HHM60" s="718"/>
      <c r="HHN60" s="718"/>
      <c r="HHO60" s="718"/>
      <c r="HHP60" s="718"/>
      <c r="HHQ60" s="718"/>
      <c r="HHR60" s="718"/>
      <c r="HHS60" s="718"/>
      <c r="HHT60" s="718"/>
      <c r="HHU60" s="718"/>
      <c r="HHV60" s="718"/>
      <c r="HHW60" s="718"/>
      <c r="HHX60" s="718"/>
      <c r="HHY60" s="718"/>
      <c r="HHZ60" s="718"/>
      <c r="HIA60" s="718"/>
      <c r="HIB60" s="718"/>
      <c r="HIC60" s="718"/>
      <c r="HID60" s="718"/>
      <c r="HIE60" s="718"/>
      <c r="HIF60" s="718"/>
      <c r="HIG60" s="718"/>
      <c r="HIH60" s="718"/>
      <c r="HII60" s="718"/>
      <c r="HIJ60" s="718"/>
      <c r="HIK60" s="718"/>
      <c r="HIL60" s="718"/>
      <c r="HIM60" s="718"/>
      <c r="HIN60" s="718"/>
      <c r="HIO60" s="718"/>
      <c r="HIP60" s="718"/>
      <c r="HIQ60" s="718"/>
      <c r="HIR60" s="718"/>
      <c r="HIS60" s="718"/>
      <c r="HIT60" s="718"/>
      <c r="HIU60" s="718"/>
      <c r="HIV60" s="718"/>
      <c r="HIW60" s="718"/>
      <c r="HIX60" s="718"/>
      <c r="HIY60" s="718"/>
      <c r="HIZ60" s="718"/>
      <c r="HJA60" s="718"/>
      <c r="HJB60" s="718"/>
      <c r="HJC60" s="718"/>
      <c r="HJD60" s="718"/>
      <c r="HJE60" s="718"/>
      <c r="HJF60" s="718"/>
      <c r="HJG60" s="718"/>
      <c r="HJH60" s="718"/>
      <c r="HJI60" s="718"/>
      <c r="HJJ60" s="718"/>
      <c r="HJK60" s="718"/>
      <c r="HJL60" s="718"/>
      <c r="HJM60" s="718"/>
      <c r="HJN60" s="718"/>
      <c r="HJO60" s="718"/>
      <c r="HJP60" s="718"/>
      <c r="HJQ60" s="718"/>
      <c r="HJR60" s="718"/>
      <c r="HJS60" s="718"/>
      <c r="HJT60" s="718"/>
      <c r="HJU60" s="718"/>
      <c r="HJV60" s="718"/>
      <c r="HJW60" s="718"/>
      <c r="HJX60" s="718"/>
      <c r="HJY60" s="718"/>
      <c r="HJZ60" s="718"/>
      <c r="HKA60" s="718"/>
      <c r="HKB60" s="718"/>
      <c r="HKC60" s="718"/>
      <c r="HKD60" s="718"/>
      <c r="HKE60" s="718"/>
      <c r="HKF60" s="718"/>
      <c r="HKG60" s="718"/>
      <c r="HKH60" s="718"/>
      <c r="HKI60" s="718"/>
      <c r="HKJ60" s="718"/>
      <c r="HKK60" s="718"/>
      <c r="HKL60" s="718"/>
      <c r="HKM60" s="718"/>
      <c r="HKN60" s="718"/>
      <c r="HKO60" s="718"/>
      <c r="HKP60" s="718"/>
      <c r="HKQ60" s="718"/>
      <c r="HKR60" s="718"/>
      <c r="HKS60" s="718"/>
      <c r="HKT60" s="718"/>
      <c r="HKU60" s="718"/>
      <c r="HKV60" s="718"/>
      <c r="HKW60" s="718"/>
      <c r="HKX60" s="718"/>
      <c r="HKY60" s="718"/>
      <c r="HKZ60" s="718"/>
      <c r="HLA60" s="718"/>
      <c r="HLB60" s="718"/>
      <c r="HLC60" s="718"/>
      <c r="HLD60" s="718"/>
      <c r="HLE60" s="718"/>
      <c r="HLF60" s="718"/>
      <c r="HLG60" s="718"/>
      <c r="HLH60" s="718"/>
      <c r="HLI60" s="718"/>
      <c r="HLJ60" s="718"/>
      <c r="HLK60" s="718"/>
      <c r="HLL60" s="718"/>
      <c r="HLM60" s="718"/>
      <c r="HLN60" s="718"/>
      <c r="HLO60" s="718"/>
      <c r="HLP60" s="718"/>
      <c r="HLQ60" s="718"/>
      <c r="HLR60" s="718"/>
      <c r="HLS60" s="718"/>
      <c r="HLT60" s="718"/>
      <c r="HLU60" s="718"/>
      <c r="HLV60" s="718"/>
      <c r="HLW60" s="718"/>
      <c r="HLX60" s="718"/>
      <c r="HLY60" s="718"/>
      <c r="HLZ60" s="718"/>
      <c r="HMA60" s="718"/>
      <c r="HMB60" s="718"/>
      <c r="HMC60" s="718"/>
      <c r="HMD60" s="718"/>
      <c r="HME60" s="718"/>
      <c r="HMF60" s="718"/>
      <c r="HMG60" s="718"/>
      <c r="HMH60" s="718"/>
      <c r="HMI60" s="718"/>
      <c r="HMJ60" s="718"/>
      <c r="HMK60" s="718"/>
      <c r="HML60" s="718"/>
      <c r="HMM60" s="718"/>
      <c r="HMN60" s="718"/>
      <c r="HMO60" s="718"/>
      <c r="HMP60" s="718"/>
      <c r="HMQ60" s="718"/>
      <c r="HMR60" s="718"/>
      <c r="HMS60" s="718"/>
      <c r="HMT60" s="718"/>
      <c r="HMU60" s="718"/>
      <c r="HMV60" s="718"/>
      <c r="HMW60" s="718"/>
      <c r="HMX60" s="718"/>
      <c r="HMY60" s="718"/>
      <c r="HMZ60" s="718"/>
      <c r="HNA60" s="718"/>
      <c r="HNB60" s="718"/>
      <c r="HNC60" s="718"/>
      <c r="HND60" s="718"/>
      <c r="HNE60" s="718"/>
      <c r="HNF60" s="718"/>
      <c r="HNG60" s="718"/>
      <c r="HNH60" s="718"/>
      <c r="HNI60" s="718"/>
      <c r="HNJ60" s="718"/>
      <c r="HNK60" s="718"/>
      <c r="HNL60" s="718"/>
      <c r="HNM60" s="718"/>
      <c r="HNN60" s="718"/>
      <c r="HNO60" s="718"/>
      <c r="HNP60" s="718"/>
      <c r="HNQ60" s="718"/>
      <c r="HNR60" s="718"/>
      <c r="HNS60" s="718"/>
      <c r="HNT60" s="718"/>
      <c r="HNU60" s="718"/>
      <c r="HNV60" s="718"/>
      <c r="HNW60" s="718"/>
      <c r="HNX60" s="718"/>
      <c r="HNY60" s="718"/>
      <c r="HNZ60" s="718"/>
      <c r="HOA60" s="718"/>
      <c r="HOB60" s="718"/>
      <c r="HOC60" s="718"/>
      <c r="HOD60" s="718"/>
      <c r="HOE60" s="718"/>
      <c r="HOF60" s="718"/>
      <c r="HOG60" s="718"/>
      <c r="HOH60" s="718"/>
      <c r="HOI60" s="718"/>
      <c r="HOJ60" s="718"/>
      <c r="HOK60" s="718"/>
      <c r="HOL60" s="718"/>
      <c r="HOM60" s="718"/>
      <c r="HON60" s="718"/>
      <c r="HOO60" s="718"/>
      <c r="HOP60" s="718"/>
      <c r="HOQ60" s="718"/>
      <c r="HOR60" s="718"/>
      <c r="HOS60" s="718"/>
      <c r="HOT60" s="718"/>
      <c r="HOU60" s="718"/>
      <c r="HOV60" s="718"/>
      <c r="HOW60" s="718"/>
      <c r="HOX60" s="718"/>
      <c r="HOY60" s="718"/>
      <c r="HOZ60" s="718"/>
      <c r="HPA60" s="718"/>
      <c r="HPB60" s="718"/>
      <c r="HPC60" s="718"/>
      <c r="HPD60" s="718"/>
      <c r="HPE60" s="718"/>
      <c r="HPF60" s="718"/>
      <c r="HPG60" s="718"/>
      <c r="HPH60" s="718"/>
      <c r="HPI60" s="718"/>
      <c r="HPJ60" s="718"/>
      <c r="HPK60" s="718"/>
      <c r="HPL60" s="718"/>
      <c r="HPM60" s="718"/>
      <c r="HPN60" s="718"/>
      <c r="HPO60" s="718"/>
      <c r="HPP60" s="718"/>
      <c r="HPQ60" s="718"/>
      <c r="HPR60" s="718"/>
      <c r="HPS60" s="718"/>
      <c r="HPT60" s="718"/>
      <c r="HPU60" s="718"/>
      <c r="HPV60" s="718"/>
      <c r="HPW60" s="718"/>
      <c r="HPX60" s="718"/>
      <c r="HPY60" s="718"/>
      <c r="HPZ60" s="718"/>
      <c r="HQA60" s="718"/>
      <c r="HQB60" s="718"/>
      <c r="HQC60" s="718"/>
      <c r="HQD60" s="718"/>
      <c r="HQE60" s="718"/>
      <c r="HQF60" s="718"/>
      <c r="HQG60" s="718"/>
      <c r="HQH60" s="718"/>
      <c r="HQI60" s="718"/>
      <c r="HQJ60" s="718"/>
      <c r="HQK60" s="718"/>
      <c r="HQL60" s="718"/>
      <c r="HQM60" s="718"/>
      <c r="HQN60" s="718"/>
      <c r="HQO60" s="718"/>
      <c r="HQP60" s="718"/>
      <c r="HQQ60" s="718"/>
      <c r="HQR60" s="718"/>
      <c r="HQS60" s="718"/>
      <c r="HQT60" s="718"/>
      <c r="HQU60" s="718"/>
      <c r="HQV60" s="718"/>
      <c r="HQW60" s="718"/>
      <c r="HQX60" s="718"/>
      <c r="HQY60" s="718"/>
      <c r="HQZ60" s="718"/>
      <c r="HRA60" s="718"/>
      <c r="HRB60" s="718"/>
      <c r="HRC60" s="718"/>
      <c r="HRD60" s="718"/>
      <c r="HRE60" s="718"/>
      <c r="HRF60" s="718"/>
      <c r="HRG60" s="718"/>
      <c r="HRH60" s="718"/>
      <c r="HRI60" s="718"/>
      <c r="HRJ60" s="718"/>
      <c r="HRK60" s="718"/>
      <c r="HRL60" s="718"/>
      <c r="HRM60" s="718"/>
      <c r="HRN60" s="718"/>
      <c r="HRO60" s="718"/>
      <c r="HRP60" s="718"/>
      <c r="HRQ60" s="718"/>
      <c r="HRR60" s="718"/>
      <c r="HRS60" s="718"/>
      <c r="HRT60" s="718"/>
      <c r="HRU60" s="718"/>
      <c r="HRV60" s="718"/>
      <c r="HRW60" s="718"/>
      <c r="HRX60" s="718"/>
      <c r="HRY60" s="718"/>
      <c r="HRZ60" s="718"/>
      <c r="HSA60" s="718"/>
      <c r="HSB60" s="718"/>
      <c r="HSC60" s="718"/>
      <c r="HSD60" s="718"/>
      <c r="HSE60" s="718"/>
      <c r="HSF60" s="718"/>
      <c r="HSG60" s="718"/>
      <c r="HSH60" s="718"/>
      <c r="HSI60" s="718"/>
      <c r="HSJ60" s="718"/>
      <c r="HSK60" s="718"/>
      <c r="HSL60" s="718"/>
      <c r="HSM60" s="718"/>
      <c r="HSN60" s="718"/>
      <c r="HSO60" s="718"/>
      <c r="HSP60" s="718"/>
      <c r="HSQ60" s="718"/>
      <c r="HSR60" s="718"/>
      <c r="HSS60" s="718"/>
      <c r="HST60" s="718"/>
      <c r="HSU60" s="718"/>
      <c r="HSV60" s="718"/>
      <c r="HSW60" s="718"/>
      <c r="HSX60" s="718"/>
      <c r="HSY60" s="718"/>
      <c r="HSZ60" s="718"/>
      <c r="HTA60" s="718"/>
      <c r="HTB60" s="718"/>
      <c r="HTC60" s="718"/>
      <c r="HTD60" s="718"/>
      <c r="HTE60" s="718"/>
      <c r="HTF60" s="718"/>
      <c r="HTG60" s="718"/>
      <c r="HTH60" s="718"/>
      <c r="HTI60" s="718"/>
      <c r="HTJ60" s="718"/>
      <c r="HTK60" s="718"/>
      <c r="HTL60" s="718"/>
      <c r="HTM60" s="718"/>
      <c r="HTN60" s="718"/>
      <c r="HTO60" s="718"/>
      <c r="HTP60" s="718"/>
      <c r="HTQ60" s="718"/>
      <c r="HTR60" s="718"/>
      <c r="HTS60" s="718"/>
      <c r="HTT60" s="718"/>
      <c r="HTU60" s="718"/>
      <c r="HTV60" s="718"/>
      <c r="HTW60" s="718"/>
      <c r="HTX60" s="718"/>
      <c r="HTY60" s="718"/>
      <c r="HTZ60" s="718"/>
      <c r="HUA60" s="718"/>
      <c r="HUB60" s="718"/>
      <c r="HUC60" s="718"/>
      <c r="HUD60" s="718"/>
      <c r="HUE60" s="718"/>
      <c r="HUF60" s="718"/>
      <c r="HUG60" s="718"/>
      <c r="HUH60" s="718"/>
      <c r="HUI60" s="718"/>
      <c r="HUJ60" s="718"/>
      <c r="HUK60" s="718"/>
      <c r="HUL60" s="718"/>
      <c r="HUM60" s="718"/>
      <c r="HUN60" s="718"/>
      <c r="HUO60" s="718"/>
      <c r="HUP60" s="718"/>
      <c r="HUQ60" s="718"/>
      <c r="HUR60" s="718"/>
      <c r="HUS60" s="718"/>
      <c r="HUT60" s="718"/>
      <c r="HUU60" s="718"/>
      <c r="HUV60" s="718"/>
      <c r="HUW60" s="718"/>
      <c r="HUX60" s="718"/>
      <c r="HUY60" s="718"/>
      <c r="HUZ60" s="718"/>
      <c r="HVA60" s="718"/>
      <c r="HVB60" s="718"/>
      <c r="HVC60" s="718"/>
      <c r="HVD60" s="718"/>
      <c r="HVE60" s="718"/>
      <c r="HVF60" s="718"/>
      <c r="HVG60" s="718"/>
      <c r="HVH60" s="718"/>
      <c r="HVI60" s="718"/>
      <c r="HVJ60" s="718"/>
      <c r="HVK60" s="718"/>
      <c r="HVL60" s="718"/>
      <c r="HVM60" s="718"/>
      <c r="HVN60" s="718"/>
      <c r="HVO60" s="718"/>
      <c r="HVP60" s="718"/>
      <c r="HVQ60" s="718"/>
      <c r="HVR60" s="718"/>
      <c r="HVS60" s="718"/>
      <c r="HVT60" s="718"/>
      <c r="HVU60" s="718"/>
      <c r="HVV60" s="718"/>
      <c r="HVW60" s="718"/>
      <c r="HVX60" s="718"/>
      <c r="HVY60" s="718"/>
      <c r="HVZ60" s="718"/>
      <c r="HWA60" s="718"/>
      <c r="HWB60" s="718"/>
      <c r="HWC60" s="718"/>
      <c r="HWD60" s="718"/>
      <c r="HWE60" s="718"/>
      <c r="HWF60" s="718"/>
      <c r="HWG60" s="718"/>
      <c r="HWH60" s="718"/>
      <c r="HWI60" s="718"/>
      <c r="HWJ60" s="718"/>
      <c r="HWK60" s="718"/>
      <c r="HWL60" s="718"/>
      <c r="HWM60" s="718"/>
      <c r="HWN60" s="718"/>
      <c r="HWO60" s="718"/>
      <c r="HWP60" s="718"/>
      <c r="HWQ60" s="718"/>
      <c r="HWR60" s="718"/>
      <c r="HWS60" s="718"/>
      <c r="HWT60" s="718"/>
      <c r="HWU60" s="718"/>
      <c r="HWV60" s="718"/>
      <c r="HWW60" s="718"/>
      <c r="HWX60" s="718"/>
      <c r="HWY60" s="718"/>
      <c r="HWZ60" s="718"/>
      <c r="HXA60" s="718"/>
      <c r="HXB60" s="718"/>
      <c r="HXC60" s="718"/>
      <c r="HXD60" s="718"/>
      <c r="HXE60" s="718"/>
      <c r="HXF60" s="718"/>
      <c r="HXG60" s="718"/>
      <c r="HXH60" s="718"/>
      <c r="HXI60" s="718"/>
      <c r="HXJ60" s="718"/>
      <c r="HXK60" s="718"/>
      <c r="HXL60" s="718"/>
      <c r="HXM60" s="718"/>
      <c r="HXN60" s="718"/>
      <c r="HXO60" s="718"/>
      <c r="HXP60" s="718"/>
      <c r="HXQ60" s="718"/>
      <c r="HXR60" s="718"/>
      <c r="HXS60" s="718"/>
      <c r="HXT60" s="718"/>
      <c r="HXU60" s="718"/>
      <c r="HXV60" s="718"/>
      <c r="HXW60" s="718"/>
      <c r="HXX60" s="718"/>
      <c r="HXY60" s="718"/>
      <c r="HXZ60" s="718"/>
      <c r="HYA60" s="718"/>
      <c r="HYB60" s="718"/>
      <c r="HYC60" s="718"/>
      <c r="HYD60" s="718"/>
      <c r="HYE60" s="718"/>
      <c r="HYF60" s="718"/>
      <c r="HYG60" s="718"/>
      <c r="HYH60" s="718"/>
      <c r="HYI60" s="718"/>
      <c r="HYJ60" s="718"/>
      <c r="HYK60" s="718"/>
      <c r="HYL60" s="718"/>
      <c r="HYM60" s="718"/>
      <c r="HYN60" s="718"/>
      <c r="HYO60" s="718"/>
      <c r="HYP60" s="718"/>
      <c r="HYQ60" s="718"/>
      <c r="HYR60" s="718"/>
      <c r="HYS60" s="718"/>
      <c r="HYT60" s="718"/>
      <c r="HYU60" s="718"/>
      <c r="HYV60" s="718"/>
      <c r="HYW60" s="718"/>
      <c r="HYX60" s="718"/>
      <c r="HYY60" s="718"/>
      <c r="HYZ60" s="718"/>
      <c r="HZA60" s="718"/>
      <c r="HZB60" s="718"/>
      <c r="HZC60" s="718"/>
      <c r="HZD60" s="718"/>
      <c r="HZE60" s="718"/>
      <c r="HZF60" s="718"/>
      <c r="HZG60" s="718"/>
      <c r="HZH60" s="718"/>
      <c r="HZI60" s="718"/>
      <c r="HZJ60" s="718"/>
      <c r="HZK60" s="718"/>
      <c r="HZL60" s="718"/>
      <c r="HZM60" s="718"/>
      <c r="HZN60" s="718"/>
      <c r="HZO60" s="718"/>
      <c r="HZP60" s="718"/>
      <c r="HZQ60" s="718"/>
      <c r="HZR60" s="718"/>
      <c r="HZS60" s="718"/>
      <c r="HZT60" s="718"/>
      <c r="HZU60" s="718"/>
      <c r="HZV60" s="718"/>
      <c r="HZW60" s="718"/>
      <c r="HZX60" s="718"/>
      <c r="HZY60" s="718"/>
      <c r="HZZ60" s="718"/>
      <c r="IAA60" s="718"/>
      <c r="IAB60" s="718"/>
      <c r="IAC60" s="718"/>
      <c r="IAD60" s="718"/>
      <c r="IAE60" s="718"/>
      <c r="IAF60" s="718"/>
      <c r="IAG60" s="718"/>
      <c r="IAH60" s="718"/>
      <c r="IAI60" s="718"/>
      <c r="IAJ60" s="718"/>
      <c r="IAK60" s="718"/>
      <c r="IAL60" s="718"/>
      <c r="IAM60" s="718"/>
      <c r="IAN60" s="718"/>
      <c r="IAO60" s="718"/>
      <c r="IAP60" s="718"/>
      <c r="IAQ60" s="718"/>
      <c r="IAR60" s="718"/>
      <c r="IAS60" s="718"/>
      <c r="IAT60" s="718"/>
      <c r="IAU60" s="718"/>
      <c r="IAV60" s="718"/>
      <c r="IAW60" s="718"/>
      <c r="IAX60" s="718"/>
      <c r="IAY60" s="718"/>
      <c r="IAZ60" s="718"/>
      <c r="IBA60" s="718"/>
      <c r="IBB60" s="718"/>
      <c r="IBC60" s="718"/>
      <c r="IBD60" s="718"/>
      <c r="IBE60" s="718"/>
      <c r="IBF60" s="718"/>
      <c r="IBG60" s="718"/>
      <c r="IBH60" s="718"/>
      <c r="IBI60" s="718"/>
      <c r="IBJ60" s="718"/>
      <c r="IBK60" s="718"/>
      <c r="IBL60" s="718"/>
      <c r="IBM60" s="718"/>
      <c r="IBN60" s="718"/>
      <c r="IBO60" s="718"/>
      <c r="IBP60" s="718"/>
      <c r="IBQ60" s="718"/>
      <c r="IBR60" s="718"/>
      <c r="IBS60" s="718"/>
      <c r="IBT60" s="718"/>
      <c r="IBU60" s="718"/>
      <c r="IBV60" s="718"/>
      <c r="IBW60" s="718"/>
      <c r="IBX60" s="718"/>
      <c r="IBY60" s="718"/>
      <c r="IBZ60" s="718"/>
      <c r="ICA60" s="718"/>
      <c r="ICB60" s="718"/>
      <c r="ICC60" s="718"/>
      <c r="ICD60" s="718"/>
      <c r="ICE60" s="718"/>
      <c r="ICF60" s="718"/>
      <c r="ICG60" s="718"/>
      <c r="ICH60" s="718"/>
      <c r="ICI60" s="718"/>
      <c r="ICJ60" s="718"/>
      <c r="ICK60" s="718"/>
      <c r="ICL60" s="718"/>
      <c r="ICM60" s="718"/>
      <c r="ICN60" s="718"/>
      <c r="ICO60" s="718"/>
      <c r="ICP60" s="718"/>
      <c r="ICQ60" s="718"/>
      <c r="ICR60" s="718"/>
      <c r="ICS60" s="718"/>
      <c r="ICT60" s="718"/>
      <c r="ICU60" s="718"/>
      <c r="ICV60" s="718"/>
      <c r="ICW60" s="718"/>
      <c r="ICX60" s="718"/>
      <c r="ICY60" s="718"/>
      <c r="ICZ60" s="718"/>
      <c r="IDA60" s="718"/>
      <c r="IDB60" s="718"/>
      <c r="IDC60" s="718"/>
      <c r="IDD60" s="718"/>
      <c r="IDE60" s="718"/>
      <c r="IDF60" s="718"/>
      <c r="IDG60" s="718"/>
      <c r="IDH60" s="718"/>
      <c r="IDI60" s="718"/>
      <c r="IDJ60" s="718"/>
      <c r="IDK60" s="718"/>
      <c r="IDL60" s="718"/>
      <c r="IDM60" s="718"/>
      <c r="IDN60" s="718"/>
      <c r="IDO60" s="718"/>
      <c r="IDP60" s="718"/>
      <c r="IDQ60" s="718"/>
      <c r="IDR60" s="718"/>
      <c r="IDS60" s="718"/>
      <c r="IDT60" s="718"/>
      <c r="IDU60" s="718"/>
      <c r="IDV60" s="718"/>
      <c r="IDW60" s="718"/>
      <c r="IDX60" s="718"/>
      <c r="IDY60" s="718"/>
      <c r="IDZ60" s="718"/>
      <c r="IEA60" s="718"/>
      <c r="IEB60" s="718"/>
      <c r="IEC60" s="718"/>
      <c r="IED60" s="718"/>
      <c r="IEE60" s="718"/>
      <c r="IEF60" s="718"/>
      <c r="IEG60" s="718"/>
      <c r="IEH60" s="718"/>
      <c r="IEI60" s="718"/>
      <c r="IEJ60" s="718"/>
      <c r="IEK60" s="718"/>
      <c r="IEL60" s="718"/>
      <c r="IEM60" s="718"/>
      <c r="IEN60" s="718"/>
      <c r="IEO60" s="718"/>
      <c r="IEP60" s="718"/>
      <c r="IEQ60" s="718"/>
      <c r="IER60" s="718"/>
      <c r="IES60" s="718"/>
      <c r="IET60" s="718"/>
      <c r="IEU60" s="718"/>
      <c r="IEV60" s="718"/>
      <c r="IEW60" s="718"/>
      <c r="IEX60" s="718"/>
      <c r="IEY60" s="718"/>
      <c r="IEZ60" s="718"/>
      <c r="IFA60" s="718"/>
      <c r="IFB60" s="718"/>
      <c r="IFC60" s="718"/>
      <c r="IFD60" s="718"/>
      <c r="IFE60" s="718"/>
      <c r="IFF60" s="718"/>
      <c r="IFG60" s="718"/>
      <c r="IFH60" s="718"/>
      <c r="IFI60" s="718"/>
      <c r="IFJ60" s="718"/>
      <c r="IFK60" s="718"/>
      <c r="IFL60" s="718"/>
      <c r="IFM60" s="718"/>
      <c r="IFN60" s="718"/>
      <c r="IFO60" s="718"/>
      <c r="IFP60" s="718"/>
      <c r="IFQ60" s="718"/>
      <c r="IFR60" s="718"/>
      <c r="IFS60" s="718"/>
      <c r="IFT60" s="718"/>
      <c r="IFU60" s="718"/>
      <c r="IFV60" s="718"/>
      <c r="IFW60" s="718"/>
      <c r="IFX60" s="718"/>
      <c r="IFY60" s="718"/>
      <c r="IFZ60" s="718"/>
      <c r="IGA60" s="718"/>
      <c r="IGB60" s="718"/>
      <c r="IGC60" s="718"/>
      <c r="IGD60" s="718"/>
      <c r="IGE60" s="718"/>
      <c r="IGF60" s="718"/>
      <c r="IGG60" s="718"/>
      <c r="IGH60" s="718"/>
      <c r="IGI60" s="718"/>
      <c r="IGJ60" s="718"/>
      <c r="IGK60" s="718"/>
      <c r="IGL60" s="718"/>
      <c r="IGM60" s="718"/>
      <c r="IGN60" s="718"/>
      <c r="IGO60" s="718"/>
      <c r="IGP60" s="718"/>
      <c r="IGQ60" s="718"/>
      <c r="IGR60" s="718"/>
      <c r="IGS60" s="718"/>
      <c r="IGT60" s="718"/>
      <c r="IGU60" s="718"/>
      <c r="IGV60" s="718"/>
      <c r="IGW60" s="718"/>
      <c r="IGX60" s="718"/>
      <c r="IGY60" s="718"/>
      <c r="IGZ60" s="718"/>
      <c r="IHA60" s="718"/>
      <c r="IHB60" s="718"/>
      <c r="IHC60" s="718"/>
      <c r="IHD60" s="718"/>
      <c r="IHE60" s="718"/>
      <c r="IHF60" s="718"/>
      <c r="IHG60" s="718"/>
      <c r="IHH60" s="718"/>
      <c r="IHI60" s="718"/>
      <c r="IHJ60" s="718"/>
      <c r="IHK60" s="718"/>
      <c r="IHL60" s="718"/>
      <c r="IHM60" s="718"/>
      <c r="IHN60" s="718"/>
      <c r="IHO60" s="718"/>
      <c r="IHP60" s="718"/>
      <c r="IHQ60" s="718"/>
      <c r="IHR60" s="718"/>
      <c r="IHS60" s="718"/>
      <c r="IHT60" s="718"/>
      <c r="IHU60" s="718"/>
      <c r="IHV60" s="718"/>
      <c r="IHW60" s="718"/>
      <c r="IHX60" s="718"/>
      <c r="IHY60" s="718"/>
      <c r="IHZ60" s="718"/>
      <c r="IIA60" s="718"/>
      <c r="IIB60" s="718"/>
      <c r="IIC60" s="718"/>
      <c r="IID60" s="718"/>
      <c r="IIE60" s="718"/>
      <c r="IIF60" s="718"/>
      <c r="IIG60" s="718"/>
      <c r="IIH60" s="718"/>
      <c r="III60" s="718"/>
      <c r="IIJ60" s="718"/>
      <c r="IIK60" s="718"/>
      <c r="IIL60" s="718"/>
      <c r="IIM60" s="718"/>
      <c r="IIN60" s="718"/>
      <c r="IIO60" s="718"/>
      <c r="IIP60" s="718"/>
      <c r="IIQ60" s="718"/>
      <c r="IIR60" s="718"/>
      <c r="IIS60" s="718"/>
      <c r="IIT60" s="718"/>
      <c r="IIU60" s="718"/>
      <c r="IIV60" s="718"/>
      <c r="IIW60" s="718"/>
      <c r="IIX60" s="718"/>
      <c r="IIY60" s="718"/>
      <c r="IIZ60" s="718"/>
      <c r="IJA60" s="718"/>
      <c r="IJB60" s="718"/>
      <c r="IJC60" s="718"/>
      <c r="IJD60" s="718"/>
      <c r="IJE60" s="718"/>
      <c r="IJF60" s="718"/>
      <c r="IJG60" s="718"/>
      <c r="IJH60" s="718"/>
      <c r="IJI60" s="718"/>
      <c r="IJJ60" s="718"/>
      <c r="IJK60" s="718"/>
      <c r="IJL60" s="718"/>
      <c r="IJM60" s="718"/>
      <c r="IJN60" s="718"/>
      <c r="IJO60" s="718"/>
      <c r="IJP60" s="718"/>
      <c r="IJQ60" s="718"/>
      <c r="IJR60" s="718"/>
      <c r="IJS60" s="718"/>
      <c r="IJT60" s="718"/>
      <c r="IJU60" s="718"/>
      <c r="IJV60" s="718"/>
      <c r="IJW60" s="718"/>
      <c r="IJX60" s="718"/>
      <c r="IJY60" s="718"/>
      <c r="IJZ60" s="718"/>
      <c r="IKA60" s="718"/>
      <c r="IKB60" s="718"/>
      <c r="IKC60" s="718"/>
      <c r="IKD60" s="718"/>
      <c r="IKE60" s="718"/>
      <c r="IKF60" s="718"/>
      <c r="IKG60" s="718"/>
      <c r="IKH60" s="718"/>
      <c r="IKI60" s="718"/>
      <c r="IKJ60" s="718"/>
      <c r="IKK60" s="718"/>
      <c r="IKL60" s="718"/>
      <c r="IKM60" s="718"/>
      <c r="IKN60" s="718"/>
      <c r="IKO60" s="718"/>
      <c r="IKP60" s="718"/>
      <c r="IKQ60" s="718"/>
      <c r="IKR60" s="718"/>
      <c r="IKS60" s="718"/>
      <c r="IKT60" s="718"/>
      <c r="IKU60" s="718"/>
      <c r="IKV60" s="718"/>
      <c r="IKW60" s="718"/>
      <c r="IKX60" s="718"/>
      <c r="IKY60" s="718"/>
      <c r="IKZ60" s="718"/>
      <c r="ILA60" s="718"/>
      <c r="ILB60" s="718"/>
      <c r="ILC60" s="718"/>
      <c r="ILD60" s="718"/>
      <c r="ILE60" s="718"/>
      <c r="ILF60" s="718"/>
      <c r="ILG60" s="718"/>
      <c r="ILH60" s="718"/>
      <c r="ILI60" s="718"/>
      <c r="ILJ60" s="718"/>
      <c r="ILK60" s="718"/>
      <c r="ILL60" s="718"/>
      <c r="ILM60" s="718"/>
      <c r="ILN60" s="718"/>
      <c r="ILO60" s="718"/>
      <c r="ILP60" s="718"/>
      <c r="ILQ60" s="718"/>
      <c r="ILR60" s="718"/>
      <c r="ILS60" s="718"/>
      <c r="ILT60" s="718"/>
      <c r="ILU60" s="718"/>
      <c r="ILV60" s="718"/>
      <c r="ILW60" s="718"/>
      <c r="ILX60" s="718"/>
      <c r="ILY60" s="718"/>
      <c r="ILZ60" s="718"/>
      <c r="IMA60" s="718"/>
      <c r="IMB60" s="718"/>
      <c r="IMC60" s="718"/>
      <c r="IMD60" s="718"/>
      <c r="IME60" s="718"/>
      <c r="IMF60" s="718"/>
      <c r="IMG60" s="718"/>
      <c r="IMH60" s="718"/>
      <c r="IMI60" s="718"/>
      <c r="IMJ60" s="718"/>
      <c r="IMK60" s="718"/>
      <c r="IML60" s="718"/>
      <c r="IMM60" s="718"/>
      <c r="IMN60" s="718"/>
      <c r="IMO60" s="718"/>
      <c r="IMP60" s="718"/>
      <c r="IMQ60" s="718"/>
      <c r="IMR60" s="718"/>
      <c r="IMS60" s="718"/>
      <c r="IMT60" s="718"/>
      <c r="IMU60" s="718"/>
      <c r="IMV60" s="718"/>
      <c r="IMW60" s="718"/>
      <c r="IMX60" s="718"/>
      <c r="IMY60" s="718"/>
      <c r="IMZ60" s="718"/>
      <c r="INA60" s="718"/>
      <c r="INB60" s="718"/>
      <c r="INC60" s="718"/>
      <c r="IND60" s="718"/>
      <c r="INE60" s="718"/>
      <c r="INF60" s="718"/>
      <c r="ING60" s="718"/>
      <c r="INH60" s="718"/>
      <c r="INI60" s="718"/>
      <c r="INJ60" s="718"/>
      <c r="INK60" s="718"/>
      <c r="INL60" s="718"/>
      <c r="INM60" s="718"/>
      <c r="INN60" s="718"/>
      <c r="INO60" s="718"/>
      <c r="INP60" s="718"/>
      <c r="INQ60" s="718"/>
      <c r="INR60" s="718"/>
      <c r="INS60" s="718"/>
      <c r="INT60" s="718"/>
      <c r="INU60" s="718"/>
      <c r="INV60" s="718"/>
      <c r="INW60" s="718"/>
      <c r="INX60" s="718"/>
      <c r="INY60" s="718"/>
      <c r="INZ60" s="718"/>
      <c r="IOA60" s="718"/>
      <c r="IOB60" s="718"/>
      <c r="IOC60" s="718"/>
      <c r="IOD60" s="718"/>
      <c r="IOE60" s="718"/>
      <c r="IOF60" s="718"/>
      <c r="IOG60" s="718"/>
      <c r="IOH60" s="718"/>
      <c r="IOI60" s="718"/>
      <c r="IOJ60" s="718"/>
      <c r="IOK60" s="718"/>
      <c r="IOL60" s="718"/>
      <c r="IOM60" s="718"/>
      <c r="ION60" s="718"/>
      <c r="IOO60" s="718"/>
      <c r="IOP60" s="718"/>
      <c r="IOQ60" s="718"/>
      <c r="IOR60" s="718"/>
      <c r="IOS60" s="718"/>
      <c r="IOT60" s="718"/>
      <c r="IOU60" s="718"/>
      <c r="IOV60" s="718"/>
      <c r="IOW60" s="718"/>
      <c r="IOX60" s="718"/>
      <c r="IOY60" s="718"/>
      <c r="IOZ60" s="718"/>
      <c r="IPA60" s="718"/>
      <c r="IPB60" s="718"/>
      <c r="IPC60" s="718"/>
      <c r="IPD60" s="718"/>
      <c r="IPE60" s="718"/>
      <c r="IPF60" s="718"/>
      <c r="IPG60" s="718"/>
      <c r="IPH60" s="718"/>
      <c r="IPI60" s="718"/>
      <c r="IPJ60" s="718"/>
      <c r="IPK60" s="718"/>
      <c r="IPL60" s="718"/>
      <c r="IPM60" s="718"/>
      <c r="IPN60" s="718"/>
      <c r="IPO60" s="718"/>
      <c r="IPP60" s="718"/>
      <c r="IPQ60" s="718"/>
      <c r="IPR60" s="718"/>
      <c r="IPS60" s="718"/>
      <c r="IPT60" s="718"/>
      <c r="IPU60" s="718"/>
      <c r="IPV60" s="718"/>
      <c r="IPW60" s="718"/>
      <c r="IPX60" s="718"/>
      <c r="IPY60" s="718"/>
      <c r="IPZ60" s="718"/>
      <c r="IQA60" s="718"/>
      <c r="IQB60" s="718"/>
      <c r="IQC60" s="718"/>
      <c r="IQD60" s="718"/>
      <c r="IQE60" s="718"/>
      <c r="IQF60" s="718"/>
      <c r="IQG60" s="718"/>
      <c r="IQH60" s="718"/>
      <c r="IQI60" s="718"/>
      <c r="IQJ60" s="718"/>
      <c r="IQK60" s="718"/>
      <c r="IQL60" s="718"/>
      <c r="IQM60" s="718"/>
      <c r="IQN60" s="718"/>
      <c r="IQO60" s="718"/>
      <c r="IQP60" s="718"/>
      <c r="IQQ60" s="718"/>
      <c r="IQR60" s="718"/>
      <c r="IQS60" s="718"/>
      <c r="IQT60" s="718"/>
      <c r="IQU60" s="718"/>
      <c r="IQV60" s="718"/>
      <c r="IQW60" s="718"/>
      <c r="IQX60" s="718"/>
      <c r="IQY60" s="718"/>
      <c r="IQZ60" s="718"/>
      <c r="IRA60" s="718"/>
      <c r="IRB60" s="718"/>
      <c r="IRC60" s="718"/>
      <c r="IRD60" s="718"/>
      <c r="IRE60" s="718"/>
      <c r="IRF60" s="718"/>
      <c r="IRG60" s="718"/>
      <c r="IRH60" s="718"/>
      <c r="IRI60" s="718"/>
      <c r="IRJ60" s="718"/>
      <c r="IRK60" s="718"/>
      <c r="IRL60" s="718"/>
      <c r="IRM60" s="718"/>
      <c r="IRN60" s="718"/>
      <c r="IRO60" s="718"/>
      <c r="IRP60" s="718"/>
      <c r="IRQ60" s="718"/>
      <c r="IRR60" s="718"/>
      <c r="IRS60" s="718"/>
      <c r="IRT60" s="718"/>
      <c r="IRU60" s="718"/>
      <c r="IRV60" s="718"/>
      <c r="IRW60" s="718"/>
      <c r="IRX60" s="718"/>
      <c r="IRY60" s="718"/>
      <c r="IRZ60" s="718"/>
      <c r="ISA60" s="718"/>
      <c r="ISB60" s="718"/>
      <c r="ISC60" s="718"/>
      <c r="ISD60" s="718"/>
      <c r="ISE60" s="718"/>
      <c r="ISF60" s="718"/>
      <c r="ISG60" s="718"/>
      <c r="ISH60" s="718"/>
      <c r="ISI60" s="718"/>
      <c r="ISJ60" s="718"/>
      <c r="ISK60" s="718"/>
      <c r="ISL60" s="718"/>
      <c r="ISM60" s="718"/>
      <c r="ISN60" s="718"/>
      <c r="ISO60" s="718"/>
      <c r="ISP60" s="718"/>
      <c r="ISQ60" s="718"/>
      <c r="ISR60" s="718"/>
      <c r="ISS60" s="718"/>
      <c r="IST60" s="718"/>
      <c r="ISU60" s="718"/>
      <c r="ISV60" s="718"/>
      <c r="ISW60" s="718"/>
      <c r="ISX60" s="718"/>
      <c r="ISY60" s="718"/>
      <c r="ISZ60" s="718"/>
      <c r="ITA60" s="718"/>
      <c r="ITB60" s="718"/>
      <c r="ITC60" s="718"/>
      <c r="ITD60" s="718"/>
      <c r="ITE60" s="718"/>
      <c r="ITF60" s="718"/>
      <c r="ITG60" s="718"/>
      <c r="ITH60" s="718"/>
      <c r="ITI60" s="718"/>
      <c r="ITJ60" s="718"/>
      <c r="ITK60" s="718"/>
      <c r="ITL60" s="718"/>
      <c r="ITM60" s="718"/>
      <c r="ITN60" s="718"/>
      <c r="ITO60" s="718"/>
      <c r="ITP60" s="718"/>
      <c r="ITQ60" s="718"/>
      <c r="ITR60" s="718"/>
      <c r="ITS60" s="718"/>
      <c r="ITT60" s="718"/>
      <c r="ITU60" s="718"/>
      <c r="ITV60" s="718"/>
      <c r="ITW60" s="718"/>
      <c r="ITX60" s="718"/>
      <c r="ITY60" s="718"/>
      <c r="ITZ60" s="718"/>
      <c r="IUA60" s="718"/>
      <c r="IUB60" s="718"/>
      <c r="IUC60" s="718"/>
      <c r="IUD60" s="718"/>
      <c r="IUE60" s="718"/>
      <c r="IUF60" s="718"/>
      <c r="IUG60" s="718"/>
      <c r="IUH60" s="718"/>
      <c r="IUI60" s="718"/>
      <c r="IUJ60" s="718"/>
      <c r="IUK60" s="718"/>
      <c r="IUL60" s="718"/>
      <c r="IUM60" s="718"/>
      <c r="IUN60" s="718"/>
      <c r="IUO60" s="718"/>
      <c r="IUP60" s="718"/>
      <c r="IUQ60" s="718"/>
      <c r="IUR60" s="718"/>
      <c r="IUS60" s="718"/>
      <c r="IUT60" s="718"/>
      <c r="IUU60" s="718"/>
      <c r="IUV60" s="718"/>
      <c r="IUW60" s="718"/>
      <c r="IUX60" s="718"/>
      <c r="IUY60" s="718"/>
      <c r="IUZ60" s="718"/>
      <c r="IVA60" s="718"/>
      <c r="IVB60" s="718"/>
      <c r="IVC60" s="718"/>
      <c r="IVD60" s="718"/>
      <c r="IVE60" s="718"/>
      <c r="IVF60" s="718"/>
      <c r="IVG60" s="718"/>
      <c r="IVH60" s="718"/>
      <c r="IVI60" s="718"/>
      <c r="IVJ60" s="718"/>
      <c r="IVK60" s="718"/>
      <c r="IVL60" s="718"/>
      <c r="IVM60" s="718"/>
      <c r="IVN60" s="718"/>
      <c r="IVO60" s="718"/>
      <c r="IVP60" s="718"/>
      <c r="IVQ60" s="718"/>
      <c r="IVR60" s="718"/>
      <c r="IVS60" s="718"/>
      <c r="IVT60" s="718"/>
      <c r="IVU60" s="718"/>
      <c r="IVV60" s="718"/>
      <c r="IVW60" s="718"/>
      <c r="IVX60" s="718"/>
      <c r="IVY60" s="718"/>
      <c r="IVZ60" s="718"/>
      <c r="IWA60" s="718"/>
      <c r="IWB60" s="718"/>
      <c r="IWC60" s="718"/>
      <c r="IWD60" s="718"/>
      <c r="IWE60" s="718"/>
      <c r="IWF60" s="718"/>
      <c r="IWG60" s="718"/>
      <c r="IWH60" s="718"/>
      <c r="IWI60" s="718"/>
      <c r="IWJ60" s="718"/>
      <c r="IWK60" s="718"/>
      <c r="IWL60" s="718"/>
      <c r="IWM60" s="718"/>
      <c r="IWN60" s="718"/>
      <c r="IWO60" s="718"/>
      <c r="IWP60" s="718"/>
      <c r="IWQ60" s="718"/>
      <c r="IWR60" s="718"/>
      <c r="IWS60" s="718"/>
      <c r="IWT60" s="718"/>
      <c r="IWU60" s="718"/>
      <c r="IWV60" s="718"/>
      <c r="IWW60" s="718"/>
      <c r="IWX60" s="718"/>
      <c r="IWY60" s="718"/>
      <c r="IWZ60" s="718"/>
      <c r="IXA60" s="718"/>
      <c r="IXB60" s="718"/>
      <c r="IXC60" s="718"/>
      <c r="IXD60" s="718"/>
      <c r="IXE60" s="718"/>
      <c r="IXF60" s="718"/>
      <c r="IXG60" s="718"/>
      <c r="IXH60" s="718"/>
      <c r="IXI60" s="718"/>
      <c r="IXJ60" s="718"/>
      <c r="IXK60" s="718"/>
      <c r="IXL60" s="718"/>
      <c r="IXM60" s="718"/>
      <c r="IXN60" s="718"/>
      <c r="IXO60" s="718"/>
      <c r="IXP60" s="718"/>
      <c r="IXQ60" s="718"/>
      <c r="IXR60" s="718"/>
      <c r="IXS60" s="718"/>
      <c r="IXT60" s="718"/>
      <c r="IXU60" s="718"/>
      <c r="IXV60" s="718"/>
      <c r="IXW60" s="718"/>
      <c r="IXX60" s="718"/>
      <c r="IXY60" s="718"/>
      <c r="IXZ60" s="718"/>
      <c r="IYA60" s="718"/>
      <c r="IYB60" s="718"/>
      <c r="IYC60" s="718"/>
      <c r="IYD60" s="718"/>
      <c r="IYE60" s="718"/>
      <c r="IYF60" s="718"/>
      <c r="IYG60" s="718"/>
      <c r="IYH60" s="718"/>
      <c r="IYI60" s="718"/>
      <c r="IYJ60" s="718"/>
      <c r="IYK60" s="718"/>
      <c r="IYL60" s="718"/>
      <c r="IYM60" s="718"/>
      <c r="IYN60" s="718"/>
      <c r="IYO60" s="718"/>
      <c r="IYP60" s="718"/>
      <c r="IYQ60" s="718"/>
      <c r="IYR60" s="718"/>
      <c r="IYS60" s="718"/>
      <c r="IYT60" s="718"/>
      <c r="IYU60" s="718"/>
      <c r="IYV60" s="718"/>
      <c r="IYW60" s="718"/>
      <c r="IYX60" s="718"/>
      <c r="IYY60" s="718"/>
      <c r="IYZ60" s="718"/>
      <c r="IZA60" s="718"/>
      <c r="IZB60" s="718"/>
      <c r="IZC60" s="718"/>
      <c r="IZD60" s="718"/>
      <c r="IZE60" s="718"/>
      <c r="IZF60" s="718"/>
      <c r="IZG60" s="718"/>
      <c r="IZH60" s="718"/>
      <c r="IZI60" s="718"/>
      <c r="IZJ60" s="718"/>
      <c r="IZK60" s="718"/>
      <c r="IZL60" s="718"/>
      <c r="IZM60" s="718"/>
      <c r="IZN60" s="718"/>
      <c r="IZO60" s="718"/>
      <c r="IZP60" s="718"/>
      <c r="IZQ60" s="718"/>
      <c r="IZR60" s="718"/>
      <c r="IZS60" s="718"/>
      <c r="IZT60" s="718"/>
      <c r="IZU60" s="718"/>
      <c r="IZV60" s="718"/>
      <c r="IZW60" s="718"/>
      <c r="IZX60" s="718"/>
      <c r="IZY60" s="718"/>
      <c r="IZZ60" s="718"/>
      <c r="JAA60" s="718"/>
      <c r="JAB60" s="718"/>
      <c r="JAC60" s="718"/>
      <c r="JAD60" s="718"/>
      <c r="JAE60" s="718"/>
      <c r="JAF60" s="718"/>
      <c r="JAG60" s="718"/>
      <c r="JAH60" s="718"/>
      <c r="JAI60" s="718"/>
      <c r="JAJ60" s="718"/>
      <c r="JAK60" s="718"/>
      <c r="JAL60" s="718"/>
      <c r="JAM60" s="718"/>
      <c r="JAN60" s="718"/>
      <c r="JAO60" s="718"/>
      <c r="JAP60" s="718"/>
      <c r="JAQ60" s="718"/>
      <c r="JAR60" s="718"/>
      <c r="JAS60" s="718"/>
      <c r="JAT60" s="718"/>
      <c r="JAU60" s="718"/>
      <c r="JAV60" s="718"/>
      <c r="JAW60" s="718"/>
      <c r="JAX60" s="718"/>
      <c r="JAY60" s="718"/>
      <c r="JAZ60" s="718"/>
      <c r="JBA60" s="718"/>
      <c r="JBB60" s="718"/>
      <c r="JBC60" s="718"/>
      <c r="JBD60" s="718"/>
      <c r="JBE60" s="718"/>
      <c r="JBF60" s="718"/>
      <c r="JBG60" s="718"/>
      <c r="JBH60" s="718"/>
      <c r="JBI60" s="718"/>
      <c r="JBJ60" s="718"/>
      <c r="JBK60" s="718"/>
      <c r="JBL60" s="718"/>
      <c r="JBM60" s="718"/>
      <c r="JBN60" s="718"/>
      <c r="JBO60" s="718"/>
      <c r="JBP60" s="718"/>
      <c r="JBQ60" s="718"/>
      <c r="JBR60" s="718"/>
      <c r="JBS60" s="718"/>
      <c r="JBT60" s="718"/>
      <c r="JBU60" s="718"/>
      <c r="JBV60" s="718"/>
      <c r="JBW60" s="718"/>
      <c r="JBX60" s="718"/>
      <c r="JBY60" s="718"/>
      <c r="JBZ60" s="718"/>
      <c r="JCA60" s="718"/>
      <c r="JCB60" s="718"/>
      <c r="JCC60" s="718"/>
      <c r="JCD60" s="718"/>
      <c r="JCE60" s="718"/>
      <c r="JCF60" s="718"/>
      <c r="JCG60" s="718"/>
      <c r="JCH60" s="718"/>
      <c r="JCI60" s="718"/>
      <c r="JCJ60" s="718"/>
      <c r="JCK60" s="718"/>
      <c r="JCL60" s="718"/>
      <c r="JCM60" s="718"/>
      <c r="JCN60" s="718"/>
      <c r="JCO60" s="718"/>
      <c r="JCP60" s="718"/>
      <c r="JCQ60" s="718"/>
      <c r="JCR60" s="718"/>
      <c r="JCS60" s="718"/>
      <c r="JCT60" s="718"/>
      <c r="JCU60" s="718"/>
      <c r="JCV60" s="718"/>
      <c r="JCW60" s="718"/>
      <c r="JCX60" s="718"/>
      <c r="JCY60" s="718"/>
      <c r="JCZ60" s="718"/>
      <c r="JDA60" s="718"/>
      <c r="JDB60" s="718"/>
      <c r="JDC60" s="718"/>
      <c r="JDD60" s="718"/>
      <c r="JDE60" s="718"/>
      <c r="JDF60" s="718"/>
      <c r="JDG60" s="718"/>
      <c r="JDH60" s="718"/>
      <c r="JDI60" s="718"/>
      <c r="JDJ60" s="718"/>
      <c r="JDK60" s="718"/>
      <c r="JDL60" s="718"/>
      <c r="JDM60" s="718"/>
      <c r="JDN60" s="718"/>
      <c r="JDO60" s="718"/>
      <c r="JDP60" s="718"/>
      <c r="JDQ60" s="718"/>
      <c r="JDR60" s="718"/>
      <c r="JDS60" s="718"/>
      <c r="JDT60" s="718"/>
      <c r="JDU60" s="718"/>
      <c r="JDV60" s="718"/>
      <c r="JDW60" s="718"/>
      <c r="JDX60" s="718"/>
      <c r="JDY60" s="718"/>
      <c r="JDZ60" s="718"/>
      <c r="JEA60" s="718"/>
      <c r="JEB60" s="718"/>
      <c r="JEC60" s="718"/>
      <c r="JED60" s="718"/>
      <c r="JEE60" s="718"/>
      <c r="JEF60" s="718"/>
      <c r="JEG60" s="718"/>
      <c r="JEH60" s="718"/>
      <c r="JEI60" s="718"/>
      <c r="JEJ60" s="718"/>
      <c r="JEK60" s="718"/>
      <c r="JEL60" s="718"/>
      <c r="JEM60" s="718"/>
      <c r="JEN60" s="718"/>
      <c r="JEO60" s="718"/>
      <c r="JEP60" s="718"/>
      <c r="JEQ60" s="718"/>
      <c r="JER60" s="718"/>
      <c r="JES60" s="718"/>
      <c r="JET60" s="718"/>
      <c r="JEU60" s="718"/>
      <c r="JEV60" s="718"/>
      <c r="JEW60" s="718"/>
      <c r="JEX60" s="718"/>
      <c r="JEY60" s="718"/>
      <c r="JEZ60" s="718"/>
      <c r="JFA60" s="718"/>
      <c r="JFB60" s="718"/>
      <c r="JFC60" s="718"/>
      <c r="JFD60" s="718"/>
      <c r="JFE60" s="718"/>
      <c r="JFF60" s="718"/>
      <c r="JFG60" s="718"/>
      <c r="JFH60" s="718"/>
      <c r="JFI60" s="718"/>
      <c r="JFJ60" s="718"/>
      <c r="JFK60" s="718"/>
      <c r="JFL60" s="718"/>
      <c r="JFM60" s="718"/>
      <c r="JFN60" s="718"/>
      <c r="JFO60" s="718"/>
      <c r="JFP60" s="718"/>
      <c r="JFQ60" s="718"/>
      <c r="JFR60" s="718"/>
      <c r="JFS60" s="718"/>
      <c r="JFT60" s="718"/>
      <c r="JFU60" s="718"/>
      <c r="JFV60" s="718"/>
      <c r="JFW60" s="718"/>
      <c r="JFX60" s="718"/>
      <c r="JFY60" s="718"/>
      <c r="JFZ60" s="718"/>
      <c r="JGA60" s="718"/>
      <c r="JGB60" s="718"/>
      <c r="JGC60" s="718"/>
      <c r="JGD60" s="718"/>
      <c r="JGE60" s="718"/>
      <c r="JGF60" s="718"/>
      <c r="JGG60" s="718"/>
      <c r="JGH60" s="718"/>
      <c r="JGI60" s="718"/>
      <c r="JGJ60" s="718"/>
      <c r="JGK60" s="718"/>
      <c r="JGL60" s="718"/>
      <c r="JGM60" s="718"/>
      <c r="JGN60" s="718"/>
      <c r="JGO60" s="718"/>
      <c r="JGP60" s="718"/>
      <c r="JGQ60" s="718"/>
      <c r="JGR60" s="718"/>
      <c r="JGS60" s="718"/>
      <c r="JGT60" s="718"/>
      <c r="JGU60" s="718"/>
      <c r="JGV60" s="718"/>
      <c r="JGW60" s="718"/>
      <c r="JGX60" s="718"/>
      <c r="JGY60" s="718"/>
      <c r="JGZ60" s="718"/>
      <c r="JHA60" s="718"/>
      <c r="JHB60" s="718"/>
      <c r="JHC60" s="718"/>
      <c r="JHD60" s="718"/>
      <c r="JHE60" s="718"/>
      <c r="JHF60" s="718"/>
      <c r="JHG60" s="718"/>
      <c r="JHH60" s="718"/>
      <c r="JHI60" s="718"/>
      <c r="JHJ60" s="718"/>
      <c r="JHK60" s="718"/>
      <c r="JHL60" s="718"/>
      <c r="JHM60" s="718"/>
      <c r="JHN60" s="718"/>
      <c r="JHO60" s="718"/>
      <c r="JHP60" s="718"/>
      <c r="JHQ60" s="718"/>
      <c r="JHR60" s="718"/>
      <c r="JHS60" s="718"/>
      <c r="JHT60" s="718"/>
      <c r="JHU60" s="718"/>
      <c r="JHV60" s="718"/>
      <c r="JHW60" s="718"/>
      <c r="JHX60" s="718"/>
      <c r="JHY60" s="718"/>
      <c r="JHZ60" s="718"/>
      <c r="JIA60" s="718"/>
      <c r="JIB60" s="718"/>
      <c r="JIC60" s="718"/>
      <c r="JID60" s="718"/>
      <c r="JIE60" s="718"/>
      <c r="JIF60" s="718"/>
      <c r="JIG60" s="718"/>
      <c r="JIH60" s="718"/>
      <c r="JII60" s="718"/>
      <c r="JIJ60" s="718"/>
      <c r="JIK60" s="718"/>
      <c r="JIL60" s="718"/>
      <c r="JIM60" s="718"/>
      <c r="JIN60" s="718"/>
      <c r="JIO60" s="718"/>
      <c r="JIP60" s="718"/>
      <c r="JIQ60" s="718"/>
      <c r="JIR60" s="718"/>
      <c r="JIS60" s="718"/>
      <c r="JIT60" s="718"/>
      <c r="JIU60" s="718"/>
      <c r="JIV60" s="718"/>
      <c r="JIW60" s="718"/>
      <c r="JIX60" s="718"/>
      <c r="JIY60" s="718"/>
      <c r="JIZ60" s="718"/>
      <c r="JJA60" s="718"/>
      <c r="JJB60" s="718"/>
      <c r="JJC60" s="718"/>
      <c r="JJD60" s="718"/>
      <c r="JJE60" s="718"/>
      <c r="JJF60" s="718"/>
      <c r="JJG60" s="718"/>
      <c r="JJH60" s="718"/>
      <c r="JJI60" s="718"/>
      <c r="JJJ60" s="718"/>
      <c r="JJK60" s="718"/>
      <c r="JJL60" s="718"/>
      <c r="JJM60" s="718"/>
      <c r="JJN60" s="718"/>
      <c r="JJO60" s="718"/>
      <c r="JJP60" s="718"/>
      <c r="JJQ60" s="718"/>
      <c r="JJR60" s="718"/>
      <c r="JJS60" s="718"/>
      <c r="JJT60" s="718"/>
      <c r="JJU60" s="718"/>
      <c r="JJV60" s="718"/>
      <c r="JJW60" s="718"/>
      <c r="JJX60" s="718"/>
      <c r="JJY60" s="718"/>
      <c r="JJZ60" s="718"/>
      <c r="JKA60" s="718"/>
      <c r="JKB60" s="718"/>
      <c r="JKC60" s="718"/>
      <c r="JKD60" s="718"/>
      <c r="JKE60" s="718"/>
      <c r="JKF60" s="718"/>
      <c r="JKG60" s="718"/>
      <c r="JKH60" s="718"/>
      <c r="JKI60" s="718"/>
      <c r="JKJ60" s="718"/>
      <c r="JKK60" s="718"/>
      <c r="JKL60" s="718"/>
      <c r="JKM60" s="718"/>
      <c r="JKN60" s="718"/>
      <c r="JKO60" s="718"/>
      <c r="JKP60" s="718"/>
      <c r="JKQ60" s="718"/>
      <c r="JKR60" s="718"/>
      <c r="JKS60" s="718"/>
      <c r="JKT60" s="718"/>
      <c r="JKU60" s="718"/>
      <c r="JKV60" s="718"/>
      <c r="JKW60" s="718"/>
      <c r="JKX60" s="718"/>
      <c r="JKY60" s="718"/>
      <c r="JKZ60" s="718"/>
      <c r="JLA60" s="718"/>
      <c r="JLB60" s="718"/>
      <c r="JLC60" s="718"/>
      <c r="JLD60" s="718"/>
      <c r="JLE60" s="718"/>
      <c r="JLF60" s="718"/>
      <c r="JLG60" s="718"/>
      <c r="JLH60" s="718"/>
      <c r="JLI60" s="718"/>
      <c r="JLJ60" s="718"/>
      <c r="JLK60" s="718"/>
      <c r="JLL60" s="718"/>
      <c r="JLM60" s="718"/>
      <c r="JLN60" s="718"/>
      <c r="JLO60" s="718"/>
      <c r="JLP60" s="718"/>
      <c r="JLQ60" s="718"/>
      <c r="JLR60" s="718"/>
      <c r="JLS60" s="718"/>
      <c r="JLT60" s="718"/>
      <c r="JLU60" s="718"/>
      <c r="JLV60" s="718"/>
      <c r="JLW60" s="718"/>
      <c r="JLX60" s="718"/>
      <c r="JLY60" s="718"/>
      <c r="JLZ60" s="718"/>
      <c r="JMA60" s="718"/>
      <c r="JMB60" s="718"/>
      <c r="JMC60" s="718"/>
      <c r="JMD60" s="718"/>
      <c r="JME60" s="718"/>
      <c r="JMF60" s="718"/>
      <c r="JMG60" s="718"/>
      <c r="JMH60" s="718"/>
      <c r="JMI60" s="718"/>
      <c r="JMJ60" s="718"/>
      <c r="JMK60" s="718"/>
      <c r="JML60" s="718"/>
      <c r="JMM60" s="718"/>
      <c r="JMN60" s="718"/>
      <c r="JMO60" s="718"/>
      <c r="JMP60" s="718"/>
      <c r="JMQ60" s="718"/>
      <c r="JMR60" s="718"/>
      <c r="JMS60" s="718"/>
      <c r="JMT60" s="718"/>
      <c r="JMU60" s="718"/>
      <c r="JMV60" s="718"/>
      <c r="JMW60" s="718"/>
      <c r="JMX60" s="718"/>
      <c r="JMY60" s="718"/>
      <c r="JMZ60" s="718"/>
      <c r="JNA60" s="718"/>
      <c r="JNB60" s="718"/>
      <c r="JNC60" s="718"/>
      <c r="JND60" s="718"/>
      <c r="JNE60" s="718"/>
      <c r="JNF60" s="718"/>
      <c r="JNG60" s="718"/>
      <c r="JNH60" s="718"/>
      <c r="JNI60" s="718"/>
      <c r="JNJ60" s="718"/>
      <c r="JNK60" s="718"/>
      <c r="JNL60" s="718"/>
      <c r="JNM60" s="718"/>
      <c r="JNN60" s="718"/>
      <c r="JNO60" s="718"/>
      <c r="JNP60" s="718"/>
      <c r="JNQ60" s="718"/>
      <c r="JNR60" s="718"/>
      <c r="JNS60" s="718"/>
      <c r="JNT60" s="718"/>
      <c r="JNU60" s="718"/>
      <c r="JNV60" s="718"/>
      <c r="JNW60" s="718"/>
      <c r="JNX60" s="718"/>
      <c r="JNY60" s="718"/>
      <c r="JNZ60" s="718"/>
      <c r="JOA60" s="718"/>
      <c r="JOB60" s="718"/>
      <c r="JOC60" s="718"/>
      <c r="JOD60" s="718"/>
      <c r="JOE60" s="718"/>
      <c r="JOF60" s="718"/>
      <c r="JOG60" s="718"/>
      <c r="JOH60" s="718"/>
      <c r="JOI60" s="718"/>
      <c r="JOJ60" s="718"/>
      <c r="JOK60" s="718"/>
      <c r="JOL60" s="718"/>
      <c r="JOM60" s="718"/>
      <c r="JON60" s="718"/>
      <c r="JOO60" s="718"/>
      <c r="JOP60" s="718"/>
      <c r="JOQ60" s="718"/>
      <c r="JOR60" s="718"/>
      <c r="JOS60" s="718"/>
      <c r="JOT60" s="718"/>
      <c r="JOU60" s="718"/>
      <c r="JOV60" s="718"/>
      <c r="JOW60" s="718"/>
      <c r="JOX60" s="718"/>
      <c r="JOY60" s="718"/>
      <c r="JOZ60" s="718"/>
      <c r="JPA60" s="718"/>
      <c r="JPB60" s="718"/>
      <c r="JPC60" s="718"/>
      <c r="JPD60" s="718"/>
      <c r="JPE60" s="718"/>
      <c r="JPF60" s="718"/>
      <c r="JPG60" s="718"/>
      <c r="JPH60" s="718"/>
      <c r="JPI60" s="718"/>
      <c r="JPJ60" s="718"/>
      <c r="JPK60" s="718"/>
      <c r="JPL60" s="718"/>
      <c r="JPM60" s="718"/>
      <c r="JPN60" s="718"/>
      <c r="JPO60" s="718"/>
      <c r="JPP60" s="718"/>
      <c r="JPQ60" s="718"/>
      <c r="JPR60" s="718"/>
      <c r="JPS60" s="718"/>
      <c r="JPT60" s="718"/>
      <c r="JPU60" s="718"/>
      <c r="JPV60" s="718"/>
      <c r="JPW60" s="718"/>
      <c r="JPX60" s="718"/>
      <c r="JPY60" s="718"/>
      <c r="JPZ60" s="718"/>
      <c r="JQA60" s="718"/>
      <c r="JQB60" s="718"/>
      <c r="JQC60" s="718"/>
      <c r="JQD60" s="718"/>
      <c r="JQE60" s="718"/>
      <c r="JQF60" s="718"/>
      <c r="JQG60" s="718"/>
      <c r="JQH60" s="718"/>
      <c r="JQI60" s="718"/>
      <c r="JQJ60" s="718"/>
      <c r="JQK60" s="718"/>
      <c r="JQL60" s="718"/>
      <c r="JQM60" s="718"/>
      <c r="JQN60" s="718"/>
      <c r="JQO60" s="718"/>
      <c r="JQP60" s="718"/>
      <c r="JQQ60" s="718"/>
      <c r="JQR60" s="718"/>
      <c r="JQS60" s="718"/>
      <c r="JQT60" s="718"/>
      <c r="JQU60" s="718"/>
      <c r="JQV60" s="718"/>
      <c r="JQW60" s="718"/>
      <c r="JQX60" s="718"/>
      <c r="JQY60" s="718"/>
      <c r="JQZ60" s="718"/>
      <c r="JRA60" s="718"/>
      <c r="JRB60" s="718"/>
      <c r="JRC60" s="718"/>
      <c r="JRD60" s="718"/>
      <c r="JRE60" s="718"/>
      <c r="JRF60" s="718"/>
      <c r="JRG60" s="718"/>
      <c r="JRH60" s="718"/>
      <c r="JRI60" s="718"/>
      <c r="JRJ60" s="718"/>
      <c r="JRK60" s="718"/>
      <c r="JRL60" s="718"/>
      <c r="JRM60" s="718"/>
      <c r="JRN60" s="718"/>
      <c r="JRO60" s="718"/>
      <c r="JRP60" s="718"/>
      <c r="JRQ60" s="718"/>
      <c r="JRR60" s="718"/>
      <c r="JRS60" s="718"/>
      <c r="JRT60" s="718"/>
      <c r="JRU60" s="718"/>
      <c r="JRV60" s="718"/>
      <c r="JRW60" s="718"/>
      <c r="JRX60" s="718"/>
      <c r="JRY60" s="718"/>
      <c r="JRZ60" s="718"/>
      <c r="JSA60" s="718"/>
      <c r="JSB60" s="718"/>
      <c r="JSC60" s="718"/>
      <c r="JSD60" s="718"/>
      <c r="JSE60" s="718"/>
      <c r="JSF60" s="718"/>
      <c r="JSG60" s="718"/>
      <c r="JSH60" s="718"/>
      <c r="JSI60" s="718"/>
      <c r="JSJ60" s="718"/>
      <c r="JSK60" s="718"/>
      <c r="JSL60" s="718"/>
      <c r="JSM60" s="718"/>
      <c r="JSN60" s="718"/>
      <c r="JSO60" s="718"/>
      <c r="JSP60" s="718"/>
      <c r="JSQ60" s="718"/>
      <c r="JSR60" s="718"/>
      <c r="JSS60" s="718"/>
      <c r="JST60" s="718"/>
      <c r="JSU60" s="718"/>
      <c r="JSV60" s="718"/>
      <c r="JSW60" s="718"/>
      <c r="JSX60" s="718"/>
      <c r="JSY60" s="718"/>
      <c r="JSZ60" s="718"/>
      <c r="JTA60" s="718"/>
      <c r="JTB60" s="718"/>
      <c r="JTC60" s="718"/>
      <c r="JTD60" s="718"/>
      <c r="JTE60" s="718"/>
      <c r="JTF60" s="718"/>
      <c r="JTG60" s="718"/>
      <c r="JTH60" s="718"/>
      <c r="JTI60" s="718"/>
      <c r="JTJ60" s="718"/>
      <c r="JTK60" s="718"/>
      <c r="JTL60" s="718"/>
      <c r="JTM60" s="718"/>
      <c r="JTN60" s="718"/>
      <c r="JTO60" s="718"/>
      <c r="JTP60" s="718"/>
      <c r="JTQ60" s="718"/>
      <c r="JTR60" s="718"/>
      <c r="JTS60" s="718"/>
      <c r="JTT60" s="718"/>
      <c r="JTU60" s="718"/>
      <c r="JTV60" s="718"/>
      <c r="JTW60" s="718"/>
      <c r="JTX60" s="718"/>
      <c r="JTY60" s="718"/>
      <c r="JTZ60" s="718"/>
      <c r="JUA60" s="718"/>
      <c r="JUB60" s="718"/>
      <c r="JUC60" s="718"/>
      <c r="JUD60" s="718"/>
      <c r="JUE60" s="718"/>
      <c r="JUF60" s="718"/>
      <c r="JUG60" s="718"/>
      <c r="JUH60" s="718"/>
      <c r="JUI60" s="718"/>
      <c r="JUJ60" s="718"/>
      <c r="JUK60" s="718"/>
      <c r="JUL60" s="718"/>
      <c r="JUM60" s="718"/>
      <c r="JUN60" s="718"/>
      <c r="JUO60" s="718"/>
      <c r="JUP60" s="718"/>
      <c r="JUQ60" s="718"/>
      <c r="JUR60" s="718"/>
      <c r="JUS60" s="718"/>
      <c r="JUT60" s="718"/>
      <c r="JUU60" s="718"/>
      <c r="JUV60" s="718"/>
      <c r="JUW60" s="718"/>
      <c r="JUX60" s="718"/>
      <c r="JUY60" s="718"/>
      <c r="JUZ60" s="718"/>
      <c r="JVA60" s="718"/>
      <c r="JVB60" s="718"/>
      <c r="JVC60" s="718"/>
      <c r="JVD60" s="718"/>
      <c r="JVE60" s="718"/>
      <c r="JVF60" s="718"/>
      <c r="JVG60" s="718"/>
      <c r="JVH60" s="718"/>
      <c r="JVI60" s="718"/>
      <c r="JVJ60" s="718"/>
      <c r="JVK60" s="718"/>
      <c r="JVL60" s="718"/>
      <c r="JVM60" s="718"/>
      <c r="JVN60" s="718"/>
      <c r="JVO60" s="718"/>
      <c r="JVP60" s="718"/>
      <c r="JVQ60" s="718"/>
      <c r="JVR60" s="718"/>
      <c r="JVS60" s="718"/>
      <c r="JVT60" s="718"/>
      <c r="JVU60" s="718"/>
      <c r="JVV60" s="718"/>
      <c r="JVW60" s="718"/>
      <c r="JVX60" s="718"/>
      <c r="JVY60" s="718"/>
      <c r="JVZ60" s="718"/>
      <c r="JWA60" s="718"/>
      <c r="JWB60" s="718"/>
      <c r="JWC60" s="718"/>
      <c r="JWD60" s="718"/>
      <c r="JWE60" s="718"/>
      <c r="JWF60" s="718"/>
      <c r="JWG60" s="718"/>
      <c r="JWH60" s="718"/>
      <c r="JWI60" s="718"/>
      <c r="JWJ60" s="718"/>
      <c r="JWK60" s="718"/>
      <c r="JWL60" s="718"/>
      <c r="JWM60" s="718"/>
      <c r="JWN60" s="718"/>
      <c r="JWO60" s="718"/>
      <c r="JWP60" s="718"/>
      <c r="JWQ60" s="718"/>
      <c r="JWR60" s="718"/>
      <c r="JWS60" s="718"/>
      <c r="JWT60" s="718"/>
      <c r="JWU60" s="718"/>
      <c r="JWV60" s="718"/>
      <c r="JWW60" s="718"/>
      <c r="JWX60" s="718"/>
      <c r="JWY60" s="718"/>
      <c r="JWZ60" s="718"/>
      <c r="JXA60" s="718"/>
      <c r="JXB60" s="718"/>
      <c r="JXC60" s="718"/>
      <c r="JXD60" s="718"/>
      <c r="JXE60" s="718"/>
      <c r="JXF60" s="718"/>
      <c r="JXG60" s="718"/>
      <c r="JXH60" s="718"/>
      <c r="JXI60" s="718"/>
      <c r="JXJ60" s="718"/>
      <c r="JXK60" s="718"/>
      <c r="JXL60" s="718"/>
      <c r="JXM60" s="718"/>
      <c r="JXN60" s="718"/>
      <c r="JXO60" s="718"/>
      <c r="JXP60" s="718"/>
      <c r="JXQ60" s="718"/>
      <c r="JXR60" s="718"/>
      <c r="JXS60" s="718"/>
      <c r="JXT60" s="718"/>
      <c r="JXU60" s="718"/>
      <c r="JXV60" s="718"/>
      <c r="JXW60" s="718"/>
      <c r="JXX60" s="718"/>
      <c r="JXY60" s="718"/>
      <c r="JXZ60" s="718"/>
      <c r="JYA60" s="718"/>
      <c r="JYB60" s="718"/>
      <c r="JYC60" s="718"/>
      <c r="JYD60" s="718"/>
      <c r="JYE60" s="718"/>
      <c r="JYF60" s="718"/>
      <c r="JYG60" s="718"/>
      <c r="JYH60" s="718"/>
      <c r="JYI60" s="718"/>
      <c r="JYJ60" s="718"/>
      <c r="JYK60" s="718"/>
      <c r="JYL60" s="718"/>
      <c r="JYM60" s="718"/>
      <c r="JYN60" s="718"/>
      <c r="JYO60" s="718"/>
      <c r="JYP60" s="718"/>
      <c r="JYQ60" s="718"/>
      <c r="JYR60" s="718"/>
      <c r="JYS60" s="718"/>
      <c r="JYT60" s="718"/>
      <c r="JYU60" s="718"/>
      <c r="JYV60" s="718"/>
      <c r="JYW60" s="718"/>
      <c r="JYX60" s="718"/>
      <c r="JYY60" s="718"/>
      <c r="JYZ60" s="718"/>
      <c r="JZA60" s="718"/>
      <c r="JZB60" s="718"/>
      <c r="JZC60" s="718"/>
      <c r="JZD60" s="718"/>
      <c r="JZE60" s="718"/>
      <c r="JZF60" s="718"/>
      <c r="JZG60" s="718"/>
      <c r="JZH60" s="718"/>
      <c r="JZI60" s="718"/>
      <c r="JZJ60" s="718"/>
      <c r="JZK60" s="718"/>
      <c r="JZL60" s="718"/>
      <c r="JZM60" s="718"/>
      <c r="JZN60" s="718"/>
      <c r="JZO60" s="718"/>
      <c r="JZP60" s="718"/>
      <c r="JZQ60" s="718"/>
      <c r="JZR60" s="718"/>
      <c r="JZS60" s="718"/>
      <c r="JZT60" s="718"/>
      <c r="JZU60" s="718"/>
      <c r="JZV60" s="718"/>
      <c r="JZW60" s="718"/>
      <c r="JZX60" s="718"/>
      <c r="JZY60" s="718"/>
      <c r="JZZ60" s="718"/>
      <c r="KAA60" s="718"/>
      <c r="KAB60" s="718"/>
      <c r="KAC60" s="718"/>
      <c r="KAD60" s="718"/>
      <c r="KAE60" s="718"/>
      <c r="KAF60" s="718"/>
      <c r="KAG60" s="718"/>
      <c r="KAH60" s="718"/>
      <c r="KAI60" s="718"/>
      <c r="KAJ60" s="718"/>
      <c r="KAK60" s="718"/>
      <c r="KAL60" s="718"/>
      <c r="KAM60" s="718"/>
      <c r="KAN60" s="718"/>
      <c r="KAO60" s="718"/>
      <c r="KAP60" s="718"/>
      <c r="KAQ60" s="718"/>
      <c r="KAR60" s="718"/>
      <c r="KAS60" s="718"/>
      <c r="KAT60" s="718"/>
      <c r="KAU60" s="718"/>
      <c r="KAV60" s="718"/>
      <c r="KAW60" s="718"/>
      <c r="KAX60" s="718"/>
      <c r="KAY60" s="718"/>
      <c r="KAZ60" s="718"/>
      <c r="KBA60" s="718"/>
      <c r="KBB60" s="718"/>
      <c r="KBC60" s="718"/>
      <c r="KBD60" s="718"/>
      <c r="KBE60" s="718"/>
      <c r="KBF60" s="718"/>
      <c r="KBG60" s="718"/>
      <c r="KBH60" s="718"/>
      <c r="KBI60" s="718"/>
      <c r="KBJ60" s="718"/>
      <c r="KBK60" s="718"/>
      <c r="KBL60" s="718"/>
      <c r="KBM60" s="718"/>
      <c r="KBN60" s="718"/>
      <c r="KBO60" s="718"/>
      <c r="KBP60" s="718"/>
      <c r="KBQ60" s="718"/>
      <c r="KBR60" s="718"/>
      <c r="KBS60" s="718"/>
      <c r="KBT60" s="718"/>
      <c r="KBU60" s="718"/>
      <c r="KBV60" s="718"/>
      <c r="KBW60" s="718"/>
      <c r="KBX60" s="718"/>
      <c r="KBY60" s="718"/>
      <c r="KBZ60" s="718"/>
      <c r="KCA60" s="718"/>
      <c r="KCB60" s="718"/>
      <c r="KCC60" s="718"/>
      <c r="KCD60" s="718"/>
      <c r="KCE60" s="718"/>
      <c r="KCF60" s="718"/>
      <c r="KCG60" s="718"/>
      <c r="KCH60" s="718"/>
      <c r="KCI60" s="718"/>
      <c r="KCJ60" s="718"/>
      <c r="KCK60" s="718"/>
      <c r="KCL60" s="718"/>
      <c r="KCM60" s="718"/>
      <c r="KCN60" s="718"/>
      <c r="KCO60" s="718"/>
      <c r="KCP60" s="718"/>
      <c r="KCQ60" s="718"/>
      <c r="KCR60" s="718"/>
      <c r="KCS60" s="718"/>
      <c r="KCT60" s="718"/>
      <c r="KCU60" s="718"/>
      <c r="KCV60" s="718"/>
      <c r="KCW60" s="718"/>
      <c r="KCX60" s="718"/>
      <c r="KCY60" s="718"/>
      <c r="KCZ60" s="718"/>
      <c r="KDA60" s="718"/>
      <c r="KDB60" s="718"/>
      <c r="KDC60" s="718"/>
      <c r="KDD60" s="718"/>
      <c r="KDE60" s="718"/>
      <c r="KDF60" s="718"/>
      <c r="KDG60" s="718"/>
      <c r="KDH60" s="718"/>
      <c r="KDI60" s="718"/>
      <c r="KDJ60" s="718"/>
      <c r="KDK60" s="718"/>
      <c r="KDL60" s="718"/>
      <c r="KDM60" s="718"/>
      <c r="KDN60" s="718"/>
      <c r="KDO60" s="718"/>
      <c r="KDP60" s="718"/>
      <c r="KDQ60" s="718"/>
      <c r="KDR60" s="718"/>
      <c r="KDS60" s="718"/>
      <c r="KDT60" s="718"/>
      <c r="KDU60" s="718"/>
      <c r="KDV60" s="718"/>
      <c r="KDW60" s="718"/>
      <c r="KDX60" s="718"/>
      <c r="KDY60" s="718"/>
      <c r="KDZ60" s="718"/>
      <c r="KEA60" s="718"/>
      <c r="KEB60" s="718"/>
      <c r="KEC60" s="718"/>
      <c r="KED60" s="718"/>
      <c r="KEE60" s="718"/>
      <c r="KEF60" s="718"/>
      <c r="KEG60" s="718"/>
      <c r="KEH60" s="718"/>
      <c r="KEI60" s="718"/>
      <c r="KEJ60" s="718"/>
      <c r="KEK60" s="718"/>
      <c r="KEL60" s="718"/>
      <c r="KEM60" s="718"/>
      <c r="KEN60" s="718"/>
      <c r="KEO60" s="718"/>
      <c r="KEP60" s="718"/>
      <c r="KEQ60" s="718"/>
      <c r="KER60" s="718"/>
      <c r="KES60" s="718"/>
      <c r="KET60" s="718"/>
      <c r="KEU60" s="718"/>
      <c r="KEV60" s="718"/>
      <c r="KEW60" s="718"/>
      <c r="KEX60" s="718"/>
      <c r="KEY60" s="718"/>
      <c r="KEZ60" s="718"/>
      <c r="KFA60" s="718"/>
      <c r="KFB60" s="718"/>
      <c r="KFC60" s="718"/>
      <c r="KFD60" s="718"/>
      <c r="KFE60" s="718"/>
      <c r="KFF60" s="718"/>
      <c r="KFG60" s="718"/>
      <c r="KFH60" s="718"/>
      <c r="KFI60" s="718"/>
      <c r="KFJ60" s="718"/>
      <c r="KFK60" s="718"/>
      <c r="KFL60" s="718"/>
      <c r="KFM60" s="718"/>
      <c r="KFN60" s="718"/>
      <c r="KFO60" s="718"/>
      <c r="KFP60" s="718"/>
      <c r="KFQ60" s="718"/>
      <c r="KFR60" s="718"/>
      <c r="KFS60" s="718"/>
      <c r="KFT60" s="718"/>
      <c r="KFU60" s="718"/>
      <c r="KFV60" s="718"/>
      <c r="KFW60" s="718"/>
      <c r="KFX60" s="718"/>
      <c r="KFY60" s="718"/>
      <c r="KFZ60" s="718"/>
      <c r="KGA60" s="718"/>
      <c r="KGB60" s="718"/>
      <c r="KGC60" s="718"/>
      <c r="KGD60" s="718"/>
      <c r="KGE60" s="718"/>
      <c r="KGF60" s="718"/>
      <c r="KGG60" s="718"/>
      <c r="KGH60" s="718"/>
      <c r="KGI60" s="718"/>
      <c r="KGJ60" s="718"/>
      <c r="KGK60" s="718"/>
      <c r="KGL60" s="718"/>
      <c r="KGM60" s="718"/>
      <c r="KGN60" s="718"/>
      <c r="KGO60" s="718"/>
      <c r="KGP60" s="718"/>
      <c r="KGQ60" s="718"/>
      <c r="KGR60" s="718"/>
      <c r="KGS60" s="718"/>
      <c r="KGT60" s="718"/>
      <c r="KGU60" s="718"/>
      <c r="KGV60" s="718"/>
      <c r="KGW60" s="718"/>
      <c r="KGX60" s="718"/>
      <c r="KGY60" s="718"/>
      <c r="KGZ60" s="718"/>
      <c r="KHA60" s="718"/>
      <c r="KHB60" s="718"/>
      <c r="KHC60" s="718"/>
      <c r="KHD60" s="718"/>
      <c r="KHE60" s="718"/>
      <c r="KHF60" s="718"/>
      <c r="KHG60" s="718"/>
      <c r="KHH60" s="718"/>
      <c r="KHI60" s="718"/>
      <c r="KHJ60" s="718"/>
      <c r="KHK60" s="718"/>
      <c r="KHL60" s="718"/>
      <c r="KHM60" s="718"/>
      <c r="KHN60" s="718"/>
      <c r="KHO60" s="718"/>
      <c r="KHP60" s="718"/>
      <c r="KHQ60" s="718"/>
      <c r="KHR60" s="718"/>
      <c r="KHS60" s="718"/>
      <c r="KHT60" s="718"/>
      <c r="KHU60" s="718"/>
      <c r="KHV60" s="718"/>
      <c r="KHW60" s="718"/>
      <c r="KHX60" s="718"/>
      <c r="KHY60" s="718"/>
      <c r="KHZ60" s="718"/>
      <c r="KIA60" s="718"/>
      <c r="KIB60" s="718"/>
      <c r="KIC60" s="718"/>
      <c r="KID60" s="718"/>
      <c r="KIE60" s="718"/>
      <c r="KIF60" s="718"/>
      <c r="KIG60" s="718"/>
      <c r="KIH60" s="718"/>
      <c r="KII60" s="718"/>
      <c r="KIJ60" s="718"/>
      <c r="KIK60" s="718"/>
      <c r="KIL60" s="718"/>
      <c r="KIM60" s="718"/>
      <c r="KIN60" s="718"/>
      <c r="KIO60" s="718"/>
      <c r="KIP60" s="718"/>
      <c r="KIQ60" s="718"/>
      <c r="KIR60" s="718"/>
      <c r="KIS60" s="718"/>
      <c r="KIT60" s="718"/>
      <c r="KIU60" s="718"/>
      <c r="KIV60" s="718"/>
      <c r="KIW60" s="718"/>
      <c r="KIX60" s="718"/>
      <c r="KIY60" s="718"/>
      <c r="KIZ60" s="718"/>
      <c r="KJA60" s="718"/>
      <c r="KJB60" s="718"/>
      <c r="KJC60" s="718"/>
      <c r="KJD60" s="718"/>
      <c r="KJE60" s="718"/>
      <c r="KJF60" s="718"/>
      <c r="KJG60" s="718"/>
      <c r="KJH60" s="718"/>
      <c r="KJI60" s="718"/>
      <c r="KJJ60" s="718"/>
      <c r="KJK60" s="718"/>
      <c r="KJL60" s="718"/>
      <c r="KJM60" s="718"/>
      <c r="KJN60" s="718"/>
      <c r="KJO60" s="718"/>
      <c r="KJP60" s="718"/>
      <c r="KJQ60" s="718"/>
      <c r="KJR60" s="718"/>
      <c r="KJS60" s="718"/>
      <c r="KJT60" s="718"/>
      <c r="KJU60" s="718"/>
      <c r="KJV60" s="718"/>
      <c r="KJW60" s="718"/>
      <c r="KJX60" s="718"/>
      <c r="KJY60" s="718"/>
      <c r="KJZ60" s="718"/>
      <c r="KKA60" s="718"/>
      <c r="KKB60" s="718"/>
      <c r="KKC60" s="718"/>
      <c r="KKD60" s="718"/>
      <c r="KKE60" s="718"/>
      <c r="KKF60" s="718"/>
      <c r="KKG60" s="718"/>
      <c r="KKH60" s="718"/>
      <c r="KKI60" s="718"/>
      <c r="KKJ60" s="718"/>
      <c r="KKK60" s="718"/>
      <c r="KKL60" s="718"/>
      <c r="KKM60" s="718"/>
      <c r="KKN60" s="718"/>
      <c r="KKO60" s="718"/>
      <c r="KKP60" s="718"/>
      <c r="KKQ60" s="718"/>
      <c r="KKR60" s="718"/>
      <c r="KKS60" s="718"/>
      <c r="KKT60" s="718"/>
      <c r="KKU60" s="718"/>
      <c r="KKV60" s="718"/>
      <c r="KKW60" s="718"/>
      <c r="KKX60" s="718"/>
      <c r="KKY60" s="718"/>
      <c r="KKZ60" s="718"/>
      <c r="KLA60" s="718"/>
      <c r="KLB60" s="718"/>
      <c r="KLC60" s="718"/>
      <c r="KLD60" s="718"/>
      <c r="KLE60" s="718"/>
      <c r="KLF60" s="718"/>
      <c r="KLG60" s="718"/>
      <c r="KLH60" s="718"/>
      <c r="KLI60" s="718"/>
      <c r="KLJ60" s="718"/>
      <c r="KLK60" s="718"/>
      <c r="KLL60" s="718"/>
      <c r="KLM60" s="718"/>
      <c r="KLN60" s="718"/>
      <c r="KLO60" s="718"/>
      <c r="KLP60" s="718"/>
      <c r="KLQ60" s="718"/>
      <c r="KLR60" s="718"/>
      <c r="KLS60" s="718"/>
      <c r="KLT60" s="718"/>
      <c r="KLU60" s="718"/>
      <c r="KLV60" s="718"/>
      <c r="KLW60" s="718"/>
      <c r="KLX60" s="718"/>
      <c r="KLY60" s="718"/>
      <c r="KLZ60" s="718"/>
      <c r="KMA60" s="718"/>
      <c r="KMB60" s="718"/>
      <c r="KMC60" s="718"/>
      <c r="KMD60" s="718"/>
      <c r="KME60" s="718"/>
      <c r="KMF60" s="718"/>
      <c r="KMG60" s="718"/>
      <c r="KMH60" s="718"/>
      <c r="KMI60" s="718"/>
      <c r="KMJ60" s="718"/>
      <c r="KMK60" s="718"/>
      <c r="KML60" s="718"/>
      <c r="KMM60" s="718"/>
      <c r="KMN60" s="718"/>
      <c r="KMO60" s="718"/>
      <c r="KMP60" s="718"/>
      <c r="KMQ60" s="718"/>
      <c r="KMR60" s="718"/>
      <c r="KMS60" s="718"/>
      <c r="KMT60" s="718"/>
      <c r="KMU60" s="718"/>
      <c r="KMV60" s="718"/>
      <c r="KMW60" s="718"/>
      <c r="KMX60" s="718"/>
      <c r="KMY60" s="718"/>
      <c r="KMZ60" s="718"/>
      <c r="KNA60" s="718"/>
      <c r="KNB60" s="718"/>
      <c r="KNC60" s="718"/>
      <c r="KND60" s="718"/>
      <c r="KNE60" s="718"/>
      <c r="KNF60" s="718"/>
      <c r="KNG60" s="718"/>
      <c r="KNH60" s="718"/>
      <c r="KNI60" s="718"/>
      <c r="KNJ60" s="718"/>
      <c r="KNK60" s="718"/>
      <c r="KNL60" s="718"/>
      <c r="KNM60" s="718"/>
      <c r="KNN60" s="718"/>
      <c r="KNO60" s="718"/>
      <c r="KNP60" s="718"/>
      <c r="KNQ60" s="718"/>
      <c r="KNR60" s="718"/>
      <c r="KNS60" s="718"/>
      <c r="KNT60" s="718"/>
      <c r="KNU60" s="718"/>
      <c r="KNV60" s="718"/>
      <c r="KNW60" s="718"/>
      <c r="KNX60" s="718"/>
      <c r="KNY60" s="718"/>
      <c r="KNZ60" s="718"/>
      <c r="KOA60" s="718"/>
      <c r="KOB60" s="718"/>
      <c r="KOC60" s="718"/>
      <c r="KOD60" s="718"/>
      <c r="KOE60" s="718"/>
      <c r="KOF60" s="718"/>
      <c r="KOG60" s="718"/>
      <c r="KOH60" s="718"/>
      <c r="KOI60" s="718"/>
      <c r="KOJ60" s="718"/>
      <c r="KOK60" s="718"/>
      <c r="KOL60" s="718"/>
      <c r="KOM60" s="718"/>
      <c r="KON60" s="718"/>
      <c r="KOO60" s="718"/>
      <c r="KOP60" s="718"/>
      <c r="KOQ60" s="718"/>
      <c r="KOR60" s="718"/>
      <c r="KOS60" s="718"/>
      <c r="KOT60" s="718"/>
      <c r="KOU60" s="718"/>
      <c r="KOV60" s="718"/>
      <c r="KOW60" s="718"/>
      <c r="KOX60" s="718"/>
      <c r="KOY60" s="718"/>
      <c r="KOZ60" s="718"/>
      <c r="KPA60" s="718"/>
      <c r="KPB60" s="718"/>
      <c r="KPC60" s="718"/>
      <c r="KPD60" s="718"/>
      <c r="KPE60" s="718"/>
      <c r="KPF60" s="718"/>
      <c r="KPG60" s="718"/>
      <c r="KPH60" s="718"/>
      <c r="KPI60" s="718"/>
      <c r="KPJ60" s="718"/>
      <c r="KPK60" s="718"/>
      <c r="KPL60" s="718"/>
      <c r="KPM60" s="718"/>
      <c r="KPN60" s="718"/>
      <c r="KPO60" s="718"/>
      <c r="KPP60" s="718"/>
      <c r="KPQ60" s="718"/>
      <c r="KPR60" s="718"/>
      <c r="KPS60" s="718"/>
      <c r="KPT60" s="718"/>
      <c r="KPU60" s="718"/>
      <c r="KPV60" s="718"/>
      <c r="KPW60" s="718"/>
      <c r="KPX60" s="718"/>
      <c r="KPY60" s="718"/>
      <c r="KPZ60" s="718"/>
      <c r="KQA60" s="718"/>
      <c r="KQB60" s="718"/>
      <c r="KQC60" s="718"/>
      <c r="KQD60" s="718"/>
      <c r="KQE60" s="718"/>
      <c r="KQF60" s="718"/>
      <c r="KQG60" s="718"/>
      <c r="KQH60" s="718"/>
      <c r="KQI60" s="718"/>
      <c r="KQJ60" s="718"/>
      <c r="KQK60" s="718"/>
      <c r="KQL60" s="718"/>
      <c r="KQM60" s="718"/>
      <c r="KQN60" s="718"/>
      <c r="KQO60" s="718"/>
      <c r="KQP60" s="718"/>
      <c r="KQQ60" s="718"/>
      <c r="KQR60" s="718"/>
      <c r="KQS60" s="718"/>
      <c r="KQT60" s="718"/>
      <c r="KQU60" s="718"/>
      <c r="KQV60" s="718"/>
      <c r="KQW60" s="718"/>
      <c r="KQX60" s="718"/>
      <c r="KQY60" s="718"/>
      <c r="KQZ60" s="718"/>
      <c r="KRA60" s="718"/>
      <c r="KRB60" s="718"/>
      <c r="KRC60" s="718"/>
      <c r="KRD60" s="718"/>
      <c r="KRE60" s="718"/>
      <c r="KRF60" s="718"/>
      <c r="KRG60" s="718"/>
      <c r="KRH60" s="718"/>
      <c r="KRI60" s="718"/>
      <c r="KRJ60" s="718"/>
      <c r="KRK60" s="718"/>
      <c r="KRL60" s="718"/>
      <c r="KRM60" s="718"/>
      <c r="KRN60" s="718"/>
      <c r="KRO60" s="718"/>
      <c r="KRP60" s="718"/>
      <c r="KRQ60" s="718"/>
      <c r="KRR60" s="718"/>
      <c r="KRS60" s="718"/>
      <c r="KRT60" s="718"/>
      <c r="KRU60" s="718"/>
      <c r="KRV60" s="718"/>
      <c r="KRW60" s="718"/>
      <c r="KRX60" s="718"/>
      <c r="KRY60" s="718"/>
      <c r="KRZ60" s="718"/>
      <c r="KSA60" s="718"/>
      <c r="KSB60" s="718"/>
      <c r="KSC60" s="718"/>
      <c r="KSD60" s="718"/>
      <c r="KSE60" s="718"/>
      <c r="KSF60" s="718"/>
      <c r="KSG60" s="718"/>
      <c r="KSH60" s="718"/>
      <c r="KSI60" s="718"/>
      <c r="KSJ60" s="718"/>
      <c r="KSK60" s="718"/>
      <c r="KSL60" s="718"/>
      <c r="KSM60" s="718"/>
      <c r="KSN60" s="718"/>
      <c r="KSO60" s="718"/>
      <c r="KSP60" s="718"/>
      <c r="KSQ60" s="718"/>
      <c r="KSR60" s="718"/>
      <c r="KSS60" s="718"/>
      <c r="KST60" s="718"/>
      <c r="KSU60" s="718"/>
      <c r="KSV60" s="718"/>
      <c r="KSW60" s="718"/>
      <c r="KSX60" s="718"/>
      <c r="KSY60" s="718"/>
      <c r="KSZ60" s="718"/>
      <c r="KTA60" s="718"/>
      <c r="KTB60" s="718"/>
      <c r="KTC60" s="718"/>
      <c r="KTD60" s="718"/>
      <c r="KTE60" s="718"/>
      <c r="KTF60" s="718"/>
      <c r="KTG60" s="718"/>
      <c r="KTH60" s="718"/>
      <c r="KTI60" s="718"/>
      <c r="KTJ60" s="718"/>
      <c r="KTK60" s="718"/>
      <c r="KTL60" s="718"/>
      <c r="KTM60" s="718"/>
      <c r="KTN60" s="718"/>
      <c r="KTO60" s="718"/>
      <c r="KTP60" s="718"/>
      <c r="KTQ60" s="718"/>
      <c r="KTR60" s="718"/>
      <c r="KTS60" s="718"/>
      <c r="KTT60" s="718"/>
      <c r="KTU60" s="718"/>
      <c r="KTV60" s="718"/>
      <c r="KTW60" s="718"/>
      <c r="KTX60" s="718"/>
      <c r="KTY60" s="718"/>
      <c r="KTZ60" s="718"/>
      <c r="KUA60" s="718"/>
      <c r="KUB60" s="718"/>
      <c r="KUC60" s="718"/>
      <c r="KUD60" s="718"/>
      <c r="KUE60" s="718"/>
      <c r="KUF60" s="718"/>
      <c r="KUG60" s="718"/>
      <c r="KUH60" s="718"/>
      <c r="KUI60" s="718"/>
      <c r="KUJ60" s="718"/>
      <c r="KUK60" s="718"/>
      <c r="KUL60" s="718"/>
      <c r="KUM60" s="718"/>
      <c r="KUN60" s="718"/>
      <c r="KUO60" s="718"/>
      <c r="KUP60" s="718"/>
      <c r="KUQ60" s="718"/>
      <c r="KUR60" s="718"/>
      <c r="KUS60" s="718"/>
      <c r="KUT60" s="718"/>
      <c r="KUU60" s="718"/>
      <c r="KUV60" s="718"/>
      <c r="KUW60" s="718"/>
      <c r="KUX60" s="718"/>
      <c r="KUY60" s="718"/>
      <c r="KUZ60" s="718"/>
      <c r="KVA60" s="718"/>
      <c r="KVB60" s="718"/>
      <c r="KVC60" s="718"/>
      <c r="KVD60" s="718"/>
      <c r="KVE60" s="718"/>
      <c r="KVF60" s="718"/>
      <c r="KVG60" s="718"/>
      <c r="KVH60" s="718"/>
      <c r="KVI60" s="718"/>
      <c r="KVJ60" s="718"/>
      <c r="KVK60" s="718"/>
      <c r="KVL60" s="718"/>
      <c r="KVM60" s="718"/>
      <c r="KVN60" s="718"/>
      <c r="KVO60" s="718"/>
      <c r="KVP60" s="718"/>
      <c r="KVQ60" s="718"/>
      <c r="KVR60" s="718"/>
      <c r="KVS60" s="718"/>
      <c r="KVT60" s="718"/>
      <c r="KVU60" s="718"/>
      <c r="KVV60" s="718"/>
      <c r="KVW60" s="718"/>
      <c r="KVX60" s="718"/>
      <c r="KVY60" s="718"/>
      <c r="KVZ60" s="718"/>
      <c r="KWA60" s="718"/>
      <c r="KWB60" s="718"/>
      <c r="KWC60" s="718"/>
      <c r="KWD60" s="718"/>
      <c r="KWE60" s="718"/>
      <c r="KWF60" s="718"/>
      <c r="KWG60" s="718"/>
      <c r="KWH60" s="718"/>
      <c r="KWI60" s="718"/>
      <c r="KWJ60" s="718"/>
      <c r="KWK60" s="718"/>
      <c r="KWL60" s="718"/>
      <c r="KWM60" s="718"/>
      <c r="KWN60" s="718"/>
      <c r="KWO60" s="718"/>
      <c r="KWP60" s="718"/>
      <c r="KWQ60" s="718"/>
      <c r="KWR60" s="718"/>
      <c r="KWS60" s="718"/>
      <c r="KWT60" s="718"/>
      <c r="KWU60" s="718"/>
      <c r="KWV60" s="718"/>
      <c r="KWW60" s="718"/>
      <c r="KWX60" s="718"/>
      <c r="KWY60" s="718"/>
      <c r="KWZ60" s="718"/>
      <c r="KXA60" s="718"/>
      <c r="KXB60" s="718"/>
      <c r="KXC60" s="718"/>
      <c r="KXD60" s="718"/>
      <c r="KXE60" s="718"/>
      <c r="KXF60" s="718"/>
      <c r="KXG60" s="718"/>
      <c r="KXH60" s="718"/>
      <c r="KXI60" s="718"/>
      <c r="KXJ60" s="718"/>
      <c r="KXK60" s="718"/>
      <c r="KXL60" s="718"/>
      <c r="KXM60" s="718"/>
      <c r="KXN60" s="718"/>
      <c r="KXO60" s="718"/>
      <c r="KXP60" s="718"/>
      <c r="KXQ60" s="718"/>
      <c r="KXR60" s="718"/>
      <c r="KXS60" s="718"/>
      <c r="KXT60" s="718"/>
      <c r="KXU60" s="718"/>
      <c r="KXV60" s="718"/>
      <c r="KXW60" s="718"/>
      <c r="KXX60" s="718"/>
      <c r="KXY60" s="718"/>
      <c r="KXZ60" s="718"/>
      <c r="KYA60" s="718"/>
      <c r="KYB60" s="718"/>
      <c r="KYC60" s="718"/>
      <c r="KYD60" s="718"/>
      <c r="KYE60" s="718"/>
      <c r="KYF60" s="718"/>
      <c r="KYG60" s="718"/>
      <c r="KYH60" s="718"/>
      <c r="KYI60" s="718"/>
      <c r="KYJ60" s="718"/>
      <c r="KYK60" s="718"/>
      <c r="KYL60" s="718"/>
      <c r="KYM60" s="718"/>
      <c r="KYN60" s="718"/>
      <c r="KYO60" s="718"/>
      <c r="KYP60" s="718"/>
      <c r="KYQ60" s="718"/>
      <c r="KYR60" s="718"/>
      <c r="KYS60" s="718"/>
      <c r="KYT60" s="718"/>
      <c r="KYU60" s="718"/>
      <c r="KYV60" s="718"/>
      <c r="KYW60" s="718"/>
      <c r="KYX60" s="718"/>
      <c r="KYY60" s="718"/>
      <c r="KYZ60" s="718"/>
      <c r="KZA60" s="718"/>
      <c r="KZB60" s="718"/>
      <c r="KZC60" s="718"/>
      <c r="KZD60" s="718"/>
      <c r="KZE60" s="718"/>
      <c r="KZF60" s="718"/>
      <c r="KZG60" s="718"/>
      <c r="KZH60" s="718"/>
      <c r="KZI60" s="718"/>
      <c r="KZJ60" s="718"/>
      <c r="KZK60" s="718"/>
      <c r="KZL60" s="718"/>
      <c r="KZM60" s="718"/>
      <c r="KZN60" s="718"/>
      <c r="KZO60" s="718"/>
      <c r="KZP60" s="718"/>
      <c r="KZQ60" s="718"/>
      <c r="KZR60" s="718"/>
      <c r="KZS60" s="718"/>
      <c r="KZT60" s="718"/>
      <c r="KZU60" s="718"/>
      <c r="KZV60" s="718"/>
      <c r="KZW60" s="718"/>
      <c r="KZX60" s="718"/>
      <c r="KZY60" s="718"/>
      <c r="KZZ60" s="718"/>
      <c r="LAA60" s="718"/>
      <c r="LAB60" s="718"/>
      <c r="LAC60" s="718"/>
      <c r="LAD60" s="718"/>
      <c r="LAE60" s="718"/>
      <c r="LAF60" s="718"/>
      <c r="LAG60" s="718"/>
      <c r="LAH60" s="718"/>
      <c r="LAI60" s="718"/>
      <c r="LAJ60" s="718"/>
      <c r="LAK60" s="718"/>
      <c r="LAL60" s="718"/>
      <c r="LAM60" s="718"/>
      <c r="LAN60" s="718"/>
      <c r="LAO60" s="718"/>
      <c r="LAP60" s="718"/>
      <c r="LAQ60" s="718"/>
      <c r="LAR60" s="718"/>
      <c r="LAS60" s="718"/>
      <c r="LAT60" s="718"/>
      <c r="LAU60" s="718"/>
      <c r="LAV60" s="718"/>
      <c r="LAW60" s="718"/>
      <c r="LAX60" s="718"/>
      <c r="LAY60" s="718"/>
      <c r="LAZ60" s="718"/>
      <c r="LBA60" s="718"/>
      <c r="LBB60" s="718"/>
      <c r="LBC60" s="718"/>
      <c r="LBD60" s="718"/>
      <c r="LBE60" s="718"/>
      <c r="LBF60" s="718"/>
      <c r="LBG60" s="718"/>
      <c r="LBH60" s="718"/>
      <c r="LBI60" s="718"/>
      <c r="LBJ60" s="718"/>
      <c r="LBK60" s="718"/>
      <c r="LBL60" s="718"/>
      <c r="LBM60" s="718"/>
      <c r="LBN60" s="718"/>
      <c r="LBO60" s="718"/>
      <c r="LBP60" s="718"/>
      <c r="LBQ60" s="718"/>
      <c r="LBR60" s="718"/>
      <c r="LBS60" s="718"/>
      <c r="LBT60" s="718"/>
      <c r="LBU60" s="718"/>
      <c r="LBV60" s="718"/>
      <c r="LBW60" s="718"/>
      <c r="LBX60" s="718"/>
      <c r="LBY60" s="718"/>
      <c r="LBZ60" s="718"/>
      <c r="LCA60" s="718"/>
      <c r="LCB60" s="718"/>
      <c r="LCC60" s="718"/>
      <c r="LCD60" s="718"/>
      <c r="LCE60" s="718"/>
      <c r="LCF60" s="718"/>
      <c r="LCG60" s="718"/>
      <c r="LCH60" s="718"/>
      <c r="LCI60" s="718"/>
      <c r="LCJ60" s="718"/>
      <c r="LCK60" s="718"/>
      <c r="LCL60" s="718"/>
      <c r="LCM60" s="718"/>
      <c r="LCN60" s="718"/>
      <c r="LCO60" s="718"/>
      <c r="LCP60" s="718"/>
      <c r="LCQ60" s="718"/>
      <c r="LCR60" s="718"/>
      <c r="LCS60" s="718"/>
      <c r="LCT60" s="718"/>
      <c r="LCU60" s="718"/>
      <c r="LCV60" s="718"/>
      <c r="LCW60" s="718"/>
      <c r="LCX60" s="718"/>
      <c r="LCY60" s="718"/>
      <c r="LCZ60" s="718"/>
      <c r="LDA60" s="718"/>
      <c r="LDB60" s="718"/>
      <c r="LDC60" s="718"/>
      <c r="LDD60" s="718"/>
      <c r="LDE60" s="718"/>
      <c r="LDF60" s="718"/>
      <c r="LDG60" s="718"/>
      <c r="LDH60" s="718"/>
      <c r="LDI60" s="718"/>
      <c r="LDJ60" s="718"/>
      <c r="LDK60" s="718"/>
      <c r="LDL60" s="718"/>
      <c r="LDM60" s="718"/>
      <c r="LDN60" s="718"/>
      <c r="LDO60" s="718"/>
      <c r="LDP60" s="718"/>
      <c r="LDQ60" s="718"/>
      <c r="LDR60" s="718"/>
      <c r="LDS60" s="718"/>
      <c r="LDT60" s="718"/>
      <c r="LDU60" s="718"/>
      <c r="LDV60" s="718"/>
      <c r="LDW60" s="718"/>
      <c r="LDX60" s="718"/>
      <c r="LDY60" s="718"/>
      <c r="LDZ60" s="718"/>
      <c r="LEA60" s="718"/>
      <c r="LEB60" s="718"/>
      <c r="LEC60" s="718"/>
      <c r="LED60" s="718"/>
      <c r="LEE60" s="718"/>
      <c r="LEF60" s="718"/>
      <c r="LEG60" s="718"/>
      <c r="LEH60" s="718"/>
      <c r="LEI60" s="718"/>
      <c r="LEJ60" s="718"/>
      <c r="LEK60" s="718"/>
      <c r="LEL60" s="718"/>
      <c r="LEM60" s="718"/>
      <c r="LEN60" s="718"/>
      <c r="LEO60" s="718"/>
      <c r="LEP60" s="718"/>
      <c r="LEQ60" s="718"/>
      <c r="LER60" s="718"/>
      <c r="LES60" s="718"/>
      <c r="LET60" s="718"/>
      <c r="LEU60" s="718"/>
      <c r="LEV60" s="718"/>
      <c r="LEW60" s="718"/>
      <c r="LEX60" s="718"/>
      <c r="LEY60" s="718"/>
      <c r="LEZ60" s="718"/>
      <c r="LFA60" s="718"/>
      <c r="LFB60" s="718"/>
      <c r="LFC60" s="718"/>
      <c r="LFD60" s="718"/>
      <c r="LFE60" s="718"/>
      <c r="LFF60" s="718"/>
      <c r="LFG60" s="718"/>
      <c r="LFH60" s="718"/>
      <c r="LFI60" s="718"/>
      <c r="LFJ60" s="718"/>
      <c r="LFK60" s="718"/>
      <c r="LFL60" s="718"/>
      <c r="LFM60" s="718"/>
      <c r="LFN60" s="718"/>
      <c r="LFO60" s="718"/>
      <c r="LFP60" s="718"/>
      <c r="LFQ60" s="718"/>
      <c r="LFR60" s="718"/>
      <c r="LFS60" s="718"/>
      <c r="LFT60" s="718"/>
      <c r="LFU60" s="718"/>
      <c r="LFV60" s="718"/>
      <c r="LFW60" s="718"/>
      <c r="LFX60" s="718"/>
      <c r="LFY60" s="718"/>
      <c r="LFZ60" s="718"/>
      <c r="LGA60" s="718"/>
      <c r="LGB60" s="718"/>
      <c r="LGC60" s="718"/>
      <c r="LGD60" s="718"/>
      <c r="LGE60" s="718"/>
      <c r="LGF60" s="718"/>
      <c r="LGG60" s="718"/>
      <c r="LGH60" s="718"/>
      <c r="LGI60" s="718"/>
      <c r="LGJ60" s="718"/>
      <c r="LGK60" s="718"/>
      <c r="LGL60" s="718"/>
      <c r="LGM60" s="718"/>
      <c r="LGN60" s="718"/>
      <c r="LGO60" s="718"/>
      <c r="LGP60" s="718"/>
      <c r="LGQ60" s="718"/>
      <c r="LGR60" s="718"/>
      <c r="LGS60" s="718"/>
      <c r="LGT60" s="718"/>
      <c r="LGU60" s="718"/>
      <c r="LGV60" s="718"/>
      <c r="LGW60" s="718"/>
      <c r="LGX60" s="718"/>
      <c r="LGY60" s="718"/>
      <c r="LGZ60" s="718"/>
      <c r="LHA60" s="718"/>
      <c r="LHB60" s="718"/>
      <c r="LHC60" s="718"/>
      <c r="LHD60" s="718"/>
      <c r="LHE60" s="718"/>
      <c r="LHF60" s="718"/>
      <c r="LHG60" s="718"/>
      <c r="LHH60" s="718"/>
      <c r="LHI60" s="718"/>
      <c r="LHJ60" s="718"/>
      <c r="LHK60" s="718"/>
      <c r="LHL60" s="718"/>
      <c r="LHM60" s="718"/>
      <c r="LHN60" s="718"/>
      <c r="LHO60" s="718"/>
      <c r="LHP60" s="718"/>
      <c r="LHQ60" s="718"/>
      <c r="LHR60" s="718"/>
      <c r="LHS60" s="718"/>
      <c r="LHT60" s="718"/>
      <c r="LHU60" s="718"/>
      <c r="LHV60" s="718"/>
      <c r="LHW60" s="718"/>
      <c r="LHX60" s="718"/>
      <c r="LHY60" s="718"/>
      <c r="LHZ60" s="718"/>
      <c r="LIA60" s="718"/>
      <c r="LIB60" s="718"/>
      <c r="LIC60" s="718"/>
      <c r="LID60" s="718"/>
      <c r="LIE60" s="718"/>
      <c r="LIF60" s="718"/>
      <c r="LIG60" s="718"/>
      <c r="LIH60" s="718"/>
      <c r="LII60" s="718"/>
      <c r="LIJ60" s="718"/>
      <c r="LIK60" s="718"/>
      <c r="LIL60" s="718"/>
      <c r="LIM60" s="718"/>
      <c r="LIN60" s="718"/>
      <c r="LIO60" s="718"/>
      <c r="LIP60" s="718"/>
      <c r="LIQ60" s="718"/>
      <c r="LIR60" s="718"/>
      <c r="LIS60" s="718"/>
      <c r="LIT60" s="718"/>
      <c r="LIU60" s="718"/>
      <c r="LIV60" s="718"/>
      <c r="LIW60" s="718"/>
      <c r="LIX60" s="718"/>
      <c r="LIY60" s="718"/>
      <c r="LIZ60" s="718"/>
      <c r="LJA60" s="718"/>
      <c r="LJB60" s="718"/>
      <c r="LJC60" s="718"/>
      <c r="LJD60" s="718"/>
      <c r="LJE60" s="718"/>
      <c r="LJF60" s="718"/>
      <c r="LJG60" s="718"/>
      <c r="LJH60" s="718"/>
      <c r="LJI60" s="718"/>
      <c r="LJJ60" s="718"/>
      <c r="LJK60" s="718"/>
      <c r="LJL60" s="718"/>
      <c r="LJM60" s="718"/>
      <c r="LJN60" s="718"/>
      <c r="LJO60" s="718"/>
      <c r="LJP60" s="718"/>
      <c r="LJQ60" s="718"/>
      <c r="LJR60" s="718"/>
      <c r="LJS60" s="718"/>
      <c r="LJT60" s="718"/>
      <c r="LJU60" s="718"/>
      <c r="LJV60" s="718"/>
      <c r="LJW60" s="718"/>
      <c r="LJX60" s="718"/>
      <c r="LJY60" s="718"/>
      <c r="LJZ60" s="718"/>
      <c r="LKA60" s="718"/>
      <c r="LKB60" s="718"/>
      <c r="LKC60" s="718"/>
      <c r="LKD60" s="718"/>
      <c r="LKE60" s="718"/>
      <c r="LKF60" s="718"/>
      <c r="LKG60" s="718"/>
      <c r="LKH60" s="718"/>
      <c r="LKI60" s="718"/>
      <c r="LKJ60" s="718"/>
      <c r="LKK60" s="718"/>
      <c r="LKL60" s="718"/>
      <c r="LKM60" s="718"/>
      <c r="LKN60" s="718"/>
      <c r="LKO60" s="718"/>
      <c r="LKP60" s="718"/>
      <c r="LKQ60" s="718"/>
      <c r="LKR60" s="718"/>
      <c r="LKS60" s="718"/>
      <c r="LKT60" s="718"/>
      <c r="LKU60" s="718"/>
      <c r="LKV60" s="718"/>
      <c r="LKW60" s="718"/>
      <c r="LKX60" s="718"/>
      <c r="LKY60" s="718"/>
      <c r="LKZ60" s="718"/>
      <c r="LLA60" s="718"/>
      <c r="LLB60" s="718"/>
      <c r="LLC60" s="718"/>
      <c r="LLD60" s="718"/>
      <c r="LLE60" s="718"/>
      <c r="LLF60" s="718"/>
      <c r="LLG60" s="718"/>
      <c r="LLH60" s="718"/>
      <c r="LLI60" s="718"/>
      <c r="LLJ60" s="718"/>
      <c r="LLK60" s="718"/>
      <c r="LLL60" s="718"/>
      <c r="LLM60" s="718"/>
      <c r="LLN60" s="718"/>
      <c r="LLO60" s="718"/>
      <c r="LLP60" s="718"/>
      <c r="LLQ60" s="718"/>
      <c r="LLR60" s="718"/>
      <c r="LLS60" s="718"/>
      <c r="LLT60" s="718"/>
      <c r="LLU60" s="718"/>
      <c r="LLV60" s="718"/>
      <c r="LLW60" s="718"/>
      <c r="LLX60" s="718"/>
      <c r="LLY60" s="718"/>
      <c r="LLZ60" s="718"/>
      <c r="LMA60" s="718"/>
      <c r="LMB60" s="718"/>
      <c r="LMC60" s="718"/>
      <c r="LMD60" s="718"/>
      <c r="LME60" s="718"/>
      <c r="LMF60" s="718"/>
      <c r="LMG60" s="718"/>
      <c r="LMH60" s="718"/>
      <c r="LMI60" s="718"/>
      <c r="LMJ60" s="718"/>
      <c r="LMK60" s="718"/>
      <c r="LML60" s="718"/>
      <c r="LMM60" s="718"/>
      <c r="LMN60" s="718"/>
      <c r="LMO60" s="718"/>
      <c r="LMP60" s="718"/>
      <c r="LMQ60" s="718"/>
      <c r="LMR60" s="718"/>
      <c r="LMS60" s="718"/>
      <c r="LMT60" s="718"/>
      <c r="LMU60" s="718"/>
      <c r="LMV60" s="718"/>
      <c r="LMW60" s="718"/>
      <c r="LMX60" s="718"/>
      <c r="LMY60" s="718"/>
      <c r="LMZ60" s="718"/>
      <c r="LNA60" s="718"/>
      <c r="LNB60" s="718"/>
      <c r="LNC60" s="718"/>
      <c r="LND60" s="718"/>
      <c r="LNE60" s="718"/>
      <c r="LNF60" s="718"/>
      <c r="LNG60" s="718"/>
      <c r="LNH60" s="718"/>
      <c r="LNI60" s="718"/>
      <c r="LNJ60" s="718"/>
      <c r="LNK60" s="718"/>
      <c r="LNL60" s="718"/>
      <c r="LNM60" s="718"/>
      <c r="LNN60" s="718"/>
      <c r="LNO60" s="718"/>
      <c r="LNP60" s="718"/>
      <c r="LNQ60" s="718"/>
      <c r="LNR60" s="718"/>
      <c r="LNS60" s="718"/>
      <c r="LNT60" s="718"/>
      <c r="LNU60" s="718"/>
      <c r="LNV60" s="718"/>
      <c r="LNW60" s="718"/>
      <c r="LNX60" s="718"/>
      <c r="LNY60" s="718"/>
      <c r="LNZ60" s="718"/>
      <c r="LOA60" s="718"/>
      <c r="LOB60" s="718"/>
      <c r="LOC60" s="718"/>
      <c r="LOD60" s="718"/>
      <c r="LOE60" s="718"/>
      <c r="LOF60" s="718"/>
      <c r="LOG60" s="718"/>
      <c r="LOH60" s="718"/>
      <c r="LOI60" s="718"/>
      <c r="LOJ60" s="718"/>
      <c r="LOK60" s="718"/>
      <c r="LOL60" s="718"/>
      <c r="LOM60" s="718"/>
      <c r="LON60" s="718"/>
      <c r="LOO60" s="718"/>
      <c r="LOP60" s="718"/>
      <c r="LOQ60" s="718"/>
      <c r="LOR60" s="718"/>
      <c r="LOS60" s="718"/>
      <c r="LOT60" s="718"/>
      <c r="LOU60" s="718"/>
      <c r="LOV60" s="718"/>
      <c r="LOW60" s="718"/>
      <c r="LOX60" s="718"/>
      <c r="LOY60" s="718"/>
      <c r="LOZ60" s="718"/>
      <c r="LPA60" s="718"/>
      <c r="LPB60" s="718"/>
      <c r="LPC60" s="718"/>
      <c r="LPD60" s="718"/>
      <c r="LPE60" s="718"/>
      <c r="LPF60" s="718"/>
      <c r="LPG60" s="718"/>
      <c r="LPH60" s="718"/>
      <c r="LPI60" s="718"/>
      <c r="LPJ60" s="718"/>
      <c r="LPK60" s="718"/>
      <c r="LPL60" s="718"/>
      <c r="LPM60" s="718"/>
      <c r="LPN60" s="718"/>
      <c r="LPO60" s="718"/>
      <c r="LPP60" s="718"/>
      <c r="LPQ60" s="718"/>
      <c r="LPR60" s="718"/>
      <c r="LPS60" s="718"/>
      <c r="LPT60" s="718"/>
      <c r="LPU60" s="718"/>
      <c r="LPV60" s="718"/>
      <c r="LPW60" s="718"/>
      <c r="LPX60" s="718"/>
      <c r="LPY60" s="718"/>
      <c r="LPZ60" s="718"/>
      <c r="LQA60" s="718"/>
      <c r="LQB60" s="718"/>
      <c r="LQC60" s="718"/>
      <c r="LQD60" s="718"/>
      <c r="LQE60" s="718"/>
      <c r="LQF60" s="718"/>
      <c r="LQG60" s="718"/>
      <c r="LQH60" s="718"/>
      <c r="LQI60" s="718"/>
      <c r="LQJ60" s="718"/>
      <c r="LQK60" s="718"/>
      <c r="LQL60" s="718"/>
      <c r="LQM60" s="718"/>
      <c r="LQN60" s="718"/>
      <c r="LQO60" s="718"/>
      <c r="LQP60" s="718"/>
      <c r="LQQ60" s="718"/>
      <c r="LQR60" s="718"/>
      <c r="LQS60" s="718"/>
      <c r="LQT60" s="718"/>
      <c r="LQU60" s="718"/>
      <c r="LQV60" s="718"/>
      <c r="LQW60" s="718"/>
      <c r="LQX60" s="718"/>
      <c r="LQY60" s="718"/>
      <c r="LQZ60" s="718"/>
      <c r="LRA60" s="718"/>
      <c r="LRB60" s="718"/>
      <c r="LRC60" s="718"/>
      <c r="LRD60" s="718"/>
      <c r="LRE60" s="718"/>
      <c r="LRF60" s="718"/>
      <c r="LRG60" s="718"/>
      <c r="LRH60" s="718"/>
      <c r="LRI60" s="718"/>
      <c r="LRJ60" s="718"/>
      <c r="LRK60" s="718"/>
      <c r="LRL60" s="718"/>
      <c r="LRM60" s="718"/>
      <c r="LRN60" s="718"/>
      <c r="LRO60" s="718"/>
      <c r="LRP60" s="718"/>
      <c r="LRQ60" s="718"/>
      <c r="LRR60" s="718"/>
      <c r="LRS60" s="718"/>
      <c r="LRT60" s="718"/>
      <c r="LRU60" s="718"/>
      <c r="LRV60" s="718"/>
      <c r="LRW60" s="718"/>
      <c r="LRX60" s="718"/>
      <c r="LRY60" s="718"/>
      <c r="LRZ60" s="718"/>
      <c r="LSA60" s="718"/>
      <c r="LSB60" s="718"/>
      <c r="LSC60" s="718"/>
      <c r="LSD60" s="718"/>
      <c r="LSE60" s="718"/>
      <c r="LSF60" s="718"/>
      <c r="LSG60" s="718"/>
      <c r="LSH60" s="718"/>
      <c r="LSI60" s="718"/>
      <c r="LSJ60" s="718"/>
      <c r="LSK60" s="718"/>
      <c r="LSL60" s="718"/>
      <c r="LSM60" s="718"/>
      <c r="LSN60" s="718"/>
      <c r="LSO60" s="718"/>
      <c r="LSP60" s="718"/>
      <c r="LSQ60" s="718"/>
      <c r="LSR60" s="718"/>
      <c r="LSS60" s="718"/>
      <c r="LST60" s="718"/>
      <c r="LSU60" s="718"/>
      <c r="LSV60" s="718"/>
      <c r="LSW60" s="718"/>
      <c r="LSX60" s="718"/>
      <c r="LSY60" s="718"/>
      <c r="LSZ60" s="718"/>
      <c r="LTA60" s="718"/>
      <c r="LTB60" s="718"/>
      <c r="LTC60" s="718"/>
      <c r="LTD60" s="718"/>
      <c r="LTE60" s="718"/>
      <c r="LTF60" s="718"/>
      <c r="LTG60" s="718"/>
      <c r="LTH60" s="718"/>
      <c r="LTI60" s="718"/>
      <c r="LTJ60" s="718"/>
      <c r="LTK60" s="718"/>
      <c r="LTL60" s="718"/>
      <c r="LTM60" s="718"/>
      <c r="LTN60" s="718"/>
      <c r="LTO60" s="718"/>
      <c r="LTP60" s="718"/>
      <c r="LTQ60" s="718"/>
      <c r="LTR60" s="718"/>
      <c r="LTS60" s="718"/>
      <c r="LTT60" s="718"/>
      <c r="LTU60" s="718"/>
      <c r="LTV60" s="718"/>
      <c r="LTW60" s="718"/>
      <c r="LTX60" s="718"/>
      <c r="LTY60" s="718"/>
      <c r="LTZ60" s="718"/>
      <c r="LUA60" s="718"/>
      <c r="LUB60" s="718"/>
      <c r="LUC60" s="718"/>
      <c r="LUD60" s="718"/>
      <c r="LUE60" s="718"/>
      <c r="LUF60" s="718"/>
      <c r="LUG60" s="718"/>
      <c r="LUH60" s="718"/>
      <c r="LUI60" s="718"/>
      <c r="LUJ60" s="718"/>
      <c r="LUK60" s="718"/>
      <c r="LUL60" s="718"/>
      <c r="LUM60" s="718"/>
      <c r="LUN60" s="718"/>
      <c r="LUO60" s="718"/>
      <c r="LUP60" s="718"/>
      <c r="LUQ60" s="718"/>
      <c r="LUR60" s="718"/>
      <c r="LUS60" s="718"/>
      <c r="LUT60" s="718"/>
      <c r="LUU60" s="718"/>
      <c r="LUV60" s="718"/>
      <c r="LUW60" s="718"/>
      <c r="LUX60" s="718"/>
      <c r="LUY60" s="718"/>
      <c r="LUZ60" s="718"/>
      <c r="LVA60" s="718"/>
      <c r="LVB60" s="718"/>
      <c r="LVC60" s="718"/>
      <c r="LVD60" s="718"/>
      <c r="LVE60" s="718"/>
      <c r="LVF60" s="718"/>
      <c r="LVG60" s="718"/>
      <c r="LVH60" s="718"/>
      <c r="LVI60" s="718"/>
      <c r="LVJ60" s="718"/>
      <c r="LVK60" s="718"/>
      <c r="LVL60" s="718"/>
      <c r="LVM60" s="718"/>
      <c r="LVN60" s="718"/>
      <c r="LVO60" s="718"/>
      <c r="LVP60" s="718"/>
      <c r="LVQ60" s="718"/>
      <c r="LVR60" s="718"/>
      <c r="LVS60" s="718"/>
      <c r="LVT60" s="718"/>
      <c r="LVU60" s="718"/>
      <c r="LVV60" s="718"/>
      <c r="LVW60" s="718"/>
      <c r="LVX60" s="718"/>
      <c r="LVY60" s="718"/>
      <c r="LVZ60" s="718"/>
      <c r="LWA60" s="718"/>
      <c r="LWB60" s="718"/>
      <c r="LWC60" s="718"/>
      <c r="LWD60" s="718"/>
      <c r="LWE60" s="718"/>
      <c r="LWF60" s="718"/>
      <c r="LWG60" s="718"/>
      <c r="LWH60" s="718"/>
      <c r="LWI60" s="718"/>
      <c r="LWJ60" s="718"/>
      <c r="LWK60" s="718"/>
      <c r="LWL60" s="718"/>
      <c r="LWM60" s="718"/>
      <c r="LWN60" s="718"/>
      <c r="LWO60" s="718"/>
      <c r="LWP60" s="718"/>
      <c r="LWQ60" s="718"/>
      <c r="LWR60" s="718"/>
      <c r="LWS60" s="718"/>
      <c r="LWT60" s="718"/>
      <c r="LWU60" s="718"/>
      <c r="LWV60" s="718"/>
      <c r="LWW60" s="718"/>
      <c r="LWX60" s="718"/>
      <c r="LWY60" s="718"/>
      <c r="LWZ60" s="718"/>
      <c r="LXA60" s="718"/>
      <c r="LXB60" s="718"/>
      <c r="LXC60" s="718"/>
      <c r="LXD60" s="718"/>
      <c r="LXE60" s="718"/>
      <c r="LXF60" s="718"/>
      <c r="LXG60" s="718"/>
      <c r="LXH60" s="718"/>
      <c r="LXI60" s="718"/>
      <c r="LXJ60" s="718"/>
      <c r="LXK60" s="718"/>
      <c r="LXL60" s="718"/>
      <c r="LXM60" s="718"/>
      <c r="LXN60" s="718"/>
      <c r="LXO60" s="718"/>
      <c r="LXP60" s="718"/>
      <c r="LXQ60" s="718"/>
      <c r="LXR60" s="718"/>
      <c r="LXS60" s="718"/>
      <c r="LXT60" s="718"/>
      <c r="LXU60" s="718"/>
      <c r="LXV60" s="718"/>
      <c r="LXW60" s="718"/>
      <c r="LXX60" s="718"/>
      <c r="LXY60" s="718"/>
      <c r="LXZ60" s="718"/>
      <c r="LYA60" s="718"/>
      <c r="LYB60" s="718"/>
      <c r="LYC60" s="718"/>
      <c r="LYD60" s="718"/>
      <c r="LYE60" s="718"/>
      <c r="LYF60" s="718"/>
      <c r="LYG60" s="718"/>
      <c r="LYH60" s="718"/>
      <c r="LYI60" s="718"/>
      <c r="LYJ60" s="718"/>
      <c r="LYK60" s="718"/>
      <c r="LYL60" s="718"/>
      <c r="LYM60" s="718"/>
      <c r="LYN60" s="718"/>
      <c r="LYO60" s="718"/>
      <c r="LYP60" s="718"/>
      <c r="LYQ60" s="718"/>
      <c r="LYR60" s="718"/>
      <c r="LYS60" s="718"/>
      <c r="LYT60" s="718"/>
      <c r="LYU60" s="718"/>
      <c r="LYV60" s="718"/>
      <c r="LYW60" s="718"/>
      <c r="LYX60" s="718"/>
      <c r="LYY60" s="718"/>
      <c r="LYZ60" s="718"/>
      <c r="LZA60" s="718"/>
      <c r="LZB60" s="718"/>
      <c r="LZC60" s="718"/>
      <c r="LZD60" s="718"/>
      <c r="LZE60" s="718"/>
      <c r="LZF60" s="718"/>
      <c r="LZG60" s="718"/>
      <c r="LZH60" s="718"/>
      <c r="LZI60" s="718"/>
      <c r="LZJ60" s="718"/>
      <c r="LZK60" s="718"/>
      <c r="LZL60" s="718"/>
      <c r="LZM60" s="718"/>
      <c r="LZN60" s="718"/>
      <c r="LZO60" s="718"/>
      <c r="LZP60" s="718"/>
      <c r="LZQ60" s="718"/>
      <c r="LZR60" s="718"/>
      <c r="LZS60" s="718"/>
      <c r="LZT60" s="718"/>
      <c r="LZU60" s="718"/>
      <c r="LZV60" s="718"/>
      <c r="LZW60" s="718"/>
      <c r="LZX60" s="718"/>
      <c r="LZY60" s="718"/>
      <c r="LZZ60" s="718"/>
      <c r="MAA60" s="718"/>
      <c r="MAB60" s="718"/>
      <c r="MAC60" s="718"/>
      <c r="MAD60" s="718"/>
      <c r="MAE60" s="718"/>
      <c r="MAF60" s="718"/>
      <c r="MAG60" s="718"/>
      <c r="MAH60" s="718"/>
      <c r="MAI60" s="718"/>
      <c r="MAJ60" s="718"/>
      <c r="MAK60" s="718"/>
      <c r="MAL60" s="718"/>
      <c r="MAM60" s="718"/>
      <c r="MAN60" s="718"/>
      <c r="MAO60" s="718"/>
      <c r="MAP60" s="718"/>
      <c r="MAQ60" s="718"/>
      <c r="MAR60" s="718"/>
      <c r="MAS60" s="718"/>
      <c r="MAT60" s="718"/>
      <c r="MAU60" s="718"/>
      <c r="MAV60" s="718"/>
      <c r="MAW60" s="718"/>
      <c r="MAX60" s="718"/>
      <c r="MAY60" s="718"/>
      <c r="MAZ60" s="718"/>
      <c r="MBA60" s="718"/>
      <c r="MBB60" s="718"/>
      <c r="MBC60" s="718"/>
      <c r="MBD60" s="718"/>
      <c r="MBE60" s="718"/>
      <c r="MBF60" s="718"/>
      <c r="MBG60" s="718"/>
      <c r="MBH60" s="718"/>
      <c r="MBI60" s="718"/>
      <c r="MBJ60" s="718"/>
      <c r="MBK60" s="718"/>
      <c r="MBL60" s="718"/>
      <c r="MBM60" s="718"/>
      <c r="MBN60" s="718"/>
      <c r="MBO60" s="718"/>
      <c r="MBP60" s="718"/>
      <c r="MBQ60" s="718"/>
      <c r="MBR60" s="718"/>
      <c r="MBS60" s="718"/>
      <c r="MBT60" s="718"/>
      <c r="MBU60" s="718"/>
      <c r="MBV60" s="718"/>
      <c r="MBW60" s="718"/>
      <c r="MBX60" s="718"/>
      <c r="MBY60" s="718"/>
      <c r="MBZ60" s="718"/>
      <c r="MCA60" s="718"/>
      <c r="MCB60" s="718"/>
      <c r="MCC60" s="718"/>
      <c r="MCD60" s="718"/>
      <c r="MCE60" s="718"/>
      <c r="MCF60" s="718"/>
      <c r="MCG60" s="718"/>
      <c r="MCH60" s="718"/>
      <c r="MCI60" s="718"/>
      <c r="MCJ60" s="718"/>
      <c r="MCK60" s="718"/>
      <c r="MCL60" s="718"/>
      <c r="MCM60" s="718"/>
      <c r="MCN60" s="718"/>
      <c r="MCO60" s="718"/>
      <c r="MCP60" s="718"/>
      <c r="MCQ60" s="718"/>
      <c r="MCR60" s="718"/>
      <c r="MCS60" s="718"/>
      <c r="MCT60" s="718"/>
      <c r="MCU60" s="718"/>
      <c r="MCV60" s="718"/>
      <c r="MCW60" s="718"/>
      <c r="MCX60" s="718"/>
      <c r="MCY60" s="718"/>
      <c r="MCZ60" s="718"/>
      <c r="MDA60" s="718"/>
      <c r="MDB60" s="718"/>
      <c r="MDC60" s="718"/>
      <c r="MDD60" s="718"/>
      <c r="MDE60" s="718"/>
      <c r="MDF60" s="718"/>
      <c r="MDG60" s="718"/>
      <c r="MDH60" s="718"/>
      <c r="MDI60" s="718"/>
      <c r="MDJ60" s="718"/>
      <c r="MDK60" s="718"/>
      <c r="MDL60" s="718"/>
      <c r="MDM60" s="718"/>
      <c r="MDN60" s="718"/>
      <c r="MDO60" s="718"/>
      <c r="MDP60" s="718"/>
      <c r="MDQ60" s="718"/>
      <c r="MDR60" s="718"/>
      <c r="MDS60" s="718"/>
      <c r="MDT60" s="718"/>
      <c r="MDU60" s="718"/>
      <c r="MDV60" s="718"/>
      <c r="MDW60" s="718"/>
      <c r="MDX60" s="718"/>
      <c r="MDY60" s="718"/>
      <c r="MDZ60" s="718"/>
    </row>
    <row r="61" spans="1:8918" ht="15" customHeight="1">
      <c r="A61" s="39">
        <v>11</v>
      </c>
      <c r="B61" s="99"/>
      <c r="C61" s="97" t="s">
        <v>179</v>
      </c>
      <c r="D61" s="197"/>
      <c r="E61" s="99"/>
      <c r="F61" s="99"/>
      <c r="G61" s="99"/>
      <c r="H61" s="99"/>
      <c r="I61" s="99"/>
      <c r="J61" s="99"/>
      <c r="K61" s="99"/>
      <c r="L61" s="99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8"/>
      <c r="AP61" s="718"/>
      <c r="AQ61" s="718"/>
      <c r="AR61" s="718"/>
      <c r="AS61" s="718"/>
      <c r="AT61" s="718"/>
      <c r="AU61" s="718"/>
      <c r="AV61" s="718"/>
      <c r="AW61" s="718"/>
      <c r="AX61" s="718"/>
      <c r="AY61" s="718"/>
      <c r="AZ61" s="718"/>
      <c r="BA61" s="718"/>
      <c r="BB61" s="718"/>
      <c r="BC61" s="718"/>
      <c r="BD61" s="718"/>
      <c r="BE61" s="718"/>
      <c r="BF61" s="718"/>
      <c r="BG61" s="718"/>
      <c r="BH61" s="718"/>
      <c r="BI61" s="718"/>
      <c r="BJ61" s="718"/>
      <c r="BK61" s="718"/>
      <c r="BL61" s="718"/>
      <c r="BM61" s="718"/>
      <c r="BN61" s="718"/>
      <c r="BO61" s="718"/>
      <c r="BP61" s="718"/>
      <c r="BQ61" s="718"/>
      <c r="BR61" s="718"/>
      <c r="BS61" s="718"/>
      <c r="BT61" s="718"/>
      <c r="BU61" s="718"/>
      <c r="BV61" s="718"/>
      <c r="BW61" s="718"/>
      <c r="BX61" s="718"/>
      <c r="BY61" s="718"/>
      <c r="BZ61" s="718"/>
      <c r="CA61" s="718"/>
      <c r="CB61" s="718"/>
      <c r="CC61" s="718"/>
      <c r="CD61" s="718"/>
      <c r="CE61" s="718"/>
      <c r="CF61" s="718"/>
      <c r="CG61" s="718"/>
      <c r="CH61" s="718"/>
      <c r="CI61" s="718"/>
      <c r="CJ61" s="718"/>
      <c r="CK61" s="718"/>
      <c r="CL61" s="718"/>
      <c r="CM61" s="718"/>
      <c r="CN61" s="718"/>
      <c r="CO61" s="718"/>
      <c r="CP61" s="718"/>
      <c r="CQ61" s="718"/>
      <c r="CR61" s="718"/>
      <c r="CS61" s="718"/>
      <c r="CT61" s="718"/>
      <c r="CU61" s="718"/>
      <c r="CV61" s="718"/>
      <c r="CW61" s="718"/>
      <c r="CX61" s="718"/>
      <c r="CY61" s="718"/>
      <c r="CZ61" s="718"/>
      <c r="DA61" s="718"/>
      <c r="DB61" s="718"/>
      <c r="DC61" s="718"/>
      <c r="DD61" s="718"/>
      <c r="DE61" s="718"/>
      <c r="DF61" s="718"/>
      <c r="DG61" s="718"/>
      <c r="DH61" s="718"/>
      <c r="DI61" s="718"/>
      <c r="DJ61" s="718"/>
      <c r="DK61" s="718"/>
      <c r="DL61" s="718"/>
      <c r="DM61" s="718"/>
      <c r="DN61" s="718"/>
      <c r="DO61" s="718"/>
      <c r="DP61" s="718"/>
      <c r="DQ61" s="718"/>
      <c r="DR61" s="718"/>
      <c r="DS61" s="718"/>
      <c r="DT61" s="718"/>
      <c r="DU61" s="718"/>
      <c r="DV61" s="718"/>
      <c r="DW61" s="718"/>
      <c r="DX61" s="718"/>
      <c r="DY61" s="718"/>
      <c r="DZ61" s="718"/>
      <c r="EA61" s="718"/>
      <c r="EB61" s="718"/>
      <c r="EC61" s="718"/>
      <c r="ED61" s="718"/>
      <c r="EE61" s="718"/>
      <c r="EF61" s="718"/>
      <c r="EG61" s="718"/>
      <c r="EH61" s="718"/>
      <c r="EI61" s="718"/>
      <c r="EJ61" s="718"/>
      <c r="EK61" s="718"/>
      <c r="EL61" s="718"/>
      <c r="EM61" s="718"/>
      <c r="EN61" s="718"/>
      <c r="EO61" s="718"/>
      <c r="EP61" s="718"/>
      <c r="EQ61" s="718"/>
      <c r="ER61" s="718"/>
      <c r="ES61" s="718"/>
      <c r="ET61" s="718"/>
      <c r="EU61" s="718"/>
      <c r="EV61" s="718"/>
      <c r="EW61" s="718"/>
      <c r="EX61" s="718"/>
      <c r="EY61" s="718"/>
      <c r="EZ61" s="718"/>
      <c r="FA61" s="718"/>
      <c r="FB61" s="718"/>
      <c r="FC61" s="718"/>
      <c r="FD61" s="718"/>
      <c r="FE61" s="718"/>
      <c r="FF61" s="718"/>
      <c r="FG61" s="718"/>
      <c r="FH61" s="718"/>
      <c r="FI61" s="718"/>
      <c r="FJ61" s="718"/>
      <c r="FK61" s="718"/>
      <c r="FL61" s="718"/>
      <c r="FM61" s="718"/>
      <c r="FN61" s="718"/>
      <c r="FO61" s="718"/>
      <c r="FP61" s="718"/>
      <c r="FQ61" s="718"/>
      <c r="FR61" s="718"/>
      <c r="FS61" s="718"/>
      <c r="FT61" s="718"/>
      <c r="FU61" s="718"/>
      <c r="FV61" s="718"/>
      <c r="FW61" s="718"/>
      <c r="FX61" s="718"/>
      <c r="FY61" s="718"/>
      <c r="FZ61" s="718"/>
      <c r="GA61" s="718"/>
      <c r="GB61" s="718"/>
      <c r="GC61" s="718"/>
      <c r="GD61" s="718"/>
      <c r="GE61" s="718"/>
      <c r="GF61" s="718"/>
      <c r="GG61" s="718"/>
      <c r="GH61" s="718"/>
      <c r="GI61" s="718"/>
      <c r="GJ61" s="718"/>
      <c r="GK61" s="718"/>
      <c r="GL61" s="718"/>
      <c r="GM61" s="718"/>
      <c r="GN61" s="718"/>
      <c r="GO61" s="718"/>
      <c r="GP61" s="718"/>
      <c r="GQ61" s="718"/>
      <c r="GR61" s="718"/>
      <c r="GS61" s="718"/>
      <c r="GT61" s="718"/>
      <c r="GU61" s="718"/>
      <c r="GV61" s="718"/>
      <c r="GW61" s="718"/>
      <c r="GX61" s="718"/>
      <c r="GY61" s="718"/>
      <c r="GZ61" s="718"/>
      <c r="HA61" s="718"/>
      <c r="HB61" s="718"/>
      <c r="HC61" s="718"/>
      <c r="HD61" s="718"/>
      <c r="HE61" s="718"/>
      <c r="HF61" s="718"/>
      <c r="HG61" s="718"/>
      <c r="HH61" s="718"/>
      <c r="HI61" s="718"/>
      <c r="HJ61" s="718"/>
      <c r="HK61" s="718"/>
      <c r="HL61" s="718"/>
      <c r="HM61" s="718"/>
      <c r="HN61" s="718"/>
      <c r="HO61" s="718"/>
      <c r="HP61" s="718"/>
      <c r="HQ61" s="718"/>
      <c r="HR61" s="718"/>
      <c r="HS61" s="718"/>
      <c r="HT61" s="718"/>
      <c r="HU61" s="718"/>
      <c r="HV61" s="718"/>
      <c r="HW61" s="718"/>
      <c r="HX61" s="718"/>
      <c r="HY61" s="718"/>
      <c r="HZ61" s="718"/>
      <c r="IA61" s="718"/>
      <c r="IB61" s="718"/>
      <c r="IC61" s="718"/>
      <c r="ID61" s="718"/>
      <c r="IE61" s="718"/>
      <c r="IF61" s="718"/>
      <c r="IG61" s="718"/>
      <c r="IH61" s="718"/>
      <c r="II61" s="718"/>
      <c r="IJ61" s="718"/>
      <c r="IK61" s="718"/>
      <c r="IL61" s="718"/>
      <c r="IM61" s="718"/>
      <c r="IN61" s="718"/>
      <c r="IO61" s="718"/>
      <c r="IP61" s="718"/>
      <c r="IQ61" s="718"/>
      <c r="IR61" s="718"/>
      <c r="IS61" s="718"/>
      <c r="IT61" s="718"/>
      <c r="IU61" s="718"/>
      <c r="IV61" s="718"/>
      <c r="IW61" s="718"/>
      <c r="IX61" s="718"/>
      <c r="IY61" s="718"/>
      <c r="IZ61" s="718"/>
      <c r="JA61" s="718"/>
      <c r="JB61" s="718"/>
      <c r="JC61" s="718"/>
      <c r="JD61" s="718"/>
      <c r="JE61" s="718"/>
      <c r="JF61" s="718"/>
      <c r="JG61" s="718"/>
      <c r="JH61" s="718"/>
      <c r="JI61" s="718"/>
      <c r="JJ61" s="718"/>
      <c r="JK61" s="718"/>
      <c r="JL61" s="718"/>
      <c r="JM61" s="718"/>
      <c r="JN61" s="718"/>
      <c r="JO61" s="718"/>
      <c r="JP61" s="718"/>
      <c r="JQ61" s="718"/>
      <c r="JR61" s="718"/>
      <c r="JS61" s="718"/>
      <c r="JT61" s="718"/>
      <c r="JU61" s="718"/>
      <c r="JV61" s="718"/>
      <c r="JW61" s="718"/>
      <c r="JX61" s="718"/>
      <c r="JY61" s="718"/>
      <c r="JZ61" s="718"/>
      <c r="KA61" s="718"/>
      <c r="KB61" s="718"/>
      <c r="KC61" s="718"/>
      <c r="KD61" s="718"/>
      <c r="KE61" s="718"/>
      <c r="KF61" s="718"/>
      <c r="KG61" s="718"/>
      <c r="KH61" s="718"/>
      <c r="KI61" s="718"/>
      <c r="KJ61" s="718"/>
      <c r="KK61" s="718"/>
      <c r="KL61" s="718"/>
      <c r="KM61" s="718"/>
      <c r="KN61" s="718"/>
      <c r="KO61" s="718"/>
      <c r="KP61" s="718"/>
      <c r="KQ61" s="718"/>
      <c r="KR61" s="718"/>
      <c r="KS61" s="718"/>
      <c r="KT61" s="718"/>
      <c r="KU61" s="718"/>
      <c r="KV61" s="718"/>
      <c r="KW61" s="718"/>
      <c r="KX61" s="718"/>
      <c r="KY61" s="718"/>
      <c r="KZ61" s="718"/>
      <c r="LA61" s="718"/>
      <c r="LB61" s="718"/>
      <c r="LC61" s="718"/>
      <c r="LD61" s="718"/>
      <c r="LE61" s="718"/>
      <c r="LF61" s="718"/>
      <c r="LG61" s="718"/>
      <c r="LH61" s="718"/>
      <c r="LI61" s="718"/>
      <c r="LJ61" s="718"/>
      <c r="LK61" s="718"/>
      <c r="LL61" s="718"/>
      <c r="LM61" s="718"/>
      <c r="LN61" s="718"/>
      <c r="LO61" s="718"/>
      <c r="LP61" s="718"/>
      <c r="LQ61" s="718"/>
      <c r="LR61" s="718"/>
      <c r="LS61" s="718"/>
      <c r="LT61" s="718"/>
      <c r="LU61" s="718"/>
      <c r="LV61" s="718"/>
      <c r="LW61" s="718"/>
      <c r="LX61" s="718"/>
      <c r="LY61" s="718"/>
      <c r="LZ61" s="718"/>
      <c r="MA61" s="718"/>
      <c r="MB61" s="718"/>
      <c r="MC61" s="718"/>
      <c r="MD61" s="718"/>
      <c r="ME61" s="718"/>
      <c r="MF61" s="718"/>
      <c r="MG61" s="718"/>
      <c r="MH61" s="718"/>
      <c r="MI61" s="718"/>
      <c r="MJ61" s="718"/>
      <c r="MK61" s="718"/>
      <c r="ML61" s="718"/>
      <c r="MM61" s="718"/>
      <c r="MN61" s="718"/>
      <c r="MO61" s="718"/>
      <c r="MP61" s="718"/>
      <c r="MQ61" s="718"/>
      <c r="MR61" s="718"/>
      <c r="MS61" s="718"/>
      <c r="MT61" s="718"/>
      <c r="MU61" s="718"/>
      <c r="MV61" s="718"/>
      <c r="MW61" s="718"/>
      <c r="MX61" s="718"/>
      <c r="MY61" s="718"/>
      <c r="MZ61" s="718"/>
      <c r="NA61" s="718"/>
      <c r="NB61" s="718"/>
      <c r="NC61" s="718"/>
      <c r="ND61" s="718"/>
      <c r="NE61" s="718"/>
      <c r="NF61" s="718"/>
      <c r="NG61" s="718"/>
      <c r="NH61" s="718"/>
      <c r="NI61" s="718"/>
      <c r="NJ61" s="718"/>
      <c r="NK61" s="718"/>
      <c r="NL61" s="718"/>
      <c r="NM61" s="718"/>
      <c r="NN61" s="718"/>
      <c r="NO61" s="718"/>
      <c r="NP61" s="718"/>
      <c r="NQ61" s="718"/>
      <c r="NR61" s="718"/>
      <c r="NS61" s="718"/>
      <c r="NT61" s="718"/>
      <c r="NU61" s="718"/>
      <c r="NV61" s="718"/>
      <c r="NW61" s="718"/>
      <c r="NX61" s="718"/>
      <c r="NY61" s="718"/>
      <c r="NZ61" s="718"/>
      <c r="OA61" s="718"/>
      <c r="OB61" s="718"/>
      <c r="OC61" s="718"/>
      <c r="OD61" s="718"/>
      <c r="OE61" s="718"/>
      <c r="OF61" s="718"/>
      <c r="OG61" s="718"/>
      <c r="OH61" s="718"/>
      <c r="OI61" s="718"/>
      <c r="OJ61" s="718"/>
      <c r="OK61" s="718"/>
      <c r="OL61" s="718"/>
      <c r="OM61" s="718"/>
      <c r="ON61" s="718"/>
      <c r="OO61" s="718"/>
      <c r="OP61" s="718"/>
      <c r="OQ61" s="718"/>
      <c r="OR61" s="718"/>
      <c r="OS61" s="718"/>
      <c r="OT61" s="718"/>
      <c r="OU61" s="718"/>
      <c r="OV61" s="718"/>
      <c r="OW61" s="718"/>
      <c r="OX61" s="718"/>
      <c r="OY61" s="718"/>
      <c r="OZ61" s="718"/>
      <c r="PA61" s="718"/>
      <c r="PB61" s="718"/>
      <c r="PC61" s="718"/>
      <c r="PD61" s="718"/>
      <c r="PE61" s="718"/>
      <c r="PF61" s="718"/>
      <c r="PG61" s="718"/>
      <c r="PH61" s="718"/>
      <c r="PI61" s="718"/>
      <c r="PJ61" s="718"/>
      <c r="PK61" s="718"/>
      <c r="PL61" s="718"/>
      <c r="PM61" s="718"/>
      <c r="PN61" s="718"/>
      <c r="PO61" s="718"/>
      <c r="PP61" s="718"/>
      <c r="PQ61" s="718"/>
      <c r="PR61" s="718"/>
      <c r="PS61" s="718"/>
      <c r="PT61" s="718"/>
      <c r="PU61" s="718"/>
      <c r="PV61" s="718"/>
      <c r="PW61" s="718"/>
      <c r="PX61" s="718"/>
      <c r="PY61" s="718"/>
      <c r="PZ61" s="718"/>
      <c r="QA61" s="718"/>
      <c r="QB61" s="718"/>
      <c r="QC61" s="718"/>
      <c r="QD61" s="718"/>
      <c r="QE61" s="718"/>
      <c r="QF61" s="718"/>
      <c r="QG61" s="718"/>
      <c r="QH61" s="718"/>
      <c r="QI61" s="718"/>
      <c r="QJ61" s="718"/>
      <c r="QK61" s="718"/>
      <c r="QL61" s="718"/>
      <c r="QM61" s="718"/>
      <c r="QN61" s="718"/>
      <c r="QO61" s="718"/>
      <c r="QP61" s="718"/>
      <c r="QQ61" s="718"/>
      <c r="QR61" s="718"/>
      <c r="QS61" s="718"/>
      <c r="QT61" s="718"/>
      <c r="QU61" s="718"/>
      <c r="QV61" s="718"/>
      <c r="QW61" s="718"/>
      <c r="QX61" s="718"/>
      <c r="QY61" s="718"/>
      <c r="QZ61" s="718"/>
      <c r="RA61" s="718"/>
      <c r="RB61" s="718"/>
      <c r="RC61" s="718"/>
      <c r="RD61" s="718"/>
      <c r="RE61" s="718"/>
      <c r="RF61" s="718"/>
      <c r="RG61" s="718"/>
      <c r="RH61" s="718"/>
      <c r="RI61" s="718"/>
      <c r="RJ61" s="718"/>
      <c r="RK61" s="718"/>
      <c r="RL61" s="718"/>
      <c r="RM61" s="718"/>
      <c r="RN61" s="718"/>
      <c r="RO61" s="718"/>
      <c r="RP61" s="718"/>
      <c r="RQ61" s="718"/>
      <c r="RR61" s="718"/>
      <c r="RS61" s="718"/>
      <c r="RT61" s="718"/>
      <c r="RU61" s="718"/>
      <c r="RV61" s="718"/>
      <c r="RW61" s="718"/>
      <c r="RX61" s="718"/>
      <c r="RY61" s="718"/>
      <c r="RZ61" s="718"/>
      <c r="SA61" s="718"/>
      <c r="SB61" s="718"/>
      <c r="SC61" s="718"/>
      <c r="SD61" s="718"/>
      <c r="SE61" s="718"/>
      <c r="SF61" s="718"/>
      <c r="SG61" s="718"/>
      <c r="SH61" s="718"/>
      <c r="SI61" s="718"/>
      <c r="SJ61" s="718"/>
      <c r="SK61" s="718"/>
      <c r="SL61" s="718"/>
      <c r="SM61" s="718"/>
      <c r="SN61" s="718"/>
      <c r="SO61" s="718"/>
      <c r="SP61" s="718"/>
      <c r="SQ61" s="718"/>
      <c r="SR61" s="718"/>
      <c r="SS61" s="718"/>
      <c r="ST61" s="718"/>
      <c r="SU61" s="718"/>
      <c r="SV61" s="718"/>
      <c r="SW61" s="718"/>
      <c r="SX61" s="718"/>
      <c r="SY61" s="718"/>
      <c r="SZ61" s="718"/>
      <c r="TA61" s="718"/>
      <c r="TB61" s="718"/>
      <c r="TC61" s="718"/>
      <c r="TD61" s="718"/>
      <c r="TE61" s="718"/>
      <c r="TF61" s="718"/>
      <c r="TG61" s="718"/>
      <c r="TH61" s="718"/>
      <c r="TI61" s="718"/>
      <c r="TJ61" s="718"/>
      <c r="TK61" s="718"/>
      <c r="TL61" s="718"/>
      <c r="TM61" s="718"/>
      <c r="TN61" s="718"/>
      <c r="TO61" s="718"/>
      <c r="TP61" s="718"/>
      <c r="TQ61" s="718"/>
      <c r="TR61" s="718"/>
      <c r="TS61" s="718"/>
      <c r="TT61" s="718"/>
      <c r="TU61" s="718"/>
      <c r="TV61" s="718"/>
      <c r="TW61" s="718"/>
      <c r="TX61" s="718"/>
      <c r="TY61" s="718"/>
      <c r="TZ61" s="718"/>
      <c r="UA61" s="718"/>
      <c r="UB61" s="718"/>
      <c r="UC61" s="718"/>
      <c r="UD61" s="718"/>
      <c r="UE61" s="718"/>
      <c r="UF61" s="718"/>
      <c r="UG61" s="718"/>
      <c r="UH61" s="718"/>
      <c r="UI61" s="718"/>
      <c r="UJ61" s="718"/>
      <c r="UK61" s="718"/>
      <c r="UL61" s="718"/>
      <c r="UM61" s="718"/>
      <c r="UN61" s="718"/>
      <c r="UO61" s="718"/>
      <c r="UP61" s="718"/>
      <c r="UQ61" s="718"/>
      <c r="UR61" s="718"/>
      <c r="US61" s="718"/>
      <c r="UT61" s="718"/>
      <c r="UU61" s="718"/>
      <c r="UV61" s="718"/>
      <c r="UW61" s="718"/>
      <c r="UX61" s="718"/>
      <c r="UY61" s="718"/>
      <c r="UZ61" s="718"/>
      <c r="VA61" s="718"/>
      <c r="VB61" s="718"/>
      <c r="VC61" s="718"/>
      <c r="VD61" s="718"/>
      <c r="VE61" s="718"/>
      <c r="VF61" s="718"/>
      <c r="VG61" s="718"/>
      <c r="VH61" s="718"/>
      <c r="VI61" s="718"/>
      <c r="VJ61" s="718"/>
      <c r="VK61" s="718"/>
      <c r="VL61" s="718"/>
      <c r="VM61" s="718"/>
      <c r="VN61" s="718"/>
      <c r="VO61" s="718"/>
      <c r="VP61" s="718"/>
      <c r="VQ61" s="718"/>
      <c r="VR61" s="718"/>
      <c r="VS61" s="718"/>
      <c r="VT61" s="718"/>
      <c r="VU61" s="718"/>
      <c r="VV61" s="718"/>
      <c r="VW61" s="718"/>
      <c r="VX61" s="718"/>
      <c r="VY61" s="718"/>
      <c r="VZ61" s="718"/>
      <c r="WA61" s="718"/>
      <c r="WB61" s="718"/>
      <c r="WC61" s="718"/>
      <c r="WD61" s="718"/>
      <c r="WE61" s="718"/>
      <c r="WF61" s="718"/>
      <c r="WG61" s="718"/>
      <c r="WH61" s="718"/>
      <c r="WI61" s="718"/>
      <c r="WJ61" s="718"/>
      <c r="WK61" s="718"/>
      <c r="WL61" s="718"/>
      <c r="WM61" s="718"/>
      <c r="WN61" s="718"/>
      <c r="WO61" s="718"/>
      <c r="WP61" s="718"/>
      <c r="WQ61" s="718"/>
      <c r="WR61" s="718"/>
      <c r="WS61" s="718"/>
      <c r="WT61" s="718"/>
      <c r="WU61" s="718"/>
      <c r="WV61" s="718"/>
      <c r="WW61" s="718"/>
      <c r="WX61" s="718"/>
      <c r="WY61" s="718"/>
      <c r="WZ61" s="718"/>
      <c r="XA61" s="718"/>
      <c r="XB61" s="718"/>
      <c r="XC61" s="718"/>
      <c r="XD61" s="718"/>
      <c r="XE61" s="718"/>
      <c r="XF61" s="718"/>
      <c r="XG61" s="718"/>
      <c r="XH61" s="718"/>
      <c r="XI61" s="718"/>
      <c r="XJ61" s="718"/>
      <c r="XK61" s="718"/>
      <c r="XL61" s="718"/>
      <c r="XM61" s="718"/>
      <c r="XN61" s="718"/>
      <c r="XO61" s="718"/>
      <c r="XP61" s="718"/>
      <c r="XQ61" s="718"/>
      <c r="XR61" s="718"/>
      <c r="XS61" s="718"/>
      <c r="XT61" s="718"/>
      <c r="XU61" s="718"/>
      <c r="XV61" s="718"/>
      <c r="XW61" s="718"/>
      <c r="XX61" s="718"/>
      <c r="XY61" s="718"/>
      <c r="XZ61" s="718"/>
      <c r="YA61" s="718"/>
      <c r="YB61" s="718"/>
      <c r="YC61" s="718"/>
      <c r="YD61" s="718"/>
      <c r="YE61" s="718"/>
      <c r="YF61" s="718"/>
      <c r="YG61" s="718"/>
      <c r="YH61" s="718"/>
      <c r="YI61" s="718"/>
      <c r="YJ61" s="718"/>
      <c r="YK61" s="718"/>
      <c r="YL61" s="718"/>
      <c r="YM61" s="718"/>
      <c r="YN61" s="718"/>
      <c r="YO61" s="718"/>
      <c r="YP61" s="718"/>
      <c r="YQ61" s="718"/>
      <c r="YR61" s="718"/>
      <c r="YS61" s="718"/>
      <c r="YT61" s="718"/>
      <c r="YU61" s="718"/>
      <c r="YV61" s="718"/>
      <c r="YW61" s="718"/>
      <c r="YX61" s="718"/>
      <c r="YY61" s="718"/>
      <c r="YZ61" s="718"/>
      <c r="ZA61" s="718"/>
      <c r="ZB61" s="718"/>
      <c r="ZC61" s="718"/>
      <c r="ZD61" s="718"/>
      <c r="ZE61" s="718"/>
      <c r="ZF61" s="718"/>
      <c r="ZG61" s="718"/>
      <c r="ZH61" s="718"/>
      <c r="ZI61" s="718"/>
      <c r="ZJ61" s="718"/>
      <c r="ZK61" s="718"/>
      <c r="ZL61" s="718"/>
      <c r="ZM61" s="718"/>
      <c r="ZN61" s="718"/>
      <c r="ZO61" s="718"/>
      <c r="ZP61" s="718"/>
      <c r="ZQ61" s="718"/>
      <c r="ZR61" s="718"/>
      <c r="ZS61" s="718"/>
      <c r="ZT61" s="718"/>
      <c r="ZU61" s="718"/>
      <c r="ZV61" s="718"/>
      <c r="ZW61" s="718"/>
      <c r="ZX61" s="718"/>
      <c r="ZY61" s="718"/>
      <c r="ZZ61" s="718"/>
      <c r="AAA61" s="718"/>
      <c r="AAB61" s="718"/>
      <c r="AAC61" s="718"/>
      <c r="AAD61" s="718"/>
      <c r="AAE61" s="718"/>
      <c r="AAF61" s="718"/>
      <c r="AAG61" s="718"/>
      <c r="AAH61" s="718"/>
      <c r="AAI61" s="718"/>
      <c r="AAJ61" s="718"/>
      <c r="AAK61" s="718"/>
      <c r="AAL61" s="718"/>
      <c r="AAM61" s="718"/>
      <c r="AAN61" s="718"/>
      <c r="AAO61" s="718"/>
      <c r="AAP61" s="718"/>
      <c r="AAQ61" s="718"/>
      <c r="AAR61" s="718"/>
      <c r="AAS61" s="718"/>
      <c r="AAT61" s="718"/>
      <c r="AAU61" s="718"/>
      <c r="AAV61" s="718"/>
      <c r="AAW61" s="718"/>
      <c r="AAX61" s="718"/>
      <c r="AAY61" s="718"/>
      <c r="AAZ61" s="718"/>
      <c r="ABA61" s="718"/>
      <c r="ABB61" s="718"/>
      <c r="ABC61" s="718"/>
      <c r="ABD61" s="718"/>
      <c r="ABE61" s="718"/>
      <c r="ABF61" s="718"/>
      <c r="ABG61" s="718"/>
      <c r="ABH61" s="718"/>
      <c r="ABI61" s="718"/>
      <c r="ABJ61" s="718"/>
      <c r="ABK61" s="718"/>
      <c r="ABL61" s="718"/>
      <c r="ABM61" s="718"/>
      <c r="ABN61" s="718"/>
      <c r="ABO61" s="718"/>
      <c r="ABP61" s="718"/>
      <c r="ABQ61" s="718"/>
      <c r="ABR61" s="718"/>
      <c r="ABS61" s="718"/>
      <c r="ABT61" s="718"/>
      <c r="ABU61" s="718"/>
      <c r="ABV61" s="718"/>
      <c r="ABW61" s="718"/>
      <c r="ABX61" s="718"/>
      <c r="ABY61" s="718"/>
      <c r="ABZ61" s="718"/>
      <c r="ACA61" s="718"/>
      <c r="ACB61" s="718"/>
      <c r="ACC61" s="718"/>
      <c r="ACD61" s="718"/>
      <c r="ACE61" s="718"/>
      <c r="ACF61" s="718"/>
      <c r="ACG61" s="718"/>
      <c r="ACH61" s="718"/>
      <c r="ACI61" s="718"/>
      <c r="ACJ61" s="718"/>
      <c r="ACK61" s="718"/>
      <c r="ACL61" s="718"/>
      <c r="ACM61" s="718"/>
      <c r="ACN61" s="718"/>
      <c r="ACO61" s="718"/>
      <c r="ACP61" s="718"/>
      <c r="ACQ61" s="718"/>
      <c r="ACR61" s="718"/>
      <c r="ACS61" s="718"/>
      <c r="ACT61" s="718"/>
      <c r="ACU61" s="718"/>
      <c r="ACV61" s="718"/>
      <c r="ACW61" s="718"/>
      <c r="ACX61" s="718"/>
      <c r="ACY61" s="718"/>
      <c r="ACZ61" s="718"/>
      <c r="ADA61" s="718"/>
      <c r="ADB61" s="718"/>
      <c r="ADC61" s="718"/>
      <c r="ADD61" s="718"/>
      <c r="ADE61" s="718"/>
      <c r="ADF61" s="718"/>
      <c r="ADG61" s="718"/>
      <c r="ADH61" s="718"/>
      <c r="ADI61" s="718"/>
      <c r="ADJ61" s="718"/>
      <c r="ADK61" s="718"/>
      <c r="ADL61" s="718"/>
      <c r="ADM61" s="718"/>
      <c r="ADN61" s="718"/>
      <c r="ADO61" s="718"/>
      <c r="ADP61" s="718"/>
      <c r="ADQ61" s="718"/>
      <c r="ADR61" s="718"/>
      <c r="ADS61" s="718"/>
      <c r="ADT61" s="718"/>
      <c r="ADU61" s="718"/>
      <c r="ADV61" s="718"/>
      <c r="ADW61" s="718"/>
      <c r="ADX61" s="718"/>
      <c r="ADY61" s="718"/>
      <c r="ADZ61" s="718"/>
      <c r="AEA61" s="718"/>
      <c r="AEB61" s="718"/>
      <c r="AEC61" s="718"/>
      <c r="AED61" s="718"/>
      <c r="AEE61" s="718"/>
      <c r="AEF61" s="718"/>
      <c r="AEG61" s="718"/>
      <c r="AEH61" s="718"/>
      <c r="AEI61" s="718"/>
      <c r="AEJ61" s="718"/>
      <c r="AEK61" s="718"/>
      <c r="AEL61" s="718"/>
      <c r="AEM61" s="718"/>
      <c r="AEN61" s="718"/>
      <c r="AEO61" s="718"/>
      <c r="AEP61" s="718"/>
      <c r="AEQ61" s="718"/>
      <c r="AER61" s="718"/>
      <c r="AES61" s="718"/>
      <c r="AET61" s="718"/>
      <c r="AEU61" s="718"/>
      <c r="AEV61" s="718"/>
      <c r="AEW61" s="718"/>
      <c r="AEX61" s="718"/>
      <c r="AEY61" s="718"/>
      <c r="AEZ61" s="718"/>
      <c r="AFA61" s="718"/>
      <c r="AFB61" s="718"/>
      <c r="AFC61" s="718"/>
      <c r="AFD61" s="718"/>
      <c r="AFE61" s="718"/>
      <c r="AFF61" s="718"/>
      <c r="AFG61" s="718"/>
      <c r="AFH61" s="718"/>
      <c r="AFI61" s="718"/>
      <c r="AFJ61" s="718"/>
      <c r="AFK61" s="718"/>
      <c r="AFL61" s="718"/>
      <c r="AFM61" s="718"/>
      <c r="AFN61" s="718"/>
      <c r="AFO61" s="718"/>
      <c r="AFP61" s="718"/>
      <c r="AFQ61" s="718"/>
      <c r="AFR61" s="718"/>
      <c r="AFS61" s="718"/>
      <c r="AFT61" s="718"/>
      <c r="AFU61" s="718"/>
      <c r="AFV61" s="718"/>
      <c r="AFW61" s="718"/>
      <c r="AFX61" s="718"/>
      <c r="AFY61" s="718"/>
      <c r="AFZ61" s="718"/>
      <c r="AGA61" s="718"/>
      <c r="AGB61" s="718"/>
      <c r="AGC61" s="718"/>
      <c r="AGD61" s="718"/>
      <c r="AGE61" s="718"/>
      <c r="AGF61" s="718"/>
      <c r="AGG61" s="718"/>
      <c r="AGH61" s="718"/>
      <c r="AGI61" s="718"/>
      <c r="AGJ61" s="718"/>
      <c r="AGK61" s="718"/>
      <c r="AGL61" s="718"/>
      <c r="AGM61" s="718"/>
      <c r="AGN61" s="718"/>
      <c r="AGO61" s="718"/>
      <c r="AGP61" s="718"/>
      <c r="AGQ61" s="718"/>
      <c r="AGR61" s="718"/>
      <c r="AGS61" s="718"/>
      <c r="AGT61" s="718"/>
      <c r="AGU61" s="718"/>
      <c r="AGV61" s="718"/>
      <c r="AGW61" s="718"/>
      <c r="AGX61" s="718"/>
      <c r="AGY61" s="718"/>
      <c r="AGZ61" s="718"/>
      <c r="AHA61" s="718"/>
      <c r="AHB61" s="718"/>
      <c r="AHC61" s="718"/>
      <c r="AHD61" s="718"/>
      <c r="AHE61" s="718"/>
      <c r="AHF61" s="718"/>
      <c r="AHG61" s="718"/>
      <c r="AHH61" s="718"/>
      <c r="AHI61" s="718"/>
      <c r="AHJ61" s="718"/>
      <c r="AHK61" s="718"/>
      <c r="AHL61" s="718"/>
      <c r="AHM61" s="718"/>
      <c r="AHN61" s="718"/>
      <c r="AHO61" s="718"/>
      <c r="AHP61" s="718"/>
      <c r="AHQ61" s="718"/>
      <c r="AHR61" s="718"/>
      <c r="AHS61" s="718"/>
      <c r="AHT61" s="718"/>
      <c r="AHU61" s="718"/>
      <c r="AHV61" s="718"/>
      <c r="AHW61" s="718"/>
      <c r="AHX61" s="718"/>
      <c r="AHY61" s="718"/>
      <c r="AHZ61" s="718"/>
      <c r="AIA61" s="718"/>
      <c r="AIB61" s="718"/>
      <c r="AIC61" s="718"/>
      <c r="AID61" s="718"/>
      <c r="AIE61" s="718"/>
      <c r="AIF61" s="718"/>
      <c r="AIG61" s="718"/>
      <c r="AIH61" s="718"/>
      <c r="AII61" s="718"/>
      <c r="AIJ61" s="718"/>
      <c r="AIK61" s="718"/>
      <c r="AIL61" s="718"/>
      <c r="AIM61" s="718"/>
      <c r="AIN61" s="718"/>
      <c r="AIO61" s="718"/>
      <c r="AIP61" s="718"/>
      <c r="AIQ61" s="718"/>
      <c r="AIR61" s="718"/>
      <c r="AIS61" s="718"/>
      <c r="AIT61" s="718"/>
      <c r="AIU61" s="718"/>
      <c r="AIV61" s="718"/>
      <c r="AIW61" s="718"/>
      <c r="AIX61" s="718"/>
      <c r="AIY61" s="718"/>
      <c r="AIZ61" s="718"/>
      <c r="AJA61" s="718"/>
      <c r="AJB61" s="718"/>
      <c r="AJC61" s="718"/>
      <c r="AJD61" s="718"/>
      <c r="AJE61" s="718"/>
      <c r="AJF61" s="718"/>
      <c r="AJG61" s="718"/>
      <c r="AJH61" s="718"/>
      <c r="AJI61" s="718"/>
      <c r="AJJ61" s="718"/>
      <c r="AJK61" s="718"/>
      <c r="AJL61" s="718"/>
      <c r="AJM61" s="718"/>
      <c r="AJN61" s="718"/>
      <c r="AJO61" s="718"/>
      <c r="AJP61" s="718"/>
      <c r="AJQ61" s="718"/>
      <c r="AJR61" s="718"/>
      <c r="AJS61" s="718"/>
      <c r="AJT61" s="718"/>
      <c r="AJU61" s="718"/>
      <c r="AJV61" s="718"/>
      <c r="AJW61" s="718"/>
      <c r="AJX61" s="718"/>
      <c r="AJY61" s="718"/>
      <c r="AJZ61" s="718"/>
      <c r="AKA61" s="718"/>
      <c r="AKB61" s="718"/>
      <c r="AKC61" s="718"/>
      <c r="AKD61" s="718"/>
      <c r="AKE61" s="718"/>
      <c r="AKF61" s="718"/>
      <c r="AKG61" s="718"/>
      <c r="AKH61" s="718"/>
      <c r="AKI61" s="718"/>
      <c r="AKJ61" s="718"/>
      <c r="AKK61" s="718"/>
      <c r="AKL61" s="718"/>
      <c r="AKM61" s="718"/>
      <c r="AKN61" s="718"/>
      <c r="AKO61" s="718"/>
      <c r="AKP61" s="718"/>
      <c r="AKQ61" s="718"/>
      <c r="AKR61" s="718"/>
      <c r="AKS61" s="718"/>
      <c r="AKT61" s="718"/>
      <c r="AKU61" s="718"/>
      <c r="AKV61" s="718"/>
      <c r="AKW61" s="718"/>
      <c r="AKX61" s="718"/>
      <c r="AKY61" s="718"/>
      <c r="AKZ61" s="718"/>
      <c r="ALA61" s="718"/>
      <c r="ALB61" s="718"/>
      <c r="ALC61" s="718"/>
      <c r="ALD61" s="718"/>
      <c r="ALE61" s="718"/>
      <c r="ALF61" s="718"/>
      <c r="ALG61" s="718"/>
      <c r="ALH61" s="718"/>
      <c r="ALI61" s="718"/>
      <c r="ALJ61" s="718"/>
      <c r="ALK61" s="718"/>
      <c r="ALL61" s="718"/>
      <c r="ALM61" s="718"/>
      <c r="ALN61" s="718"/>
      <c r="ALO61" s="718"/>
      <c r="ALP61" s="718"/>
      <c r="ALQ61" s="718"/>
      <c r="ALR61" s="718"/>
      <c r="ALS61" s="718"/>
      <c r="ALT61" s="718"/>
      <c r="ALU61" s="718"/>
      <c r="ALV61" s="718"/>
      <c r="ALW61" s="718"/>
      <c r="ALX61" s="718"/>
      <c r="ALY61" s="718"/>
      <c r="ALZ61" s="718"/>
      <c r="AMA61" s="718"/>
      <c r="AMB61" s="718"/>
      <c r="AMC61" s="718"/>
      <c r="AMD61" s="718"/>
      <c r="AME61" s="718"/>
      <c r="AMF61" s="718"/>
      <c r="AMG61" s="718"/>
      <c r="AMH61" s="718"/>
      <c r="AMI61" s="718"/>
      <c r="AMJ61" s="718"/>
      <c r="AMK61" s="718"/>
      <c r="AML61" s="718"/>
      <c r="AMM61" s="718"/>
      <c r="AMN61" s="718"/>
      <c r="AMO61" s="718"/>
      <c r="AMP61" s="718"/>
      <c r="AMQ61" s="718"/>
      <c r="AMR61" s="718"/>
      <c r="AMS61" s="718"/>
      <c r="AMT61" s="718"/>
      <c r="AMU61" s="718"/>
      <c r="AMV61" s="718"/>
      <c r="AMW61" s="718"/>
      <c r="AMX61" s="718"/>
      <c r="AMY61" s="718"/>
      <c r="AMZ61" s="718"/>
      <c r="ANA61" s="718"/>
      <c r="ANB61" s="718"/>
      <c r="ANC61" s="718"/>
      <c r="AND61" s="718"/>
      <c r="ANE61" s="718"/>
      <c r="ANF61" s="718"/>
      <c r="ANG61" s="718"/>
      <c r="ANH61" s="718"/>
      <c r="ANI61" s="718"/>
      <c r="ANJ61" s="718"/>
      <c r="ANK61" s="718"/>
      <c r="ANL61" s="718"/>
      <c r="ANM61" s="718"/>
      <c r="ANN61" s="718"/>
      <c r="ANO61" s="718"/>
      <c r="ANP61" s="718"/>
      <c r="ANQ61" s="718"/>
      <c r="ANR61" s="718"/>
      <c r="ANS61" s="718"/>
      <c r="ANT61" s="718"/>
      <c r="ANU61" s="718"/>
      <c r="ANV61" s="718"/>
      <c r="ANW61" s="718"/>
      <c r="ANX61" s="718"/>
      <c r="ANY61" s="718"/>
      <c r="ANZ61" s="718"/>
      <c r="AOA61" s="718"/>
      <c r="AOB61" s="718"/>
      <c r="AOC61" s="718"/>
      <c r="AOD61" s="718"/>
      <c r="AOE61" s="718"/>
      <c r="AOF61" s="718"/>
      <c r="AOG61" s="718"/>
      <c r="AOH61" s="718"/>
      <c r="AOI61" s="718"/>
      <c r="AOJ61" s="718"/>
      <c r="AOK61" s="718"/>
      <c r="AOL61" s="718"/>
      <c r="AOM61" s="718"/>
      <c r="AON61" s="718"/>
      <c r="AOO61" s="718"/>
      <c r="AOP61" s="718"/>
      <c r="AOQ61" s="718"/>
      <c r="AOR61" s="718"/>
      <c r="AOS61" s="718"/>
      <c r="AOT61" s="718"/>
      <c r="AOU61" s="718"/>
      <c r="AOV61" s="718"/>
      <c r="AOW61" s="718"/>
      <c r="AOX61" s="718"/>
      <c r="AOY61" s="718"/>
      <c r="AOZ61" s="718"/>
      <c r="APA61" s="718"/>
      <c r="APB61" s="718"/>
      <c r="APC61" s="718"/>
      <c r="APD61" s="718"/>
      <c r="APE61" s="718"/>
      <c r="APF61" s="718"/>
      <c r="APG61" s="718"/>
      <c r="APH61" s="718"/>
      <c r="API61" s="718"/>
      <c r="APJ61" s="718"/>
      <c r="APK61" s="718"/>
      <c r="APL61" s="718"/>
      <c r="APM61" s="718"/>
      <c r="APN61" s="718"/>
      <c r="APO61" s="718"/>
      <c r="APP61" s="718"/>
      <c r="APQ61" s="718"/>
      <c r="APR61" s="718"/>
      <c r="APS61" s="718"/>
      <c r="APT61" s="718"/>
      <c r="APU61" s="718"/>
      <c r="APV61" s="718"/>
      <c r="APW61" s="718"/>
      <c r="APX61" s="718"/>
      <c r="APY61" s="718"/>
      <c r="APZ61" s="718"/>
      <c r="AQA61" s="718"/>
      <c r="AQB61" s="718"/>
      <c r="AQC61" s="718"/>
      <c r="AQD61" s="718"/>
      <c r="AQE61" s="718"/>
      <c r="AQF61" s="718"/>
      <c r="AQG61" s="718"/>
      <c r="AQH61" s="718"/>
      <c r="AQI61" s="718"/>
      <c r="AQJ61" s="718"/>
      <c r="AQK61" s="718"/>
      <c r="AQL61" s="718"/>
      <c r="AQM61" s="718"/>
      <c r="AQN61" s="718"/>
      <c r="AQO61" s="718"/>
      <c r="AQP61" s="718"/>
      <c r="AQQ61" s="718"/>
      <c r="AQR61" s="718"/>
      <c r="AQS61" s="718"/>
      <c r="AQT61" s="718"/>
      <c r="AQU61" s="718"/>
      <c r="AQV61" s="718"/>
      <c r="AQW61" s="718"/>
      <c r="AQX61" s="718"/>
      <c r="AQY61" s="718"/>
      <c r="AQZ61" s="718"/>
      <c r="ARA61" s="718"/>
      <c r="ARB61" s="718"/>
      <c r="ARC61" s="718"/>
      <c r="ARD61" s="718"/>
      <c r="ARE61" s="718"/>
      <c r="ARF61" s="718"/>
      <c r="ARG61" s="718"/>
      <c r="ARH61" s="718"/>
      <c r="ARI61" s="718"/>
      <c r="ARJ61" s="718"/>
      <c r="ARK61" s="718"/>
      <c r="ARL61" s="718"/>
      <c r="ARM61" s="718"/>
      <c r="ARN61" s="718"/>
      <c r="ARO61" s="718"/>
      <c r="ARP61" s="718"/>
      <c r="ARQ61" s="718"/>
      <c r="ARR61" s="718"/>
      <c r="ARS61" s="718"/>
      <c r="ART61" s="718"/>
      <c r="ARU61" s="718"/>
      <c r="ARV61" s="718"/>
      <c r="ARW61" s="718"/>
      <c r="ARX61" s="718"/>
      <c r="ARY61" s="718"/>
      <c r="ARZ61" s="718"/>
      <c r="ASA61" s="718"/>
      <c r="ASB61" s="718"/>
      <c r="ASC61" s="718"/>
      <c r="ASD61" s="718"/>
      <c r="ASE61" s="718"/>
      <c r="ASF61" s="718"/>
      <c r="ASG61" s="718"/>
      <c r="ASH61" s="718"/>
      <c r="ASI61" s="718"/>
      <c r="ASJ61" s="718"/>
      <c r="ASK61" s="718"/>
      <c r="ASL61" s="718"/>
      <c r="ASM61" s="718"/>
      <c r="ASN61" s="718"/>
      <c r="ASO61" s="718"/>
      <c r="ASP61" s="718"/>
      <c r="ASQ61" s="718"/>
      <c r="ASR61" s="718"/>
      <c r="ASS61" s="718"/>
      <c r="AST61" s="718"/>
      <c r="ASU61" s="718"/>
      <c r="ASV61" s="718"/>
      <c r="ASW61" s="718"/>
      <c r="ASX61" s="718"/>
      <c r="ASY61" s="718"/>
      <c r="ASZ61" s="718"/>
      <c r="ATA61" s="718"/>
      <c r="ATB61" s="718"/>
      <c r="ATC61" s="718"/>
      <c r="ATD61" s="718"/>
      <c r="ATE61" s="718"/>
      <c r="ATF61" s="718"/>
      <c r="ATG61" s="718"/>
      <c r="ATH61" s="718"/>
      <c r="ATI61" s="718"/>
      <c r="ATJ61" s="718"/>
      <c r="ATK61" s="718"/>
      <c r="ATL61" s="718"/>
      <c r="ATM61" s="718"/>
      <c r="ATN61" s="718"/>
      <c r="ATO61" s="718"/>
      <c r="ATP61" s="718"/>
      <c r="ATQ61" s="718"/>
      <c r="ATR61" s="718"/>
      <c r="ATS61" s="718"/>
      <c r="ATT61" s="718"/>
      <c r="ATU61" s="718"/>
      <c r="ATV61" s="718"/>
      <c r="ATW61" s="718"/>
      <c r="ATX61" s="718"/>
      <c r="ATY61" s="718"/>
      <c r="ATZ61" s="718"/>
      <c r="AUA61" s="718"/>
      <c r="AUB61" s="718"/>
      <c r="AUC61" s="718"/>
      <c r="AUD61" s="718"/>
      <c r="AUE61" s="718"/>
      <c r="AUF61" s="718"/>
      <c r="AUG61" s="718"/>
      <c r="AUH61" s="718"/>
      <c r="AUI61" s="718"/>
      <c r="AUJ61" s="718"/>
      <c r="AUK61" s="718"/>
      <c r="AUL61" s="718"/>
      <c r="AUM61" s="718"/>
      <c r="AUN61" s="718"/>
      <c r="AUO61" s="718"/>
      <c r="AUP61" s="718"/>
      <c r="AUQ61" s="718"/>
      <c r="AUR61" s="718"/>
      <c r="AUS61" s="718"/>
      <c r="AUT61" s="718"/>
      <c r="AUU61" s="718"/>
      <c r="AUV61" s="718"/>
      <c r="AUW61" s="718"/>
      <c r="AUX61" s="718"/>
      <c r="AUY61" s="718"/>
      <c r="AUZ61" s="718"/>
      <c r="AVA61" s="718"/>
      <c r="AVB61" s="718"/>
      <c r="AVC61" s="718"/>
      <c r="AVD61" s="718"/>
      <c r="AVE61" s="718"/>
      <c r="AVF61" s="718"/>
      <c r="AVG61" s="718"/>
      <c r="AVH61" s="718"/>
      <c r="AVI61" s="718"/>
      <c r="AVJ61" s="718"/>
      <c r="AVK61" s="718"/>
      <c r="AVL61" s="718"/>
      <c r="AVM61" s="718"/>
      <c r="AVN61" s="718"/>
      <c r="AVO61" s="718"/>
      <c r="AVP61" s="718"/>
      <c r="AVQ61" s="718"/>
      <c r="AVR61" s="718"/>
      <c r="AVS61" s="718"/>
      <c r="AVT61" s="718"/>
      <c r="AVU61" s="718"/>
      <c r="AVV61" s="718"/>
      <c r="AVW61" s="718"/>
      <c r="AVX61" s="718"/>
      <c r="AVY61" s="718"/>
      <c r="AVZ61" s="718"/>
      <c r="AWA61" s="718"/>
      <c r="AWB61" s="718"/>
      <c r="AWC61" s="718"/>
      <c r="AWD61" s="718"/>
      <c r="AWE61" s="718"/>
      <c r="AWF61" s="718"/>
      <c r="AWG61" s="718"/>
      <c r="AWH61" s="718"/>
      <c r="AWI61" s="718"/>
      <c r="AWJ61" s="718"/>
      <c r="AWK61" s="718"/>
      <c r="AWL61" s="718"/>
      <c r="AWM61" s="718"/>
      <c r="AWN61" s="718"/>
      <c r="AWO61" s="718"/>
      <c r="AWP61" s="718"/>
      <c r="AWQ61" s="718"/>
      <c r="AWR61" s="718"/>
      <c r="AWS61" s="718"/>
      <c r="AWT61" s="718"/>
      <c r="AWU61" s="718"/>
      <c r="AWV61" s="718"/>
      <c r="AWW61" s="718"/>
      <c r="AWX61" s="718"/>
      <c r="AWY61" s="718"/>
      <c r="AWZ61" s="718"/>
      <c r="AXA61" s="718"/>
      <c r="AXB61" s="718"/>
      <c r="AXC61" s="718"/>
      <c r="AXD61" s="718"/>
      <c r="AXE61" s="718"/>
      <c r="AXF61" s="718"/>
      <c r="AXG61" s="718"/>
      <c r="AXH61" s="718"/>
      <c r="AXI61" s="718"/>
      <c r="AXJ61" s="718"/>
      <c r="AXK61" s="718"/>
      <c r="AXL61" s="718"/>
      <c r="AXM61" s="718"/>
      <c r="AXN61" s="718"/>
      <c r="AXO61" s="718"/>
      <c r="AXP61" s="718"/>
      <c r="AXQ61" s="718"/>
      <c r="AXR61" s="718"/>
      <c r="AXS61" s="718"/>
      <c r="AXT61" s="718"/>
      <c r="AXU61" s="718"/>
      <c r="AXV61" s="718"/>
      <c r="AXW61" s="718"/>
      <c r="AXX61" s="718"/>
      <c r="AXY61" s="718"/>
      <c r="AXZ61" s="718"/>
      <c r="AYA61" s="718"/>
      <c r="AYB61" s="718"/>
      <c r="AYC61" s="718"/>
      <c r="AYD61" s="718"/>
      <c r="AYE61" s="718"/>
      <c r="AYF61" s="718"/>
      <c r="AYG61" s="718"/>
      <c r="AYH61" s="718"/>
      <c r="AYI61" s="718"/>
      <c r="AYJ61" s="718"/>
      <c r="AYK61" s="718"/>
      <c r="AYL61" s="718"/>
      <c r="AYM61" s="718"/>
      <c r="AYN61" s="718"/>
      <c r="AYO61" s="718"/>
      <c r="AYP61" s="718"/>
      <c r="AYQ61" s="718"/>
      <c r="AYR61" s="718"/>
      <c r="AYS61" s="718"/>
      <c r="AYT61" s="718"/>
      <c r="AYU61" s="718"/>
      <c r="AYV61" s="718"/>
      <c r="AYW61" s="718"/>
      <c r="AYX61" s="718"/>
      <c r="AYY61" s="718"/>
      <c r="AYZ61" s="718"/>
      <c r="AZA61" s="718"/>
      <c r="AZB61" s="718"/>
      <c r="AZC61" s="718"/>
      <c r="AZD61" s="718"/>
      <c r="AZE61" s="718"/>
      <c r="AZF61" s="718"/>
      <c r="AZG61" s="718"/>
      <c r="AZH61" s="718"/>
      <c r="AZI61" s="718"/>
      <c r="AZJ61" s="718"/>
      <c r="AZK61" s="718"/>
      <c r="AZL61" s="718"/>
      <c r="AZM61" s="718"/>
      <c r="AZN61" s="718"/>
      <c r="AZO61" s="718"/>
      <c r="AZP61" s="718"/>
      <c r="AZQ61" s="718"/>
      <c r="AZR61" s="718"/>
      <c r="AZS61" s="718"/>
      <c r="AZT61" s="718"/>
      <c r="AZU61" s="718"/>
      <c r="AZV61" s="718"/>
      <c r="AZW61" s="718"/>
      <c r="AZX61" s="718"/>
      <c r="AZY61" s="718"/>
      <c r="AZZ61" s="718"/>
      <c r="BAA61" s="718"/>
      <c r="BAB61" s="718"/>
      <c r="BAC61" s="718"/>
      <c r="BAD61" s="718"/>
      <c r="BAE61" s="718"/>
      <c r="BAF61" s="718"/>
      <c r="BAG61" s="718"/>
      <c r="BAH61" s="718"/>
      <c r="BAI61" s="718"/>
      <c r="BAJ61" s="718"/>
      <c r="BAK61" s="718"/>
      <c r="BAL61" s="718"/>
      <c r="BAM61" s="718"/>
      <c r="BAN61" s="718"/>
      <c r="BAO61" s="718"/>
      <c r="BAP61" s="718"/>
      <c r="BAQ61" s="718"/>
      <c r="BAR61" s="718"/>
      <c r="BAS61" s="718"/>
      <c r="BAT61" s="718"/>
      <c r="BAU61" s="718"/>
      <c r="BAV61" s="718"/>
      <c r="BAW61" s="718"/>
      <c r="BAX61" s="718"/>
      <c r="BAY61" s="718"/>
      <c r="BAZ61" s="718"/>
      <c r="BBA61" s="718"/>
      <c r="BBB61" s="718"/>
      <c r="BBC61" s="718"/>
      <c r="BBD61" s="718"/>
      <c r="BBE61" s="718"/>
      <c r="BBF61" s="718"/>
      <c r="BBG61" s="718"/>
      <c r="BBH61" s="718"/>
      <c r="BBI61" s="718"/>
      <c r="BBJ61" s="718"/>
      <c r="BBK61" s="718"/>
      <c r="BBL61" s="718"/>
      <c r="BBM61" s="718"/>
      <c r="BBN61" s="718"/>
      <c r="BBO61" s="718"/>
      <c r="BBP61" s="718"/>
      <c r="BBQ61" s="718"/>
      <c r="BBR61" s="718"/>
      <c r="BBS61" s="718"/>
      <c r="BBT61" s="718"/>
      <c r="BBU61" s="718"/>
      <c r="BBV61" s="718"/>
      <c r="BBW61" s="718"/>
      <c r="BBX61" s="718"/>
      <c r="BBY61" s="718"/>
      <c r="BBZ61" s="718"/>
      <c r="BCA61" s="718"/>
      <c r="BCB61" s="718"/>
      <c r="BCC61" s="718"/>
      <c r="BCD61" s="718"/>
      <c r="BCE61" s="718"/>
      <c r="BCF61" s="718"/>
      <c r="BCG61" s="718"/>
      <c r="BCH61" s="718"/>
      <c r="BCI61" s="718"/>
      <c r="BCJ61" s="718"/>
      <c r="BCK61" s="718"/>
      <c r="BCL61" s="718"/>
      <c r="BCM61" s="718"/>
      <c r="BCN61" s="718"/>
      <c r="BCO61" s="718"/>
      <c r="BCP61" s="718"/>
      <c r="BCQ61" s="718"/>
      <c r="BCR61" s="718"/>
      <c r="BCS61" s="718"/>
      <c r="BCT61" s="718"/>
      <c r="BCU61" s="718"/>
      <c r="BCV61" s="718"/>
      <c r="BCW61" s="718"/>
      <c r="BCX61" s="718"/>
      <c r="BCY61" s="718"/>
      <c r="BCZ61" s="718"/>
      <c r="BDA61" s="718"/>
      <c r="BDB61" s="718"/>
      <c r="BDC61" s="718"/>
      <c r="BDD61" s="718"/>
      <c r="BDE61" s="718"/>
      <c r="BDF61" s="718"/>
      <c r="BDG61" s="718"/>
      <c r="BDH61" s="718"/>
      <c r="BDI61" s="718"/>
      <c r="BDJ61" s="718"/>
      <c r="BDK61" s="718"/>
      <c r="BDL61" s="718"/>
      <c r="BDM61" s="718"/>
      <c r="BDN61" s="718"/>
      <c r="BDO61" s="718"/>
      <c r="BDP61" s="718"/>
      <c r="BDQ61" s="718"/>
      <c r="BDR61" s="718"/>
      <c r="BDS61" s="718"/>
      <c r="BDT61" s="718"/>
      <c r="BDU61" s="718"/>
      <c r="BDV61" s="718"/>
      <c r="BDW61" s="718"/>
      <c r="BDX61" s="718"/>
      <c r="BDY61" s="718"/>
      <c r="BDZ61" s="718"/>
      <c r="BEA61" s="718"/>
      <c r="BEB61" s="718"/>
      <c r="BEC61" s="718"/>
      <c r="BED61" s="718"/>
      <c r="BEE61" s="718"/>
      <c r="BEF61" s="718"/>
      <c r="BEG61" s="718"/>
      <c r="BEH61" s="718"/>
      <c r="BEI61" s="718"/>
      <c r="BEJ61" s="718"/>
      <c r="BEK61" s="718"/>
      <c r="BEL61" s="718"/>
      <c r="BEM61" s="718"/>
      <c r="BEN61" s="718"/>
      <c r="BEO61" s="718"/>
      <c r="BEP61" s="718"/>
      <c r="BEQ61" s="718"/>
      <c r="BER61" s="718"/>
      <c r="BES61" s="718"/>
      <c r="BET61" s="718"/>
      <c r="BEU61" s="718"/>
      <c r="BEV61" s="718"/>
      <c r="BEW61" s="718"/>
      <c r="BEX61" s="718"/>
      <c r="BEY61" s="718"/>
      <c r="BEZ61" s="718"/>
      <c r="BFA61" s="718"/>
      <c r="BFB61" s="718"/>
      <c r="BFC61" s="718"/>
      <c r="BFD61" s="718"/>
      <c r="BFE61" s="718"/>
      <c r="BFF61" s="718"/>
      <c r="BFG61" s="718"/>
      <c r="BFH61" s="718"/>
      <c r="BFI61" s="718"/>
      <c r="BFJ61" s="718"/>
      <c r="BFK61" s="718"/>
      <c r="BFL61" s="718"/>
      <c r="BFM61" s="718"/>
      <c r="BFN61" s="718"/>
      <c r="BFO61" s="718"/>
      <c r="BFP61" s="718"/>
      <c r="BFQ61" s="718"/>
      <c r="BFR61" s="718"/>
      <c r="BFS61" s="718"/>
      <c r="BFT61" s="718"/>
      <c r="BFU61" s="718"/>
      <c r="BFV61" s="718"/>
      <c r="BFW61" s="718"/>
      <c r="BFX61" s="718"/>
      <c r="BFY61" s="718"/>
      <c r="BFZ61" s="718"/>
      <c r="BGA61" s="718"/>
      <c r="BGB61" s="718"/>
      <c r="BGC61" s="718"/>
      <c r="BGD61" s="718"/>
      <c r="BGE61" s="718"/>
      <c r="BGF61" s="718"/>
      <c r="BGG61" s="718"/>
      <c r="BGH61" s="718"/>
      <c r="BGI61" s="718"/>
      <c r="BGJ61" s="718"/>
      <c r="BGK61" s="718"/>
      <c r="BGL61" s="718"/>
      <c r="BGM61" s="718"/>
      <c r="BGN61" s="718"/>
      <c r="BGO61" s="718"/>
      <c r="BGP61" s="718"/>
      <c r="BGQ61" s="718"/>
      <c r="BGR61" s="718"/>
      <c r="BGS61" s="718"/>
      <c r="BGT61" s="718"/>
      <c r="BGU61" s="718"/>
      <c r="BGV61" s="718"/>
      <c r="BGW61" s="718"/>
      <c r="BGX61" s="718"/>
      <c r="BGY61" s="718"/>
      <c r="BGZ61" s="718"/>
      <c r="BHA61" s="718"/>
      <c r="BHB61" s="718"/>
      <c r="BHC61" s="718"/>
      <c r="BHD61" s="718"/>
      <c r="BHE61" s="718"/>
      <c r="BHF61" s="718"/>
      <c r="BHG61" s="718"/>
      <c r="BHH61" s="718"/>
      <c r="BHI61" s="718"/>
      <c r="BHJ61" s="718"/>
      <c r="BHK61" s="718"/>
      <c r="BHL61" s="718"/>
      <c r="BHM61" s="718"/>
      <c r="BHN61" s="718"/>
      <c r="BHO61" s="718"/>
      <c r="BHP61" s="718"/>
      <c r="BHQ61" s="718"/>
      <c r="BHR61" s="718"/>
      <c r="BHS61" s="718"/>
      <c r="BHT61" s="718"/>
      <c r="BHU61" s="718"/>
      <c r="BHV61" s="718"/>
      <c r="BHW61" s="718"/>
      <c r="BHX61" s="718"/>
      <c r="BHY61" s="718"/>
      <c r="BHZ61" s="718"/>
      <c r="BIA61" s="718"/>
      <c r="BIB61" s="718"/>
      <c r="BIC61" s="718"/>
      <c r="BID61" s="718"/>
      <c r="BIE61" s="718"/>
      <c r="BIF61" s="718"/>
      <c r="BIG61" s="718"/>
      <c r="BIH61" s="718"/>
      <c r="BII61" s="718"/>
      <c r="BIJ61" s="718"/>
      <c r="BIK61" s="718"/>
      <c r="BIL61" s="718"/>
      <c r="BIM61" s="718"/>
      <c r="BIN61" s="718"/>
      <c r="BIO61" s="718"/>
      <c r="BIP61" s="718"/>
      <c r="BIQ61" s="718"/>
      <c r="BIR61" s="718"/>
      <c r="BIS61" s="718"/>
      <c r="BIT61" s="718"/>
      <c r="BIU61" s="718"/>
      <c r="BIV61" s="718"/>
      <c r="BIW61" s="718"/>
      <c r="BIX61" s="718"/>
      <c r="BIY61" s="718"/>
      <c r="BIZ61" s="718"/>
      <c r="BJA61" s="718"/>
      <c r="BJB61" s="718"/>
      <c r="BJC61" s="718"/>
      <c r="BJD61" s="718"/>
      <c r="BJE61" s="718"/>
      <c r="BJF61" s="718"/>
      <c r="BJG61" s="718"/>
      <c r="BJH61" s="718"/>
      <c r="BJI61" s="718"/>
      <c r="BJJ61" s="718"/>
      <c r="BJK61" s="718"/>
      <c r="BJL61" s="718"/>
      <c r="BJM61" s="718"/>
      <c r="BJN61" s="718"/>
      <c r="BJO61" s="718"/>
      <c r="BJP61" s="718"/>
      <c r="BJQ61" s="718"/>
      <c r="BJR61" s="718"/>
      <c r="BJS61" s="718"/>
      <c r="BJT61" s="718"/>
      <c r="BJU61" s="718"/>
      <c r="BJV61" s="718"/>
      <c r="BJW61" s="718"/>
      <c r="BJX61" s="718"/>
      <c r="BJY61" s="718"/>
      <c r="BJZ61" s="718"/>
      <c r="BKA61" s="718"/>
      <c r="BKB61" s="718"/>
      <c r="BKC61" s="718"/>
      <c r="BKD61" s="718"/>
      <c r="BKE61" s="718"/>
      <c r="BKF61" s="718"/>
      <c r="BKG61" s="718"/>
      <c r="BKH61" s="718"/>
      <c r="BKI61" s="718"/>
      <c r="BKJ61" s="718"/>
      <c r="BKK61" s="718"/>
      <c r="BKL61" s="718"/>
      <c r="BKM61" s="718"/>
      <c r="BKN61" s="718"/>
      <c r="BKO61" s="718"/>
      <c r="BKP61" s="718"/>
      <c r="BKQ61" s="718"/>
      <c r="BKR61" s="718"/>
      <c r="BKS61" s="718"/>
      <c r="BKT61" s="718"/>
      <c r="BKU61" s="718"/>
      <c r="BKV61" s="718"/>
      <c r="BKW61" s="718"/>
      <c r="BKX61" s="718"/>
      <c r="BKY61" s="718"/>
      <c r="BKZ61" s="718"/>
      <c r="BLA61" s="718"/>
      <c r="BLB61" s="718"/>
      <c r="BLC61" s="718"/>
      <c r="BLD61" s="718"/>
      <c r="BLE61" s="718"/>
      <c r="BLF61" s="718"/>
      <c r="BLG61" s="718"/>
      <c r="BLH61" s="718"/>
      <c r="BLI61" s="718"/>
      <c r="BLJ61" s="718"/>
      <c r="BLK61" s="718"/>
      <c r="BLL61" s="718"/>
      <c r="BLM61" s="718"/>
      <c r="BLN61" s="718"/>
      <c r="BLO61" s="718"/>
      <c r="BLP61" s="718"/>
      <c r="BLQ61" s="718"/>
      <c r="BLR61" s="718"/>
      <c r="BLS61" s="718"/>
      <c r="BLT61" s="718"/>
      <c r="BLU61" s="718"/>
      <c r="BLV61" s="718"/>
      <c r="BLW61" s="718"/>
      <c r="BLX61" s="718"/>
      <c r="BLY61" s="718"/>
      <c r="BLZ61" s="718"/>
      <c r="BMA61" s="718"/>
      <c r="BMB61" s="718"/>
      <c r="BMC61" s="718"/>
      <c r="BMD61" s="718"/>
      <c r="BME61" s="718"/>
      <c r="BMF61" s="718"/>
      <c r="BMG61" s="718"/>
      <c r="BMH61" s="718"/>
      <c r="BMI61" s="718"/>
      <c r="BMJ61" s="718"/>
      <c r="BMK61" s="718"/>
      <c r="BML61" s="718"/>
      <c r="BMM61" s="718"/>
      <c r="BMN61" s="718"/>
      <c r="BMO61" s="718"/>
      <c r="BMP61" s="718"/>
      <c r="BMQ61" s="718"/>
      <c r="BMR61" s="718"/>
      <c r="BMS61" s="718"/>
      <c r="BMT61" s="718"/>
      <c r="BMU61" s="718"/>
      <c r="BMV61" s="718"/>
      <c r="BMW61" s="718"/>
      <c r="BMX61" s="718"/>
      <c r="BMY61" s="718"/>
      <c r="BMZ61" s="718"/>
      <c r="BNA61" s="718"/>
      <c r="BNB61" s="718"/>
      <c r="BNC61" s="718"/>
      <c r="BND61" s="718"/>
      <c r="BNE61" s="718"/>
      <c r="BNF61" s="718"/>
      <c r="BNG61" s="718"/>
      <c r="BNH61" s="718"/>
      <c r="BNI61" s="718"/>
      <c r="BNJ61" s="718"/>
      <c r="BNK61" s="718"/>
      <c r="BNL61" s="718"/>
      <c r="BNM61" s="718"/>
      <c r="BNN61" s="718"/>
      <c r="BNO61" s="718"/>
      <c r="BNP61" s="718"/>
      <c r="BNQ61" s="718"/>
      <c r="BNR61" s="718"/>
      <c r="BNS61" s="718"/>
      <c r="BNT61" s="718"/>
      <c r="BNU61" s="718"/>
      <c r="BNV61" s="718"/>
      <c r="BNW61" s="718"/>
      <c r="BNX61" s="718"/>
      <c r="BNY61" s="718"/>
      <c r="BNZ61" s="718"/>
      <c r="BOA61" s="718"/>
      <c r="BOB61" s="718"/>
      <c r="BOC61" s="718"/>
      <c r="BOD61" s="718"/>
      <c r="BOE61" s="718"/>
      <c r="BOF61" s="718"/>
      <c r="BOG61" s="718"/>
      <c r="BOH61" s="718"/>
      <c r="BOI61" s="718"/>
      <c r="BOJ61" s="718"/>
      <c r="BOK61" s="718"/>
      <c r="BOL61" s="718"/>
      <c r="BOM61" s="718"/>
      <c r="BON61" s="718"/>
      <c r="BOO61" s="718"/>
      <c r="BOP61" s="718"/>
      <c r="BOQ61" s="718"/>
      <c r="BOR61" s="718"/>
      <c r="BOS61" s="718"/>
      <c r="BOT61" s="718"/>
      <c r="BOU61" s="718"/>
      <c r="BOV61" s="718"/>
      <c r="BOW61" s="718"/>
      <c r="BOX61" s="718"/>
      <c r="BOY61" s="718"/>
      <c r="BOZ61" s="718"/>
      <c r="BPA61" s="718"/>
      <c r="BPB61" s="718"/>
      <c r="BPC61" s="718"/>
      <c r="BPD61" s="718"/>
      <c r="BPE61" s="718"/>
      <c r="BPF61" s="718"/>
      <c r="BPG61" s="718"/>
      <c r="BPH61" s="718"/>
      <c r="BPI61" s="718"/>
      <c r="BPJ61" s="718"/>
      <c r="BPK61" s="718"/>
      <c r="BPL61" s="718"/>
      <c r="BPM61" s="718"/>
      <c r="BPN61" s="718"/>
      <c r="BPO61" s="718"/>
      <c r="BPP61" s="718"/>
      <c r="BPQ61" s="718"/>
      <c r="BPR61" s="718"/>
      <c r="BPS61" s="718"/>
      <c r="BPT61" s="718"/>
      <c r="BPU61" s="718"/>
      <c r="BPV61" s="718"/>
      <c r="BPW61" s="718"/>
      <c r="BPX61" s="718"/>
      <c r="BPY61" s="718"/>
      <c r="BPZ61" s="718"/>
      <c r="BQA61" s="718"/>
      <c r="BQB61" s="718"/>
      <c r="BQC61" s="718"/>
      <c r="BQD61" s="718"/>
      <c r="BQE61" s="718"/>
      <c r="BQF61" s="718"/>
      <c r="BQG61" s="718"/>
      <c r="BQH61" s="718"/>
      <c r="BQI61" s="718"/>
      <c r="BQJ61" s="718"/>
      <c r="BQK61" s="718"/>
      <c r="BQL61" s="718"/>
      <c r="BQM61" s="718"/>
      <c r="BQN61" s="718"/>
      <c r="BQO61" s="718"/>
      <c r="BQP61" s="718"/>
      <c r="BQQ61" s="718"/>
      <c r="BQR61" s="718"/>
      <c r="BQS61" s="718"/>
      <c r="BQT61" s="718"/>
      <c r="BQU61" s="718"/>
      <c r="BQV61" s="718"/>
      <c r="BQW61" s="718"/>
      <c r="BQX61" s="718"/>
      <c r="BQY61" s="718"/>
      <c r="BQZ61" s="718"/>
      <c r="BRA61" s="718"/>
      <c r="BRB61" s="718"/>
      <c r="BRC61" s="718"/>
      <c r="BRD61" s="718"/>
      <c r="BRE61" s="718"/>
      <c r="BRF61" s="718"/>
      <c r="BRG61" s="718"/>
      <c r="BRH61" s="718"/>
      <c r="BRI61" s="718"/>
      <c r="BRJ61" s="718"/>
      <c r="BRK61" s="718"/>
      <c r="BRL61" s="718"/>
      <c r="BRM61" s="718"/>
      <c r="BRN61" s="718"/>
      <c r="BRO61" s="718"/>
      <c r="BRP61" s="718"/>
      <c r="BRQ61" s="718"/>
      <c r="BRR61" s="718"/>
      <c r="BRS61" s="718"/>
      <c r="BRT61" s="718"/>
      <c r="BRU61" s="718"/>
      <c r="BRV61" s="718"/>
      <c r="BRW61" s="718"/>
      <c r="BRX61" s="718"/>
      <c r="BRY61" s="718"/>
      <c r="BRZ61" s="718"/>
      <c r="BSA61" s="718"/>
      <c r="BSB61" s="718"/>
      <c r="BSC61" s="718"/>
      <c r="BSD61" s="718"/>
      <c r="BSE61" s="718"/>
      <c r="BSF61" s="718"/>
      <c r="BSG61" s="718"/>
      <c r="BSH61" s="718"/>
      <c r="BSI61" s="718"/>
      <c r="BSJ61" s="718"/>
      <c r="BSK61" s="718"/>
      <c r="BSL61" s="718"/>
      <c r="BSM61" s="718"/>
      <c r="BSN61" s="718"/>
      <c r="BSO61" s="718"/>
      <c r="BSP61" s="718"/>
      <c r="BSQ61" s="718"/>
      <c r="BSR61" s="718"/>
      <c r="BSS61" s="718"/>
      <c r="BST61" s="718"/>
      <c r="BSU61" s="718"/>
      <c r="BSV61" s="718"/>
      <c r="BSW61" s="718"/>
      <c r="BSX61" s="718"/>
      <c r="BSY61" s="718"/>
      <c r="BSZ61" s="718"/>
      <c r="BTA61" s="718"/>
      <c r="BTB61" s="718"/>
      <c r="BTC61" s="718"/>
      <c r="BTD61" s="718"/>
      <c r="BTE61" s="718"/>
      <c r="BTF61" s="718"/>
      <c r="BTG61" s="718"/>
      <c r="BTH61" s="718"/>
      <c r="BTI61" s="718"/>
      <c r="BTJ61" s="718"/>
      <c r="BTK61" s="718"/>
      <c r="BTL61" s="718"/>
      <c r="BTM61" s="718"/>
      <c r="BTN61" s="718"/>
      <c r="BTO61" s="718"/>
      <c r="BTP61" s="718"/>
      <c r="BTQ61" s="718"/>
      <c r="BTR61" s="718"/>
      <c r="BTS61" s="718"/>
      <c r="BTT61" s="718"/>
      <c r="BTU61" s="718"/>
      <c r="BTV61" s="718"/>
      <c r="BTW61" s="718"/>
      <c r="BTX61" s="718"/>
      <c r="BTY61" s="718"/>
      <c r="BTZ61" s="718"/>
      <c r="BUA61" s="718"/>
      <c r="BUB61" s="718"/>
      <c r="BUC61" s="718"/>
      <c r="BUD61" s="718"/>
      <c r="BUE61" s="718"/>
      <c r="BUF61" s="718"/>
      <c r="BUG61" s="718"/>
      <c r="BUH61" s="718"/>
      <c r="BUI61" s="718"/>
      <c r="BUJ61" s="718"/>
      <c r="BUK61" s="718"/>
      <c r="BUL61" s="718"/>
      <c r="BUM61" s="718"/>
      <c r="BUN61" s="718"/>
      <c r="BUO61" s="718"/>
      <c r="BUP61" s="718"/>
      <c r="BUQ61" s="718"/>
      <c r="BUR61" s="718"/>
      <c r="BUS61" s="718"/>
      <c r="BUT61" s="718"/>
      <c r="BUU61" s="718"/>
      <c r="BUV61" s="718"/>
      <c r="BUW61" s="718"/>
      <c r="BUX61" s="718"/>
      <c r="BUY61" s="718"/>
      <c r="BUZ61" s="718"/>
      <c r="BVA61" s="718"/>
      <c r="BVB61" s="718"/>
      <c r="BVC61" s="718"/>
      <c r="BVD61" s="718"/>
      <c r="BVE61" s="718"/>
      <c r="BVF61" s="718"/>
      <c r="BVG61" s="718"/>
      <c r="BVH61" s="718"/>
      <c r="BVI61" s="718"/>
      <c r="BVJ61" s="718"/>
      <c r="BVK61" s="718"/>
      <c r="BVL61" s="718"/>
      <c r="BVM61" s="718"/>
      <c r="BVN61" s="718"/>
      <c r="BVO61" s="718"/>
      <c r="BVP61" s="718"/>
      <c r="BVQ61" s="718"/>
      <c r="BVR61" s="718"/>
      <c r="BVS61" s="718"/>
      <c r="BVT61" s="718"/>
      <c r="BVU61" s="718"/>
      <c r="BVV61" s="718"/>
      <c r="BVW61" s="718"/>
      <c r="BVX61" s="718"/>
      <c r="BVY61" s="718"/>
      <c r="BVZ61" s="718"/>
      <c r="BWA61" s="718"/>
      <c r="BWB61" s="718"/>
      <c r="BWC61" s="718"/>
      <c r="BWD61" s="718"/>
      <c r="BWE61" s="718"/>
      <c r="BWF61" s="718"/>
      <c r="BWG61" s="718"/>
      <c r="BWH61" s="718"/>
      <c r="BWI61" s="718"/>
      <c r="BWJ61" s="718"/>
      <c r="BWK61" s="718"/>
      <c r="BWL61" s="718"/>
      <c r="BWM61" s="718"/>
      <c r="BWN61" s="718"/>
      <c r="BWO61" s="718"/>
      <c r="BWP61" s="718"/>
      <c r="BWQ61" s="718"/>
      <c r="BWR61" s="718"/>
      <c r="BWS61" s="718"/>
      <c r="BWT61" s="718"/>
      <c r="BWU61" s="718"/>
      <c r="BWV61" s="718"/>
      <c r="BWW61" s="718"/>
      <c r="BWX61" s="718"/>
      <c r="BWY61" s="718"/>
      <c r="BWZ61" s="718"/>
      <c r="BXA61" s="718"/>
      <c r="BXB61" s="718"/>
      <c r="BXC61" s="718"/>
      <c r="BXD61" s="718"/>
      <c r="BXE61" s="718"/>
      <c r="BXF61" s="718"/>
      <c r="BXG61" s="718"/>
      <c r="BXH61" s="718"/>
      <c r="BXI61" s="718"/>
      <c r="BXJ61" s="718"/>
      <c r="BXK61" s="718"/>
      <c r="BXL61" s="718"/>
      <c r="BXM61" s="718"/>
      <c r="BXN61" s="718"/>
      <c r="BXO61" s="718"/>
      <c r="BXP61" s="718"/>
      <c r="BXQ61" s="718"/>
      <c r="BXR61" s="718"/>
      <c r="BXS61" s="718"/>
      <c r="BXT61" s="718"/>
      <c r="BXU61" s="718"/>
      <c r="BXV61" s="718"/>
      <c r="BXW61" s="718"/>
      <c r="BXX61" s="718"/>
      <c r="BXY61" s="718"/>
      <c r="BXZ61" s="718"/>
      <c r="BYA61" s="718"/>
      <c r="BYB61" s="718"/>
      <c r="BYC61" s="718"/>
      <c r="BYD61" s="718"/>
      <c r="BYE61" s="718"/>
      <c r="BYF61" s="718"/>
      <c r="BYG61" s="718"/>
      <c r="BYH61" s="718"/>
      <c r="BYI61" s="718"/>
      <c r="BYJ61" s="718"/>
      <c r="BYK61" s="718"/>
      <c r="BYL61" s="718"/>
      <c r="BYM61" s="718"/>
      <c r="BYN61" s="718"/>
      <c r="BYO61" s="718"/>
      <c r="BYP61" s="718"/>
      <c r="BYQ61" s="718"/>
      <c r="BYR61" s="718"/>
      <c r="BYS61" s="718"/>
      <c r="BYT61" s="718"/>
      <c r="BYU61" s="718"/>
      <c r="BYV61" s="718"/>
      <c r="BYW61" s="718"/>
      <c r="BYX61" s="718"/>
      <c r="BYY61" s="718"/>
      <c r="BYZ61" s="718"/>
      <c r="BZA61" s="718"/>
      <c r="BZB61" s="718"/>
      <c r="BZC61" s="718"/>
      <c r="BZD61" s="718"/>
      <c r="BZE61" s="718"/>
      <c r="BZF61" s="718"/>
      <c r="BZG61" s="718"/>
      <c r="BZH61" s="718"/>
      <c r="BZI61" s="718"/>
      <c r="BZJ61" s="718"/>
      <c r="BZK61" s="718"/>
      <c r="BZL61" s="718"/>
      <c r="BZM61" s="718"/>
      <c r="BZN61" s="718"/>
      <c r="BZO61" s="718"/>
      <c r="BZP61" s="718"/>
      <c r="BZQ61" s="718"/>
      <c r="BZR61" s="718"/>
      <c r="BZS61" s="718"/>
      <c r="BZT61" s="718"/>
      <c r="BZU61" s="718"/>
      <c r="BZV61" s="718"/>
      <c r="BZW61" s="718"/>
      <c r="BZX61" s="718"/>
      <c r="BZY61" s="718"/>
      <c r="BZZ61" s="718"/>
      <c r="CAA61" s="718"/>
      <c r="CAB61" s="718"/>
      <c r="CAC61" s="718"/>
      <c r="CAD61" s="718"/>
      <c r="CAE61" s="718"/>
      <c r="CAF61" s="718"/>
      <c r="CAG61" s="718"/>
      <c r="CAH61" s="718"/>
      <c r="CAI61" s="718"/>
      <c r="CAJ61" s="718"/>
      <c r="CAK61" s="718"/>
      <c r="CAL61" s="718"/>
      <c r="CAM61" s="718"/>
      <c r="CAN61" s="718"/>
      <c r="CAO61" s="718"/>
      <c r="CAP61" s="718"/>
      <c r="CAQ61" s="718"/>
      <c r="CAR61" s="718"/>
      <c r="CAS61" s="718"/>
      <c r="CAT61" s="718"/>
      <c r="CAU61" s="718"/>
      <c r="CAV61" s="718"/>
      <c r="CAW61" s="718"/>
      <c r="CAX61" s="718"/>
      <c r="CAY61" s="718"/>
      <c r="CAZ61" s="718"/>
      <c r="CBA61" s="718"/>
      <c r="CBB61" s="718"/>
      <c r="CBC61" s="718"/>
      <c r="CBD61" s="718"/>
      <c r="CBE61" s="718"/>
      <c r="CBF61" s="718"/>
      <c r="CBG61" s="718"/>
      <c r="CBH61" s="718"/>
      <c r="CBI61" s="718"/>
      <c r="CBJ61" s="718"/>
      <c r="CBK61" s="718"/>
      <c r="CBL61" s="718"/>
      <c r="CBM61" s="718"/>
      <c r="CBN61" s="718"/>
      <c r="CBO61" s="718"/>
      <c r="CBP61" s="718"/>
      <c r="CBQ61" s="718"/>
      <c r="CBR61" s="718"/>
      <c r="CBS61" s="718"/>
      <c r="CBT61" s="718"/>
      <c r="CBU61" s="718"/>
      <c r="CBV61" s="718"/>
      <c r="CBW61" s="718"/>
      <c r="CBX61" s="718"/>
      <c r="CBY61" s="718"/>
      <c r="CBZ61" s="718"/>
      <c r="CCA61" s="718"/>
      <c r="CCB61" s="718"/>
      <c r="CCC61" s="718"/>
      <c r="CCD61" s="718"/>
      <c r="CCE61" s="718"/>
      <c r="CCF61" s="718"/>
      <c r="CCG61" s="718"/>
      <c r="CCH61" s="718"/>
      <c r="CCI61" s="718"/>
      <c r="CCJ61" s="718"/>
      <c r="CCK61" s="718"/>
      <c r="CCL61" s="718"/>
      <c r="CCM61" s="718"/>
      <c r="CCN61" s="718"/>
      <c r="CCO61" s="718"/>
      <c r="CCP61" s="718"/>
      <c r="CCQ61" s="718"/>
      <c r="CCR61" s="718"/>
      <c r="CCS61" s="718"/>
      <c r="CCT61" s="718"/>
      <c r="CCU61" s="718"/>
      <c r="CCV61" s="718"/>
      <c r="CCW61" s="718"/>
      <c r="CCX61" s="718"/>
      <c r="CCY61" s="718"/>
      <c r="CCZ61" s="718"/>
      <c r="CDA61" s="718"/>
      <c r="CDB61" s="718"/>
      <c r="CDC61" s="718"/>
      <c r="CDD61" s="718"/>
      <c r="CDE61" s="718"/>
      <c r="CDF61" s="718"/>
      <c r="CDG61" s="718"/>
      <c r="CDH61" s="718"/>
      <c r="CDI61" s="718"/>
      <c r="CDJ61" s="718"/>
      <c r="CDK61" s="718"/>
      <c r="CDL61" s="718"/>
      <c r="CDM61" s="718"/>
      <c r="CDN61" s="718"/>
      <c r="CDO61" s="718"/>
      <c r="CDP61" s="718"/>
      <c r="CDQ61" s="718"/>
      <c r="CDR61" s="718"/>
      <c r="CDS61" s="718"/>
      <c r="CDT61" s="718"/>
      <c r="CDU61" s="718"/>
      <c r="CDV61" s="718"/>
      <c r="CDW61" s="718"/>
      <c r="CDX61" s="718"/>
      <c r="CDY61" s="718"/>
      <c r="CDZ61" s="718"/>
      <c r="CEA61" s="718"/>
      <c r="CEB61" s="718"/>
      <c r="CEC61" s="718"/>
      <c r="CED61" s="718"/>
      <c r="CEE61" s="718"/>
      <c r="CEF61" s="718"/>
      <c r="CEG61" s="718"/>
      <c r="CEH61" s="718"/>
      <c r="CEI61" s="718"/>
      <c r="CEJ61" s="718"/>
      <c r="CEK61" s="718"/>
      <c r="CEL61" s="718"/>
      <c r="CEM61" s="718"/>
      <c r="CEN61" s="718"/>
      <c r="CEO61" s="718"/>
      <c r="CEP61" s="718"/>
      <c r="CEQ61" s="718"/>
      <c r="CER61" s="718"/>
      <c r="CES61" s="718"/>
      <c r="CET61" s="718"/>
      <c r="CEU61" s="718"/>
      <c r="CEV61" s="718"/>
      <c r="CEW61" s="718"/>
      <c r="CEX61" s="718"/>
      <c r="CEY61" s="718"/>
      <c r="CEZ61" s="718"/>
      <c r="CFA61" s="718"/>
      <c r="CFB61" s="718"/>
      <c r="CFC61" s="718"/>
      <c r="CFD61" s="718"/>
      <c r="CFE61" s="718"/>
      <c r="CFF61" s="718"/>
      <c r="CFG61" s="718"/>
      <c r="CFH61" s="718"/>
      <c r="CFI61" s="718"/>
      <c r="CFJ61" s="718"/>
      <c r="CFK61" s="718"/>
      <c r="CFL61" s="718"/>
      <c r="CFM61" s="718"/>
      <c r="CFN61" s="718"/>
      <c r="CFO61" s="718"/>
      <c r="CFP61" s="718"/>
      <c r="CFQ61" s="718"/>
      <c r="CFR61" s="718"/>
      <c r="CFS61" s="718"/>
      <c r="CFT61" s="718"/>
      <c r="CFU61" s="718"/>
      <c r="CFV61" s="718"/>
      <c r="CFW61" s="718"/>
      <c r="CFX61" s="718"/>
      <c r="CFY61" s="718"/>
      <c r="CFZ61" s="718"/>
      <c r="CGA61" s="718"/>
      <c r="CGB61" s="718"/>
      <c r="CGC61" s="718"/>
      <c r="CGD61" s="718"/>
      <c r="CGE61" s="718"/>
      <c r="CGF61" s="718"/>
      <c r="CGG61" s="718"/>
      <c r="CGH61" s="718"/>
      <c r="CGI61" s="718"/>
      <c r="CGJ61" s="718"/>
      <c r="CGK61" s="718"/>
      <c r="CGL61" s="718"/>
      <c r="CGM61" s="718"/>
      <c r="CGN61" s="718"/>
      <c r="CGO61" s="718"/>
      <c r="CGP61" s="718"/>
      <c r="CGQ61" s="718"/>
      <c r="CGR61" s="718"/>
      <c r="CGS61" s="718"/>
      <c r="CGT61" s="718"/>
      <c r="CGU61" s="718"/>
      <c r="CGV61" s="718"/>
      <c r="CGW61" s="718"/>
      <c r="CGX61" s="718"/>
      <c r="CGY61" s="718"/>
      <c r="CGZ61" s="718"/>
      <c r="CHA61" s="718"/>
      <c r="CHB61" s="718"/>
      <c r="CHC61" s="718"/>
      <c r="CHD61" s="718"/>
      <c r="CHE61" s="718"/>
      <c r="CHF61" s="718"/>
      <c r="CHG61" s="718"/>
      <c r="CHH61" s="718"/>
      <c r="CHI61" s="718"/>
      <c r="CHJ61" s="718"/>
      <c r="CHK61" s="718"/>
      <c r="CHL61" s="718"/>
      <c r="CHM61" s="718"/>
      <c r="CHN61" s="718"/>
      <c r="CHO61" s="718"/>
      <c r="CHP61" s="718"/>
      <c r="CHQ61" s="718"/>
      <c r="CHR61" s="718"/>
      <c r="CHS61" s="718"/>
      <c r="CHT61" s="718"/>
      <c r="CHU61" s="718"/>
      <c r="CHV61" s="718"/>
      <c r="CHW61" s="718"/>
      <c r="CHX61" s="718"/>
      <c r="CHY61" s="718"/>
      <c r="CHZ61" s="718"/>
      <c r="CIA61" s="718"/>
      <c r="CIB61" s="718"/>
      <c r="CIC61" s="718"/>
      <c r="CID61" s="718"/>
      <c r="CIE61" s="718"/>
      <c r="CIF61" s="718"/>
      <c r="CIG61" s="718"/>
      <c r="CIH61" s="718"/>
      <c r="CII61" s="718"/>
      <c r="CIJ61" s="718"/>
      <c r="CIK61" s="718"/>
      <c r="CIL61" s="718"/>
      <c r="CIM61" s="718"/>
      <c r="CIN61" s="718"/>
      <c r="CIO61" s="718"/>
      <c r="CIP61" s="718"/>
      <c r="CIQ61" s="718"/>
      <c r="CIR61" s="718"/>
      <c r="CIS61" s="718"/>
      <c r="CIT61" s="718"/>
      <c r="CIU61" s="718"/>
      <c r="CIV61" s="718"/>
      <c r="CIW61" s="718"/>
      <c r="CIX61" s="718"/>
      <c r="CIY61" s="718"/>
      <c r="CIZ61" s="718"/>
      <c r="CJA61" s="718"/>
      <c r="CJB61" s="718"/>
      <c r="CJC61" s="718"/>
      <c r="CJD61" s="718"/>
      <c r="CJE61" s="718"/>
      <c r="CJF61" s="718"/>
      <c r="CJG61" s="718"/>
      <c r="CJH61" s="718"/>
      <c r="CJI61" s="718"/>
      <c r="CJJ61" s="718"/>
      <c r="CJK61" s="718"/>
      <c r="CJL61" s="718"/>
      <c r="CJM61" s="718"/>
      <c r="CJN61" s="718"/>
      <c r="CJO61" s="718"/>
      <c r="CJP61" s="718"/>
      <c r="CJQ61" s="718"/>
      <c r="CJR61" s="718"/>
      <c r="CJS61" s="718"/>
      <c r="CJT61" s="718"/>
      <c r="CJU61" s="718"/>
      <c r="CJV61" s="718"/>
      <c r="CJW61" s="718"/>
      <c r="CJX61" s="718"/>
      <c r="CJY61" s="718"/>
      <c r="CJZ61" s="718"/>
      <c r="CKA61" s="718"/>
      <c r="CKB61" s="718"/>
      <c r="CKC61" s="718"/>
      <c r="CKD61" s="718"/>
      <c r="CKE61" s="718"/>
      <c r="CKF61" s="718"/>
      <c r="CKG61" s="718"/>
      <c r="CKH61" s="718"/>
      <c r="CKI61" s="718"/>
      <c r="CKJ61" s="718"/>
      <c r="CKK61" s="718"/>
      <c r="CKL61" s="718"/>
      <c r="CKM61" s="718"/>
      <c r="CKN61" s="718"/>
      <c r="CKO61" s="718"/>
      <c r="CKP61" s="718"/>
      <c r="CKQ61" s="718"/>
      <c r="CKR61" s="718"/>
      <c r="CKS61" s="718"/>
      <c r="CKT61" s="718"/>
      <c r="CKU61" s="718"/>
      <c r="CKV61" s="718"/>
      <c r="CKW61" s="718"/>
      <c r="CKX61" s="718"/>
      <c r="CKY61" s="718"/>
      <c r="CKZ61" s="718"/>
      <c r="CLA61" s="718"/>
      <c r="CLB61" s="718"/>
      <c r="CLC61" s="718"/>
      <c r="CLD61" s="718"/>
      <c r="CLE61" s="718"/>
      <c r="CLF61" s="718"/>
      <c r="CLG61" s="718"/>
      <c r="CLH61" s="718"/>
      <c r="CLI61" s="718"/>
      <c r="CLJ61" s="718"/>
      <c r="CLK61" s="718"/>
      <c r="CLL61" s="718"/>
      <c r="CLM61" s="718"/>
      <c r="CLN61" s="718"/>
      <c r="CLO61" s="718"/>
      <c r="CLP61" s="718"/>
      <c r="CLQ61" s="718"/>
      <c r="CLR61" s="718"/>
      <c r="CLS61" s="718"/>
      <c r="CLT61" s="718"/>
      <c r="CLU61" s="718"/>
      <c r="CLV61" s="718"/>
      <c r="CLW61" s="718"/>
      <c r="CLX61" s="718"/>
      <c r="CLY61" s="718"/>
      <c r="CLZ61" s="718"/>
      <c r="CMA61" s="718"/>
      <c r="CMB61" s="718"/>
      <c r="CMC61" s="718"/>
      <c r="CMD61" s="718"/>
      <c r="CME61" s="718"/>
      <c r="CMF61" s="718"/>
      <c r="CMG61" s="718"/>
      <c r="CMH61" s="718"/>
      <c r="CMI61" s="718"/>
      <c r="CMJ61" s="718"/>
      <c r="CMK61" s="718"/>
      <c r="CML61" s="718"/>
      <c r="CMM61" s="718"/>
      <c r="CMN61" s="718"/>
      <c r="CMO61" s="718"/>
      <c r="CMP61" s="718"/>
      <c r="CMQ61" s="718"/>
      <c r="CMR61" s="718"/>
      <c r="CMS61" s="718"/>
      <c r="CMT61" s="718"/>
      <c r="CMU61" s="718"/>
      <c r="CMV61" s="718"/>
      <c r="CMW61" s="718"/>
      <c r="CMX61" s="718"/>
      <c r="CMY61" s="718"/>
      <c r="CMZ61" s="718"/>
      <c r="CNA61" s="718"/>
      <c r="CNB61" s="718"/>
      <c r="CNC61" s="718"/>
      <c r="CND61" s="718"/>
      <c r="CNE61" s="718"/>
      <c r="CNF61" s="718"/>
      <c r="CNG61" s="718"/>
      <c r="CNH61" s="718"/>
      <c r="CNI61" s="718"/>
      <c r="CNJ61" s="718"/>
      <c r="CNK61" s="718"/>
      <c r="CNL61" s="718"/>
      <c r="CNM61" s="718"/>
      <c r="CNN61" s="718"/>
      <c r="CNO61" s="718"/>
      <c r="CNP61" s="718"/>
      <c r="CNQ61" s="718"/>
      <c r="CNR61" s="718"/>
      <c r="CNS61" s="718"/>
      <c r="CNT61" s="718"/>
      <c r="CNU61" s="718"/>
      <c r="CNV61" s="718"/>
      <c r="CNW61" s="718"/>
      <c r="CNX61" s="718"/>
      <c r="CNY61" s="718"/>
      <c r="CNZ61" s="718"/>
      <c r="COA61" s="718"/>
      <c r="COB61" s="718"/>
      <c r="COC61" s="718"/>
      <c r="COD61" s="718"/>
      <c r="COE61" s="718"/>
      <c r="COF61" s="718"/>
      <c r="COG61" s="718"/>
      <c r="COH61" s="718"/>
      <c r="COI61" s="718"/>
      <c r="COJ61" s="718"/>
      <c r="COK61" s="718"/>
      <c r="COL61" s="718"/>
      <c r="COM61" s="718"/>
      <c r="CON61" s="718"/>
      <c r="COO61" s="718"/>
      <c r="COP61" s="718"/>
      <c r="COQ61" s="718"/>
      <c r="COR61" s="718"/>
      <c r="COS61" s="718"/>
      <c r="COT61" s="718"/>
      <c r="COU61" s="718"/>
      <c r="COV61" s="718"/>
      <c r="COW61" s="718"/>
      <c r="COX61" s="718"/>
      <c r="COY61" s="718"/>
      <c r="COZ61" s="718"/>
      <c r="CPA61" s="718"/>
      <c r="CPB61" s="718"/>
      <c r="CPC61" s="718"/>
      <c r="CPD61" s="718"/>
      <c r="CPE61" s="718"/>
      <c r="CPF61" s="718"/>
      <c r="CPG61" s="718"/>
      <c r="CPH61" s="718"/>
      <c r="CPI61" s="718"/>
      <c r="CPJ61" s="718"/>
      <c r="CPK61" s="718"/>
      <c r="CPL61" s="718"/>
      <c r="CPM61" s="718"/>
      <c r="CPN61" s="718"/>
      <c r="CPO61" s="718"/>
      <c r="CPP61" s="718"/>
      <c r="CPQ61" s="718"/>
      <c r="CPR61" s="718"/>
      <c r="CPS61" s="718"/>
      <c r="CPT61" s="718"/>
      <c r="CPU61" s="718"/>
      <c r="CPV61" s="718"/>
      <c r="CPW61" s="718"/>
      <c r="CPX61" s="718"/>
      <c r="CPY61" s="718"/>
      <c r="CPZ61" s="718"/>
      <c r="CQA61" s="718"/>
      <c r="CQB61" s="718"/>
      <c r="CQC61" s="718"/>
      <c r="CQD61" s="718"/>
      <c r="CQE61" s="718"/>
      <c r="CQF61" s="718"/>
      <c r="CQG61" s="718"/>
      <c r="CQH61" s="718"/>
      <c r="CQI61" s="718"/>
      <c r="CQJ61" s="718"/>
      <c r="CQK61" s="718"/>
      <c r="CQL61" s="718"/>
      <c r="CQM61" s="718"/>
      <c r="CQN61" s="718"/>
      <c r="CQO61" s="718"/>
      <c r="CQP61" s="718"/>
      <c r="CQQ61" s="718"/>
      <c r="CQR61" s="718"/>
      <c r="CQS61" s="718"/>
      <c r="CQT61" s="718"/>
      <c r="CQU61" s="718"/>
      <c r="CQV61" s="718"/>
      <c r="CQW61" s="718"/>
      <c r="CQX61" s="718"/>
      <c r="CQY61" s="718"/>
      <c r="CQZ61" s="718"/>
      <c r="CRA61" s="718"/>
      <c r="CRB61" s="718"/>
      <c r="CRC61" s="718"/>
      <c r="CRD61" s="718"/>
      <c r="CRE61" s="718"/>
      <c r="CRF61" s="718"/>
      <c r="CRG61" s="718"/>
      <c r="CRH61" s="718"/>
      <c r="CRI61" s="718"/>
      <c r="CRJ61" s="718"/>
      <c r="CRK61" s="718"/>
      <c r="CRL61" s="718"/>
      <c r="CRM61" s="718"/>
      <c r="CRN61" s="718"/>
      <c r="CRO61" s="718"/>
      <c r="CRP61" s="718"/>
      <c r="CRQ61" s="718"/>
      <c r="CRR61" s="718"/>
      <c r="CRS61" s="718"/>
      <c r="CRT61" s="718"/>
      <c r="CRU61" s="718"/>
      <c r="CRV61" s="718"/>
      <c r="CRW61" s="718"/>
      <c r="CRX61" s="718"/>
      <c r="CRY61" s="718"/>
      <c r="CRZ61" s="718"/>
      <c r="CSA61" s="718"/>
      <c r="CSB61" s="718"/>
      <c r="CSC61" s="718"/>
      <c r="CSD61" s="718"/>
      <c r="CSE61" s="718"/>
      <c r="CSF61" s="718"/>
      <c r="CSG61" s="718"/>
      <c r="CSH61" s="718"/>
      <c r="CSI61" s="718"/>
      <c r="CSJ61" s="718"/>
      <c r="CSK61" s="718"/>
      <c r="CSL61" s="718"/>
      <c r="CSM61" s="718"/>
      <c r="CSN61" s="718"/>
      <c r="CSO61" s="718"/>
      <c r="CSP61" s="718"/>
      <c r="CSQ61" s="718"/>
      <c r="CSR61" s="718"/>
      <c r="CSS61" s="718"/>
      <c r="CST61" s="718"/>
      <c r="CSU61" s="718"/>
      <c r="CSV61" s="718"/>
      <c r="CSW61" s="718"/>
      <c r="CSX61" s="718"/>
      <c r="CSY61" s="718"/>
      <c r="CSZ61" s="718"/>
      <c r="CTA61" s="718"/>
      <c r="CTB61" s="718"/>
      <c r="CTC61" s="718"/>
      <c r="CTD61" s="718"/>
      <c r="CTE61" s="718"/>
      <c r="CTF61" s="718"/>
      <c r="CTG61" s="718"/>
      <c r="CTH61" s="718"/>
      <c r="CTI61" s="718"/>
      <c r="CTJ61" s="718"/>
      <c r="CTK61" s="718"/>
      <c r="CTL61" s="718"/>
      <c r="CTM61" s="718"/>
      <c r="CTN61" s="718"/>
      <c r="CTO61" s="718"/>
      <c r="CTP61" s="718"/>
      <c r="CTQ61" s="718"/>
      <c r="CTR61" s="718"/>
      <c r="CTS61" s="718"/>
      <c r="CTT61" s="718"/>
      <c r="CTU61" s="718"/>
      <c r="CTV61" s="718"/>
      <c r="CTW61" s="718"/>
      <c r="CTX61" s="718"/>
      <c r="CTY61" s="718"/>
      <c r="CTZ61" s="718"/>
      <c r="CUA61" s="718"/>
      <c r="CUB61" s="718"/>
      <c r="CUC61" s="718"/>
      <c r="CUD61" s="718"/>
      <c r="CUE61" s="718"/>
      <c r="CUF61" s="718"/>
      <c r="CUG61" s="718"/>
      <c r="CUH61" s="718"/>
      <c r="CUI61" s="718"/>
      <c r="CUJ61" s="718"/>
      <c r="CUK61" s="718"/>
      <c r="CUL61" s="718"/>
      <c r="CUM61" s="718"/>
      <c r="CUN61" s="718"/>
      <c r="CUO61" s="718"/>
      <c r="CUP61" s="718"/>
      <c r="CUQ61" s="718"/>
      <c r="CUR61" s="718"/>
      <c r="CUS61" s="718"/>
      <c r="CUT61" s="718"/>
      <c r="CUU61" s="718"/>
      <c r="CUV61" s="718"/>
      <c r="CUW61" s="718"/>
      <c r="CUX61" s="718"/>
      <c r="CUY61" s="718"/>
      <c r="CUZ61" s="718"/>
      <c r="CVA61" s="718"/>
      <c r="CVB61" s="718"/>
      <c r="CVC61" s="718"/>
      <c r="CVD61" s="718"/>
      <c r="CVE61" s="718"/>
      <c r="CVF61" s="718"/>
      <c r="CVG61" s="718"/>
      <c r="CVH61" s="718"/>
      <c r="CVI61" s="718"/>
      <c r="CVJ61" s="718"/>
      <c r="CVK61" s="718"/>
      <c r="CVL61" s="718"/>
      <c r="CVM61" s="718"/>
      <c r="CVN61" s="718"/>
      <c r="CVO61" s="718"/>
      <c r="CVP61" s="718"/>
      <c r="CVQ61" s="718"/>
      <c r="CVR61" s="718"/>
      <c r="CVS61" s="718"/>
      <c r="CVT61" s="718"/>
      <c r="CVU61" s="718"/>
      <c r="CVV61" s="718"/>
      <c r="CVW61" s="718"/>
      <c r="CVX61" s="718"/>
      <c r="CVY61" s="718"/>
      <c r="CVZ61" s="718"/>
      <c r="CWA61" s="718"/>
      <c r="CWB61" s="718"/>
      <c r="CWC61" s="718"/>
      <c r="CWD61" s="718"/>
      <c r="CWE61" s="718"/>
      <c r="CWF61" s="718"/>
      <c r="CWG61" s="718"/>
      <c r="CWH61" s="718"/>
      <c r="CWI61" s="718"/>
      <c r="CWJ61" s="718"/>
      <c r="CWK61" s="718"/>
      <c r="CWL61" s="718"/>
      <c r="CWM61" s="718"/>
      <c r="CWN61" s="718"/>
      <c r="CWO61" s="718"/>
      <c r="CWP61" s="718"/>
      <c r="CWQ61" s="718"/>
      <c r="CWR61" s="718"/>
      <c r="CWS61" s="718"/>
      <c r="CWT61" s="718"/>
      <c r="CWU61" s="718"/>
      <c r="CWV61" s="718"/>
      <c r="CWW61" s="718"/>
      <c r="CWX61" s="718"/>
      <c r="CWY61" s="718"/>
      <c r="CWZ61" s="718"/>
      <c r="CXA61" s="718"/>
      <c r="CXB61" s="718"/>
      <c r="CXC61" s="718"/>
      <c r="CXD61" s="718"/>
      <c r="CXE61" s="718"/>
      <c r="CXF61" s="718"/>
      <c r="CXG61" s="718"/>
      <c r="CXH61" s="718"/>
      <c r="CXI61" s="718"/>
      <c r="CXJ61" s="718"/>
      <c r="CXK61" s="718"/>
      <c r="CXL61" s="718"/>
      <c r="CXM61" s="718"/>
      <c r="CXN61" s="718"/>
      <c r="CXO61" s="718"/>
      <c r="CXP61" s="718"/>
      <c r="CXQ61" s="718"/>
      <c r="CXR61" s="718"/>
      <c r="CXS61" s="718"/>
      <c r="CXT61" s="718"/>
      <c r="CXU61" s="718"/>
      <c r="CXV61" s="718"/>
      <c r="CXW61" s="718"/>
      <c r="CXX61" s="718"/>
      <c r="CXY61" s="718"/>
      <c r="CXZ61" s="718"/>
      <c r="CYA61" s="718"/>
      <c r="CYB61" s="718"/>
      <c r="CYC61" s="718"/>
      <c r="CYD61" s="718"/>
      <c r="CYE61" s="718"/>
      <c r="CYF61" s="718"/>
      <c r="CYG61" s="718"/>
      <c r="CYH61" s="718"/>
      <c r="CYI61" s="718"/>
      <c r="CYJ61" s="718"/>
      <c r="CYK61" s="718"/>
      <c r="CYL61" s="718"/>
      <c r="CYM61" s="718"/>
      <c r="CYN61" s="718"/>
      <c r="CYO61" s="718"/>
      <c r="CYP61" s="718"/>
      <c r="CYQ61" s="718"/>
      <c r="CYR61" s="718"/>
      <c r="CYS61" s="718"/>
      <c r="CYT61" s="718"/>
      <c r="CYU61" s="718"/>
      <c r="CYV61" s="718"/>
      <c r="CYW61" s="718"/>
      <c r="CYX61" s="718"/>
      <c r="CYY61" s="718"/>
      <c r="CYZ61" s="718"/>
      <c r="CZA61" s="718"/>
      <c r="CZB61" s="718"/>
      <c r="CZC61" s="718"/>
      <c r="CZD61" s="718"/>
      <c r="CZE61" s="718"/>
      <c r="CZF61" s="718"/>
      <c r="CZG61" s="718"/>
      <c r="CZH61" s="718"/>
      <c r="CZI61" s="718"/>
      <c r="CZJ61" s="718"/>
      <c r="CZK61" s="718"/>
      <c r="CZL61" s="718"/>
      <c r="CZM61" s="718"/>
      <c r="CZN61" s="718"/>
      <c r="CZO61" s="718"/>
      <c r="CZP61" s="718"/>
      <c r="CZQ61" s="718"/>
      <c r="CZR61" s="718"/>
      <c r="CZS61" s="718"/>
      <c r="CZT61" s="718"/>
      <c r="CZU61" s="718"/>
      <c r="CZV61" s="718"/>
      <c r="CZW61" s="718"/>
      <c r="CZX61" s="718"/>
      <c r="CZY61" s="718"/>
      <c r="CZZ61" s="718"/>
      <c r="DAA61" s="718"/>
      <c r="DAB61" s="718"/>
      <c r="DAC61" s="718"/>
      <c r="DAD61" s="718"/>
      <c r="DAE61" s="718"/>
      <c r="DAF61" s="718"/>
      <c r="DAG61" s="718"/>
      <c r="DAH61" s="718"/>
      <c r="DAI61" s="718"/>
      <c r="DAJ61" s="718"/>
      <c r="DAK61" s="718"/>
      <c r="DAL61" s="718"/>
      <c r="DAM61" s="718"/>
      <c r="DAN61" s="718"/>
      <c r="DAO61" s="718"/>
      <c r="DAP61" s="718"/>
      <c r="DAQ61" s="718"/>
      <c r="DAR61" s="718"/>
      <c r="DAS61" s="718"/>
      <c r="DAT61" s="718"/>
      <c r="DAU61" s="718"/>
      <c r="DAV61" s="718"/>
      <c r="DAW61" s="718"/>
      <c r="DAX61" s="718"/>
      <c r="DAY61" s="718"/>
      <c r="DAZ61" s="718"/>
      <c r="DBA61" s="718"/>
      <c r="DBB61" s="718"/>
      <c r="DBC61" s="718"/>
      <c r="DBD61" s="718"/>
      <c r="DBE61" s="718"/>
      <c r="DBF61" s="718"/>
      <c r="DBG61" s="718"/>
      <c r="DBH61" s="718"/>
      <c r="DBI61" s="718"/>
      <c r="DBJ61" s="718"/>
      <c r="DBK61" s="718"/>
      <c r="DBL61" s="718"/>
      <c r="DBM61" s="718"/>
      <c r="DBN61" s="718"/>
      <c r="DBO61" s="718"/>
      <c r="DBP61" s="718"/>
      <c r="DBQ61" s="718"/>
      <c r="DBR61" s="718"/>
      <c r="DBS61" s="718"/>
      <c r="DBT61" s="718"/>
      <c r="DBU61" s="718"/>
      <c r="DBV61" s="718"/>
      <c r="DBW61" s="718"/>
      <c r="DBX61" s="718"/>
      <c r="DBY61" s="718"/>
      <c r="DBZ61" s="718"/>
      <c r="DCA61" s="718"/>
      <c r="DCB61" s="718"/>
      <c r="DCC61" s="718"/>
      <c r="DCD61" s="718"/>
      <c r="DCE61" s="718"/>
      <c r="DCF61" s="718"/>
      <c r="DCG61" s="718"/>
      <c r="DCH61" s="718"/>
      <c r="DCI61" s="718"/>
      <c r="DCJ61" s="718"/>
      <c r="DCK61" s="718"/>
      <c r="DCL61" s="718"/>
      <c r="DCM61" s="718"/>
      <c r="DCN61" s="718"/>
      <c r="DCO61" s="718"/>
      <c r="DCP61" s="718"/>
      <c r="DCQ61" s="718"/>
      <c r="DCR61" s="718"/>
      <c r="DCS61" s="718"/>
      <c r="DCT61" s="718"/>
      <c r="DCU61" s="718"/>
      <c r="DCV61" s="718"/>
      <c r="DCW61" s="718"/>
      <c r="DCX61" s="718"/>
      <c r="DCY61" s="718"/>
      <c r="DCZ61" s="718"/>
      <c r="DDA61" s="718"/>
      <c r="DDB61" s="718"/>
      <c r="DDC61" s="718"/>
      <c r="DDD61" s="718"/>
      <c r="DDE61" s="718"/>
      <c r="DDF61" s="718"/>
      <c r="DDG61" s="718"/>
      <c r="DDH61" s="718"/>
      <c r="DDI61" s="718"/>
      <c r="DDJ61" s="718"/>
      <c r="DDK61" s="718"/>
      <c r="DDL61" s="718"/>
      <c r="DDM61" s="718"/>
      <c r="DDN61" s="718"/>
      <c r="DDO61" s="718"/>
      <c r="DDP61" s="718"/>
      <c r="DDQ61" s="718"/>
      <c r="DDR61" s="718"/>
      <c r="DDS61" s="718"/>
      <c r="DDT61" s="718"/>
      <c r="DDU61" s="718"/>
      <c r="DDV61" s="718"/>
      <c r="DDW61" s="718"/>
      <c r="DDX61" s="718"/>
      <c r="DDY61" s="718"/>
      <c r="DDZ61" s="718"/>
      <c r="DEA61" s="718"/>
      <c r="DEB61" s="718"/>
      <c r="DEC61" s="718"/>
      <c r="DED61" s="718"/>
      <c r="DEE61" s="718"/>
      <c r="DEF61" s="718"/>
      <c r="DEG61" s="718"/>
      <c r="DEH61" s="718"/>
      <c r="DEI61" s="718"/>
      <c r="DEJ61" s="718"/>
      <c r="DEK61" s="718"/>
      <c r="DEL61" s="718"/>
      <c r="DEM61" s="718"/>
      <c r="DEN61" s="718"/>
      <c r="DEO61" s="718"/>
      <c r="DEP61" s="718"/>
      <c r="DEQ61" s="718"/>
      <c r="DER61" s="718"/>
      <c r="DES61" s="718"/>
      <c r="DET61" s="718"/>
      <c r="DEU61" s="718"/>
      <c r="DEV61" s="718"/>
      <c r="DEW61" s="718"/>
      <c r="DEX61" s="718"/>
      <c r="DEY61" s="718"/>
      <c r="DEZ61" s="718"/>
      <c r="DFA61" s="718"/>
      <c r="DFB61" s="718"/>
      <c r="DFC61" s="718"/>
      <c r="DFD61" s="718"/>
      <c r="DFE61" s="718"/>
      <c r="DFF61" s="718"/>
      <c r="DFG61" s="718"/>
      <c r="DFH61" s="718"/>
      <c r="DFI61" s="718"/>
      <c r="DFJ61" s="718"/>
      <c r="DFK61" s="718"/>
      <c r="DFL61" s="718"/>
      <c r="DFM61" s="718"/>
      <c r="DFN61" s="718"/>
      <c r="DFO61" s="718"/>
      <c r="DFP61" s="718"/>
      <c r="DFQ61" s="718"/>
      <c r="DFR61" s="718"/>
      <c r="DFS61" s="718"/>
      <c r="DFT61" s="718"/>
      <c r="DFU61" s="718"/>
      <c r="DFV61" s="718"/>
      <c r="DFW61" s="718"/>
      <c r="DFX61" s="718"/>
      <c r="DFY61" s="718"/>
      <c r="DFZ61" s="718"/>
      <c r="DGA61" s="718"/>
      <c r="DGB61" s="718"/>
      <c r="DGC61" s="718"/>
      <c r="DGD61" s="718"/>
      <c r="DGE61" s="718"/>
      <c r="DGF61" s="718"/>
      <c r="DGG61" s="718"/>
      <c r="DGH61" s="718"/>
      <c r="DGI61" s="718"/>
      <c r="DGJ61" s="718"/>
      <c r="DGK61" s="718"/>
      <c r="DGL61" s="718"/>
      <c r="DGM61" s="718"/>
      <c r="DGN61" s="718"/>
      <c r="DGO61" s="718"/>
      <c r="DGP61" s="718"/>
      <c r="DGQ61" s="718"/>
      <c r="DGR61" s="718"/>
      <c r="DGS61" s="718"/>
      <c r="DGT61" s="718"/>
      <c r="DGU61" s="718"/>
      <c r="DGV61" s="718"/>
      <c r="DGW61" s="718"/>
      <c r="DGX61" s="718"/>
      <c r="DGY61" s="718"/>
      <c r="DGZ61" s="718"/>
      <c r="DHA61" s="718"/>
      <c r="DHB61" s="718"/>
      <c r="DHC61" s="718"/>
      <c r="DHD61" s="718"/>
      <c r="DHE61" s="718"/>
      <c r="DHF61" s="718"/>
      <c r="DHG61" s="718"/>
      <c r="DHH61" s="718"/>
      <c r="DHI61" s="718"/>
      <c r="DHJ61" s="718"/>
      <c r="DHK61" s="718"/>
      <c r="DHL61" s="718"/>
      <c r="DHM61" s="718"/>
      <c r="DHN61" s="718"/>
      <c r="DHO61" s="718"/>
      <c r="DHP61" s="718"/>
      <c r="DHQ61" s="718"/>
      <c r="DHR61" s="718"/>
      <c r="DHS61" s="718"/>
      <c r="DHT61" s="718"/>
      <c r="DHU61" s="718"/>
      <c r="DHV61" s="718"/>
      <c r="DHW61" s="718"/>
      <c r="DHX61" s="718"/>
      <c r="DHY61" s="718"/>
      <c r="DHZ61" s="718"/>
      <c r="DIA61" s="718"/>
      <c r="DIB61" s="718"/>
      <c r="DIC61" s="718"/>
      <c r="DID61" s="718"/>
      <c r="DIE61" s="718"/>
      <c r="DIF61" s="718"/>
      <c r="DIG61" s="718"/>
      <c r="DIH61" s="718"/>
      <c r="DII61" s="718"/>
      <c r="DIJ61" s="718"/>
      <c r="DIK61" s="718"/>
      <c r="DIL61" s="718"/>
      <c r="DIM61" s="718"/>
      <c r="DIN61" s="718"/>
      <c r="DIO61" s="718"/>
      <c r="DIP61" s="718"/>
      <c r="DIQ61" s="718"/>
      <c r="DIR61" s="718"/>
      <c r="DIS61" s="718"/>
      <c r="DIT61" s="718"/>
      <c r="DIU61" s="718"/>
      <c r="DIV61" s="718"/>
      <c r="DIW61" s="718"/>
      <c r="DIX61" s="718"/>
      <c r="DIY61" s="718"/>
      <c r="DIZ61" s="718"/>
      <c r="DJA61" s="718"/>
      <c r="DJB61" s="718"/>
      <c r="DJC61" s="718"/>
      <c r="DJD61" s="718"/>
      <c r="DJE61" s="718"/>
      <c r="DJF61" s="718"/>
      <c r="DJG61" s="718"/>
      <c r="DJH61" s="718"/>
      <c r="DJI61" s="718"/>
      <c r="DJJ61" s="718"/>
      <c r="DJK61" s="718"/>
      <c r="DJL61" s="718"/>
      <c r="DJM61" s="718"/>
      <c r="DJN61" s="718"/>
      <c r="DJO61" s="718"/>
      <c r="DJP61" s="718"/>
      <c r="DJQ61" s="718"/>
      <c r="DJR61" s="718"/>
      <c r="DJS61" s="718"/>
      <c r="DJT61" s="718"/>
      <c r="DJU61" s="718"/>
      <c r="DJV61" s="718"/>
      <c r="DJW61" s="718"/>
      <c r="DJX61" s="718"/>
      <c r="DJY61" s="718"/>
      <c r="DJZ61" s="718"/>
      <c r="DKA61" s="718"/>
      <c r="DKB61" s="718"/>
      <c r="DKC61" s="718"/>
      <c r="DKD61" s="718"/>
      <c r="DKE61" s="718"/>
      <c r="DKF61" s="718"/>
      <c r="DKG61" s="718"/>
      <c r="DKH61" s="718"/>
      <c r="DKI61" s="718"/>
      <c r="DKJ61" s="718"/>
      <c r="DKK61" s="718"/>
      <c r="DKL61" s="718"/>
      <c r="DKM61" s="718"/>
      <c r="DKN61" s="718"/>
      <c r="DKO61" s="718"/>
      <c r="DKP61" s="718"/>
      <c r="DKQ61" s="718"/>
      <c r="DKR61" s="718"/>
      <c r="DKS61" s="718"/>
      <c r="DKT61" s="718"/>
      <c r="DKU61" s="718"/>
      <c r="DKV61" s="718"/>
      <c r="DKW61" s="718"/>
      <c r="DKX61" s="718"/>
      <c r="DKY61" s="718"/>
      <c r="DKZ61" s="718"/>
      <c r="DLA61" s="718"/>
      <c r="DLB61" s="718"/>
      <c r="DLC61" s="718"/>
      <c r="DLD61" s="718"/>
      <c r="DLE61" s="718"/>
      <c r="DLF61" s="718"/>
      <c r="DLG61" s="718"/>
      <c r="DLH61" s="718"/>
      <c r="DLI61" s="718"/>
      <c r="DLJ61" s="718"/>
      <c r="DLK61" s="718"/>
      <c r="DLL61" s="718"/>
      <c r="DLM61" s="718"/>
      <c r="DLN61" s="718"/>
      <c r="DLO61" s="718"/>
      <c r="DLP61" s="718"/>
      <c r="DLQ61" s="718"/>
      <c r="DLR61" s="718"/>
      <c r="DLS61" s="718"/>
      <c r="DLT61" s="718"/>
      <c r="DLU61" s="718"/>
      <c r="DLV61" s="718"/>
      <c r="DLW61" s="718"/>
      <c r="DLX61" s="718"/>
      <c r="DLY61" s="718"/>
      <c r="DLZ61" s="718"/>
      <c r="DMA61" s="718"/>
      <c r="DMB61" s="718"/>
      <c r="DMC61" s="718"/>
      <c r="DMD61" s="718"/>
      <c r="DME61" s="718"/>
      <c r="DMF61" s="718"/>
      <c r="DMG61" s="718"/>
      <c r="DMH61" s="718"/>
      <c r="DMI61" s="718"/>
      <c r="DMJ61" s="718"/>
      <c r="DMK61" s="718"/>
      <c r="DML61" s="718"/>
      <c r="DMM61" s="718"/>
      <c r="DMN61" s="718"/>
      <c r="DMO61" s="718"/>
      <c r="DMP61" s="718"/>
      <c r="DMQ61" s="718"/>
      <c r="DMR61" s="718"/>
      <c r="DMS61" s="718"/>
      <c r="DMT61" s="718"/>
      <c r="DMU61" s="718"/>
      <c r="DMV61" s="718"/>
      <c r="DMW61" s="718"/>
      <c r="DMX61" s="718"/>
      <c r="DMY61" s="718"/>
      <c r="DMZ61" s="718"/>
      <c r="DNA61" s="718"/>
      <c r="DNB61" s="718"/>
      <c r="DNC61" s="718"/>
      <c r="DND61" s="718"/>
      <c r="DNE61" s="718"/>
      <c r="DNF61" s="718"/>
      <c r="DNG61" s="718"/>
      <c r="DNH61" s="718"/>
      <c r="DNI61" s="718"/>
      <c r="DNJ61" s="718"/>
      <c r="DNK61" s="718"/>
      <c r="DNL61" s="718"/>
      <c r="DNM61" s="718"/>
      <c r="DNN61" s="718"/>
      <c r="DNO61" s="718"/>
      <c r="DNP61" s="718"/>
      <c r="DNQ61" s="718"/>
      <c r="DNR61" s="718"/>
      <c r="DNS61" s="718"/>
      <c r="DNT61" s="718"/>
      <c r="DNU61" s="718"/>
      <c r="DNV61" s="718"/>
      <c r="DNW61" s="718"/>
      <c r="DNX61" s="718"/>
      <c r="DNY61" s="718"/>
      <c r="DNZ61" s="718"/>
      <c r="DOA61" s="718"/>
      <c r="DOB61" s="718"/>
      <c r="DOC61" s="718"/>
      <c r="DOD61" s="718"/>
      <c r="DOE61" s="718"/>
      <c r="DOF61" s="718"/>
      <c r="DOG61" s="718"/>
      <c r="DOH61" s="718"/>
      <c r="DOI61" s="718"/>
      <c r="DOJ61" s="718"/>
      <c r="DOK61" s="718"/>
      <c r="DOL61" s="718"/>
      <c r="DOM61" s="718"/>
      <c r="DON61" s="718"/>
      <c r="DOO61" s="718"/>
      <c r="DOP61" s="718"/>
      <c r="DOQ61" s="718"/>
      <c r="DOR61" s="718"/>
      <c r="DOS61" s="718"/>
      <c r="DOT61" s="718"/>
      <c r="DOU61" s="718"/>
      <c r="DOV61" s="718"/>
      <c r="DOW61" s="718"/>
      <c r="DOX61" s="718"/>
      <c r="DOY61" s="718"/>
      <c r="DOZ61" s="718"/>
      <c r="DPA61" s="718"/>
      <c r="DPB61" s="718"/>
      <c r="DPC61" s="718"/>
      <c r="DPD61" s="718"/>
      <c r="DPE61" s="718"/>
      <c r="DPF61" s="718"/>
      <c r="DPG61" s="718"/>
      <c r="DPH61" s="718"/>
      <c r="DPI61" s="718"/>
      <c r="DPJ61" s="718"/>
      <c r="DPK61" s="718"/>
      <c r="DPL61" s="718"/>
      <c r="DPM61" s="718"/>
      <c r="DPN61" s="718"/>
      <c r="DPO61" s="718"/>
      <c r="DPP61" s="718"/>
      <c r="DPQ61" s="718"/>
      <c r="DPR61" s="718"/>
      <c r="DPS61" s="718"/>
      <c r="DPT61" s="718"/>
      <c r="DPU61" s="718"/>
      <c r="DPV61" s="718"/>
      <c r="DPW61" s="718"/>
      <c r="DPX61" s="718"/>
      <c r="DPY61" s="718"/>
      <c r="DPZ61" s="718"/>
      <c r="DQA61" s="718"/>
      <c r="DQB61" s="718"/>
      <c r="DQC61" s="718"/>
      <c r="DQD61" s="718"/>
      <c r="DQE61" s="718"/>
      <c r="DQF61" s="718"/>
      <c r="DQG61" s="718"/>
      <c r="DQH61" s="718"/>
      <c r="DQI61" s="718"/>
      <c r="DQJ61" s="718"/>
      <c r="DQK61" s="718"/>
      <c r="DQL61" s="718"/>
      <c r="DQM61" s="718"/>
      <c r="DQN61" s="718"/>
      <c r="DQO61" s="718"/>
      <c r="DQP61" s="718"/>
      <c r="DQQ61" s="718"/>
      <c r="DQR61" s="718"/>
      <c r="DQS61" s="718"/>
      <c r="DQT61" s="718"/>
      <c r="DQU61" s="718"/>
      <c r="DQV61" s="718"/>
      <c r="DQW61" s="718"/>
      <c r="DQX61" s="718"/>
      <c r="DQY61" s="718"/>
      <c r="DQZ61" s="718"/>
      <c r="DRA61" s="718"/>
      <c r="DRB61" s="718"/>
      <c r="DRC61" s="718"/>
      <c r="DRD61" s="718"/>
      <c r="DRE61" s="718"/>
      <c r="DRF61" s="718"/>
      <c r="DRG61" s="718"/>
      <c r="DRH61" s="718"/>
      <c r="DRI61" s="718"/>
      <c r="DRJ61" s="718"/>
      <c r="DRK61" s="718"/>
      <c r="DRL61" s="718"/>
      <c r="DRM61" s="718"/>
      <c r="DRN61" s="718"/>
      <c r="DRO61" s="718"/>
      <c r="DRP61" s="718"/>
      <c r="DRQ61" s="718"/>
      <c r="DRR61" s="718"/>
      <c r="DRS61" s="718"/>
      <c r="DRT61" s="718"/>
      <c r="DRU61" s="718"/>
      <c r="DRV61" s="718"/>
      <c r="DRW61" s="718"/>
      <c r="DRX61" s="718"/>
      <c r="DRY61" s="718"/>
      <c r="DRZ61" s="718"/>
      <c r="DSA61" s="718"/>
      <c r="DSB61" s="718"/>
      <c r="DSC61" s="718"/>
      <c r="DSD61" s="718"/>
      <c r="DSE61" s="718"/>
      <c r="DSF61" s="718"/>
      <c r="DSG61" s="718"/>
      <c r="DSH61" s="718"/>
      <c r="DSI61" s="718"/>
      <c r="DSJ61" s="718"/>
      <c r="DSK61" s="718"/>
      <c r="DSL61" s="718"/>
      <c r="DSM61" s="718"/>
      <c r="DSN61" s="718"/>
      <c r="DSO61" s="718"/>
      <c r="DSP61" s="718"/>
      <c r="DSQ61" s="718"/>
      <c r="DSR61" s="718"/>
      <c r="DSS61" s="718"/>
      <c r="DST61" s="718"/>
      <c r="DSU61" s="718"/>
      <c r="DSV61" s="718"/>
      <c r="DSW61" s="718"/>
      <c r="DSX61" s="718"/>
      <c r="DSY61" s="718"/>
      <c r="DSZ61" s="718"/>
      <c r="DTA61" s="718"/>
      <c r="DTB61" s="718"/>
      <c r="DTC61" s="718"/>
      <c r="DTD61" s="718"/>
      <c r="DTE61" s="718"/>
      <c r="DTF61" s="718"/>
      <c r="DTG61" s="718"/>
      <c r="DTH61" s="718"/>
      <c r="DTI61" s="718"/>
      <c r="DTJ61" s="718"/>
      <c r="DTK61" s="718"/>
      <c r="DTL61" s="718"/>
      <c r="DTM61" s="718"/>
      <c r="DTN61" s="718"/>
      <c r="DTO61" s="718"/>
      <c r="DTP61" s="718"/>
      <c r="DTQ61" s="718"/>
      <c r="DTR61" s="718"/>
      <c r="DTS61" s="718"/>
      <c r="DTT61" s="718"/>
      <c r="DTU61" s="718"/>
      <c r="DTV61" s="718"/>
      <c r="DTW61" s="718"/>
      <c r="DTX61" s="718"/>
      <c r="DTY61" s="718"/>
      <c r="DTZ61" s="718"/>
      <c r="DUA61" s="718"/>
      <c r="DUB61" s="718"/>
      <c r="DUC61" s="718"/>
      <c r="DUD61" s="718"/>
      <c r="DUE61" s="718"/>
      <c r="DUF61" s="718"/>
      <c r="DUG61" s="718"/>
      <c r="DUH61" s="718"/>
      <c r="DUI61" s="718"/>
      <c r="DUJ61" s="718"/>
      <c r="DUK61" s="718"/>
      <c r="DUL61" s="718"/>
      <c r="DUM61" s="718"/>
      <c r="DUN61" s="718"/>
      <c r="DUO61" s="718"/>
      <c r="DUP61" s="718"/>
      <c r="DUQ61" s="718"/>
      <c r="DUR61" s="718"/>
      <c r="DUS61" s="718"/>
      <c r="DUT61" s="718"/>
      <c r="DUU61" s="718"/>
      <c r="DUV61" s="718"/>
      <c r="DUW61" s="718"/>
      <c r="DUX61" s="718"/>
      <c r="DUY61" s="718"/>
      <c r="DUZ61" s="718"/>
      <c r="DVA61" s="718"/>
      <c r="DVB61" s="718"/>
      <c r="DVC61" s="718"/>
      <c r="DVD61" s="718"/>
      <c r="DVE61" s="718"/>
      <c r="DVF61" s="718"/>
      <c r="DVG61" s="718"/>
      <c r="DVH61" s="718"/>
      <c r="DVI61" s="718"/>
      <c r="DVJ61" s="718"/>
      <c r="DVK61" s="718"/>
      <c r="DVL61" s="718"/>
      <c r="DVM61" s="718"/>
      <c r="DVN61" s="718"/>
      <c r="DVO61" s="718"/>
      <c r="DVP61" s="718"/>
      <c r="DVQ61" s="718"/>
      <c r="DVR61" s="718"/>
      <c r="DVS61" s="718"/>
      <c r="DVT61" s="718"/>
      <c r="DVU61" s="718"/>
      <c r="DVV61" s="718"/>
      <c r="DVW61" s="718"/>
      <c r="DVX61" s="718"/>
      <c r="DVY61" s="718"/>
      <c r="DVZ61" s="718"/>
      <c r="DWA61" s="718"/>
      <c r="DWB61" s="718"/>
      <c r="DWC61" s="718"/>
      <c r="DWD61" s="718"/>
      <c r="DWE61" s="718"/>
      <c r="DWF61" s="718"/>
      <c r="DWG61" s="718"/>
      <c r="DWH61" s="718"/>
      <c r="DWI61" s="718"/>
      <c r="DWJ61" s="718"/>
      <c r="DWK61" s="718"/>
      <c r="DWL61" s="718"/>
      <c r="DWM61" s="718"/>
      <c r="DWN61" s="718"/>
      <c r="DWO61" s="718"/>
      <c r="DWP61" s="718"/>
      <c r="DWQ61" s="718"/>
      <c r="DWR61" s="718"/>
      <c r="DWS61" s="718"/>
      <c r="DWT61" s="718"/>
      <c r="DWU61" s="718"/>
      <c r="DWV61" s="718"/>
      <c r="DWW61" s="718"/>
      <c r="DWX61" s="718"/>
      <c r="DWY61" s="718"/>
      <c r="DWZ61" s="718"/>
      <c r="DXA61" s="718"/>
      <c r="DXB61" s="718"/>
      <c r="DXC61" s="718"/>
      <c r="DXD61" s="718"/>
      <c r="DXE61" s="718"/>
      <c r="DXF61" s="718"/>
      <c r="DXG61" s="718"/>
      <c r="DXH61" s="718"/>
      <c r="DXI61" s="718"/>
      <c r="DXJ61" s="718"/>
      <c r="DXK61" s="718"/>
      <c r="DXL61" s="718"/>
      <c r="DXM61" s="718"/>
      <c r="DXN61" s="718"/>
      <c r="DXO61" s="718"/>
      <c r="DXP61" s="718"/>
      <c r="DXQ61" s="718"/>
      <c r="DXR61" s="718"/>
      <c r="DXS61" s="718"/>
      <c r="DXT61" s="718"/>
      <c r="DXU61" s="718"/>
      <c r="DXV61" s="718"/>
      <c r="DXW61" s="718"/>
      <c r="DXX61" s="718"/>
      <c r="DXY61" s="718"/>
      <c r="DXZ61" s="718"/>
      <c r="DYA61" s="718"/>
      <c r="DYB61" s="718"/>
      <c r="DYC61" s="718"/>
      <c r="DYD61" s="718"/>
      <c r="DYE61" s="718"/>
      <c r="DYF61" s="718"/>
      <c r="DYG61" s="718"/>
      <c r="DYH61" s="718"/>
      <c r="DYI61" s="718"/>
      <c r="DYJ61" s="718"/>
      <c r="DYK61" s="718"/>
      <c r="DYL61" s="718"/>
      <c r="DYM61" s="718"/>
      <c r="DYN61" s="718"/>
      <c r="DYO61" s="718"/>
      <c r="DYP61" s="718"/>
      <c r="DYQ61" s="718"/>
      <c r="DYR61" s="718"/>
      <c r="DYS61" s="718"/>
      <c r="DYT61" s="718"/>
      <c r="DYU61" s="718"/>
      <c r="DYV61" s="718"/>
      <c r="DYW61" s="718"/>
      <c r="DYX61" s="718"/>
      <c r="DYY61" s="718"/>
      <c r="DYZ61" s="718"/>
      <c r="DZA61" s="718"/>
      <c r="DZB61" s="718"/>
      <c r="DZC61" s="718"/>
      <c r="DZD61" s="718"/>
      <c r="DZE61" s="718"/>
      <c r="DZF61" s="718"/>
      <c r="DZG61" s="718"/>
      <c r="DZH61" s="718"/>
      <c r="DZI61" s="718"/>
      <c r="DZJ61" s="718"/>
      <c r="DZK61" s="718"/>
      <c r="DZL61" s="718"/>
      <c r="DZM61" s="718"/>
      <c r="DZN61" s="718"/>
      <c r="DZO61" s="718"/>
      <c r="DZP61" s="718"/>
      <c r="DZQ61" s="718"/>
      <c r="DZR61" s="718"/>
      <c r="DZS61" s="718"/>
      <c r="DZT61" s="718"/>
      <c r="DZU61" s="718"/>
      <c r="DZV61" s="718"/>
      <c r="DZW61" s="718"/>
      <c r="DZX61" s="718"/>
      <c r="DZY61" s="718"/>
      <c r="DZZ61" s="718"/>
      <c r="EAA61" s="718"/>
      <c r="EAB61" s="718"/>
      <c r="EAC61" s="718"/>
      <c r="EAD61" s="718"/>
      <c r="EAE61" s="718"/>
      <c r="EAF61" s="718"/>
      <c r="EAG61" s="718"/>
      <c r="EAH61" s="718"/>
      <c r="EAI61" s="718"/>
      <c r="EAJ61" s="718"/>
      <c r="EAK61" s="718"/>
      <c r="EAL61" s="718"/>
      <c r="EAM61" s="718"/>
      <c r="EAN61" s="718"/>
      <c r="EAO61" s="718"/>
      <c r="EAP61" s="718"/>
      <c r="EAQ61" s="718"/>
      <c r="EAR61" s="718"/>
      <c r="EAS61" s="718"/>
      <c r="EAT61" s="718"/>
      <c r="EAU61" s="718"/>
      <c r="EAV61" s="718"/>
      <c r="EAW61" s="718"/>
      <c r="EAX61" s="718"/>
      <c r="EAY61" s="718"/>
      <c r="EAZ61" s="718"/>
      <c r="EBA61" s="718"/>
      <c r="EBB61" s="718"/>
      <c r="EBC61" s="718"/>
      <c r="EBD61" s="718"/>
      <c r="EBE61" s="718"/>
      <c r="EBF61" s="718"/>
      <c r="EBG61" s="718"/>
      <c r="EBH61" s="718"/>
      <c r="EBI61" s="718"/>
      <c r="EBJ61" s="718"/>
      <c r="EBK61" s="718"/>
      <c r="EBL61" s="718"/>
      <c r="EBM61" s="718"/>
      <c r="EBN61" s="718"/>
      <c r="EBO61" s="718"/>
      <c r="EBP61" s="718"/>
      <c r="EBQ61" s="718"/>
      <c r="EBR61" s="718"/>
      <c r="EBS61" s="718"/>
      <c r="EBT61" s="718"/>
      <c r="EBU61" s="718"/>
      <c r="EBV61" s="718"/>
      <c r="EBW61" s="718"/>
      <c r="EBX61" s="718"/>
      <c r="EBY61" s="718"/>
      <c r="EBZ61" s="718"/>
      <c r="ECA61" s="718"/>
      <c r="ECB61" s="718"/>
      <c r="ECC61" s="718"/>
      <c r="ECD61" s="718"/>
      <c r="ECE61" s="718"/>
      <c r="ECF61" s="718"/>
      <c r="ECG61" s="718"/>
      <c r="ECH61" s="718"/>
      <c r="ECI61" s="718"/>
      <c r="ECJ61" s="718"/>
      <c r="ECK61" s="718"/>
      <c r="ECL61" s="718"/>
      <c r="ECM61" s="718"/>
      <c r="ECN61" s="718"/>
      <c r="ECO61" s="718"/>
      <c r="ECP61" s="718"/>
      <c r="ECQ61" s="718"/>
      <c r="ECR61" s="718"/>
      <c r="ECS61" s="718"/>
      <c r="ECT61" s="718"/>
      <c r="ECU61" s="718"/>
      <c r="ECV61" s="718"/>
      <c r="ECW61" s="718"/>
      <c r="ECX61" s="718"/>
      <c r="ECY61" s="718"/>
      <c r="ECZ61" s="718"/>
      <c r="EDA61" s="718"/>
      <c r="EDB61" s="718"/>
      <c r="EDC61" s="718"/>
      <c r="EDD61" s="718"/>
      <c r="EDE61" s="718"/>
      <c r="EDF61" s="718"/>
      <c r="EDG61" s="718"/>
      <c r="EDH61" s="718"/>
      <c r="EDI61" s="718"/>
      <c r="EDJ61" s="718"/>
      <c r="EDK61" s="718"/>
      <c r="EDL61" s="718"/>
      <c r="EDM61" s="718"/>
      <c r="EDN61" s="718"/>
      <c r="EDO61" s="718"/>
      <c r="EDP61" s="718"/>
      <c r="EDQ61" s="718"/>
      <c r="EDR61" s="718"/>
      <c r="EDS61" s="718"/>
      <c r="EDT61" s="718"/>
      <c r="EDU61" s="718"/>
      <c r="EDV61" s="718"/>
      <c r="EDW61" s="718"/>
      <c r="EDX61" s="718"/>
      <c r="EDY61" s="718"/>
      <c r="EDZ61" s="718"/>
      <c r="EEA61" s="718"/>
      <c r="EEB61" s="718"/>
      <c r="EEC61" s="718"/>
      <c r="EED61" s="718"/>
      <c r="EEE61" s="718"/>
      <c r="EEF61" s="718"/>
      <c r="EEG61" s="718"/>
      <c r="EEH61" s="718"/>
      <c r="EEI61" s="718"/>
      <c r="EEJ61" s="718"/>
      <c r="EEK61" s="718"/>
      <c r="EEL61" s="718"/>
      <c r="EEM61" s="718"/>
      <c r="EEN61" s="718"/>
      <c r="EEO61" s="718"/>
      <c r="EEP61" s="718"/>
      <c r="EEQ61" s="718"/>
      <c r="EER61" s="718"/>
      <c r="EES61" s="718"/>
      <c r="EET61" s="718"/>
      <c r="EEU61" s="718"/>
      <c r="EEV61" s="718"/>
      <c r="EEW61" s="718"/>
      <c r="EEX61" s="718"/>
      <c r="EEY61" s="718"/>
      <c r="EEZ61" s="718"/>
      <c r="EFA61" s="718"/>
      <c r="EFB61" s="718"/>
      <c r="EFC61" s="718"/>
      <c r="EFD61" s="718"/>
      <c r="EFE61" s="718"/>
      <c r="EFF61" s="718"/>
      <c r="EFG61" s="718"/>
      <c r="EFH61" s="718"/>
      <c r="EFI61" s="718"/>
      <c r="EFJ61" s="718"/>
      <c r="EFK61" s="718"/>
      <c r="EFL61" s="718"/>
      <c r="EFM61" s="718"/>
      <c r="EFN61" s="718"/>
      <c r="EFO61" s="718"/>
      <c r="EFP61" s="718"/>
      <c r="EFQ61" s="718"/>
      <c r="EFR61" s="718"/>
      <c r="EFS61" s="718"/>
      <c r="EFT61" s="718"/>
      <c r="EFU61" s="718"/>
      <c r="EFV61" s="718"/>
      <c r="EFW61" s="718"/>
      <c r="EFX61" s="718"/>
      <c r="EFY61" s="718"/>
      <c r="EFZ61" s="718"/>
      <c r="EGA61" s="718"/>
      <c r="EGB61" s="718"/>
      <c r="EGC61" s="718"/>
      <c r="EGD61" s="718"/>
      <c r="EGE61" s="718"/>
      <c r="EGF61" s="718"/>
      <c r="EGG61" s="718"/>
      <c r="EGH61" s="718"/>
      <c r="EGI61" s="718"/>
      <c r="EGJ61" s="718"/>
      <c r="EGK61" s="718"/>
      <c r="EGL61" s="718"/>
      <c r="EGM61" s="718"/>
      <c r="EGN61" s="718"/>
      <c r="EGO61" s="718"/>
      <c r="EGP61" s="718"/>
      <c r="EGQ61" s="718"/>
      <c r="EGR61" s="718"/>
      <c r="EGS61" s="718"/>
      <c r="EGT61" s="718"/>
      <c r="EGU61" s="718"/>
      <c r="EGV61" s="718"/>
      <c r="EGW61" s="718"/>
      <c r="EGX61" s="718"/>
      <c r="EGY61" s="718"/>
      <c r="EGZ61" s="718"/>
      <c r="EHA61" s="718"/>
      <c r="EHB61" s="718"/>
      <c r="EHC61" s="718"/>
      <c r="EHD61" s="718"/>
      <c r="EHE61" s="718"/>
      <c r="EHF61" s="718"/>
      <c r="EHG61" s="718"/>
      <c r="EHH61" s="718"/>
      <c r="EHI61" s="718"/>
      <c r="EHJ61" s="718"/>
      <c r="EHK61" s="718"/>
      <c r="EHL61" s="718"/>
      <c r="EHM61" s="718"/>
      <c r="EHN61" s="718"/>
      <c r="EHO61" s="718"/>
      <c r="EHP61" s="718"/>
      <c r="EHQ61" s="718"/>
      <c r="EHR61" s="718"/>
      <c r="EHS61" s="718"/>
      <c r="EHT61" s="718"/>
      <c r="EHU61" s="718"/>
      <c r="EHV61" s="718"/>
      <c r="EHW61" s="718"/>
      <c r="EHX61" s="718"/>
      <c r="EHY61" s="718"/>
      <c r="EHZ61" s="718"/>
      <c r="EIA61" s="718"/>
      <c r="EIB61" s="718"/>
      <c r="EIC61" s="718"/>
      <c r="EID61" s="718"/>
      <c r="EIE61" s="718"/>
      <c r="EIF61" s="718"/>
      <c r="EIG61" s="718"/>
      <c r="EIH61" s="718"/>
      <c r="EII61" s="718"/>
      <c r="EIJ61" s="718"/>
      <c r="EIK61" s="718"/>
      <c r="EIL61" s="718"/>
      <c r="EIM61" s="718"/>
      <c r="EIN61" s="718"/>
      <c r="EIO61" s="718"/>
      <c r="EIP61" s="718"/>
      <c r="EIQ61" s="718"/>
      <c r="EIR61" s="718"/>
      <c r="EIS61" s="718"/>
      <c r="EIT61" s="718"/>
      <c r="EIU61" s="718"/>
      <c r="EIV61" s="718"/>
      <c r="EIW61" s="718"/>
      <c r="EIX61" s="718"/>
      <c r="EIY61" s="718"/>
      <c r="EIZ61" s="718"/>
      <c r="EJA61" s="718"/>
      <c r="EJB61" s="718"/>
      <c r="EJC61" s="718"/>
      <c r="EJD61" s="718"/>
      <c r="EJE61" s="718"/>
      <c r="EJF61" s="718"/>
      <c r="EJG61" s="718"/>
      <c r="EJH61" s="718"/>
      <c r="EJI61" s="718"/>
      <c r="EJJ61" s="718"/>
      <c r="EJK61" s="718"/>
      <c r="EJL61" s="718"/>
      <c r="EJM61" s="718"/>
      <c r="EJN61" s="718"/>
      <c r="EJO61" s="718"/>
      <c r="EJP61" s="718"/>
      <c r="EJQ61" s="718"/>
      <c r="EJR61" s="718"/>
      <c r="EJS61" s="718"/>
      <c r="EJT61" s="718"/>
      <c r="EJU61" s="718"/>
      <c r="EJV61" s="718"/>
      <c r="EJW61" s="718"/>
      <c r="EJX61" s="718"/>
      <c r="EJY61" s="718"/>
      <c r="EJZ61" s="718"/>
      <c r="EKA61" s="718"/>
      <c r="EKB61" s="718"/>
      <c r="EKC61" s="718"/>
      <c r="EKD61" s="718"/>
      <c r="EKE61" s="718"/>
      <c r="EKF61" s="718"/>
      <c r="EKG61" s="718"/>
      <c r="EKH61" s="718"/>
      <c r="EKI61" s="718"/>
      <c r="EKJ61" s="718"/>
      <c r="EKK61" s="718"/>
      <c r="EKL61" s="718"/>
      <c r="EKM61" s="718"/>
      <c r="EKN61" s="718"/>
      <c r="EKO61" s="718"/>
      <c r="EKP61" s="718"/>
      <c r="EKQ61" s="718"/>
      <c r="EKR61" s="718"/>
      <c r="EKS61" s="718"/>
      <c r="EKT61" s="718"/>
      <c r="EKU61" s="718"/>
      <c r="EKV61" s="718"/>
      <c r="EKW61" s="718"/>
      <c r="EKX61" s="718"/>
      <c r="EKY61" s="718"/>
      <c r="EKZ61" s="718"/>
      <c r="ELA61" s="718"/>
      <c r="ELB61" s="718"/>
      <c r="ELC61" s="718"/>
      <c r="ELD61" s="718"/>
      <c r="ELE61" s="718"/>
      <c r="ELF61" s="718"/>
      <c r="ELG61" s="718"/>
      <c r="ELH61" s="718"/>
      <c r="ELI61" s="718"/>
      <c r="ELJ61" s="718"/>
      <c r="ELK61" s="718"/>
      <c r="ELL61" s="718"/>
      <c r="ELM61" s="718"/>
      <c r="ELN61" s="718"/>
      <c r="ELO61" s="718"/>
      <c r="ELP61" s="718"/>
      <c r="ELQ61" s="718"/>
      <c r="ELR61" s="718"/>
      <c r="ELS61" s="718"/>
      <c r="ELT61" s="718"/>
      <c r="ELU61" s="718"/>
      <c r="ELV61" s="718"/>
      <c r="ELW61" s="718"/>
      <c r="ELX61" s="718"/>
      <c r="ELY61" s="718"/>
      <c r="ELZ61" s="718"/>
      <c r="EMA61" s="718"/>
      <c r="EMB61" s="718"/>
      <c r="EMC61" s="718"/>
      <c r="EMD61" s="718"/>
      <c r="EME61" s="718"/>
      <c r="EMF61" s="718"/>
      <c r="EMG61" s="718"/>
      <c r="EMH61" s="718"/>
      <c r="EMI61" s="718"/>
      <c r="EMJ61" s="718"/>
      <c r="EMK61" s="718"/>
      <c r="EML61" s="718"/>
      <c r="EMM61" s="718"/>
      <c r="EMN61" s="718"/>
      <c r="EMO61" s="718"/>
      <c r="EMP61" s="718"/>
      <c r="EMQ61" s="718"/>
      <c r="EMR61" s="718"/>
      <c r="EMS61" s="718"/>
      <c r="EMT61" s="718"/>
      <c r="EMU61" s="718"/>
      <c r="EMV61" s="718"/>
      <c r="EMW61" s="718"/>
      <c r="EMX61" s="718"/>
      <c r="EMY61" s="718"/>
      <c r="EMZ61" s="718"/>
      <c r="ENA61" s="718"/>
      <c r="ENB61" s="718"/>
      <c r="ENC61" s="718"/>
      <c r="END61" s="718"/>
      <c r="ENE61" s="718"/>
      <c r="ENF61" s="718"/>
      <c r="ENG61" s="718"/>
      <c r="ENH61" s="718"/>
      <c r="ENI61" s="718"/>
      <c r="ENJ61" s="718"/>
      <c r="ENK61" s="718"/>
      <c r="ENL61" s="718"/>
      <c r="ENM61" s="718"/>
      <c r="ENN61" s="718"/>
      <c r="ENO61" s="718"/>
      <c r="ENP61" s="718"/>
      <c r="ENQ61" s="718"/>
      <c r="ENR61" s="718"/>
      <c r="ENS61" s="718"/>
      <c r="ENT61" s="718"/>
      <c r="ENU61" s="718"/>
      <c r="ENV61" s="718"/>
      <c r="ENW61" s="718"/>
      <c r="ENX61" s="718"/>
      <c r="ENY61" s="718"/>
      <c r="ENZ61" s="718"/>
      <c r="EOA61" s="718"/>
      <c r="EOB61" s="718"/>
      <c r="EOC61" s="718"/>
      <c r="EOD61" s="718"/>
      <c r="EOE61" s="718"/>
      <c r="EOF61" s="718"/>
      <c r="EOG61" s="718"/>
      <c r="EOH61" s="718"/>
      <c r="EOI61" s="718"/>
      <c r="EOJ61" s="718"/>
      <c r="EOK61" s="718"/>
      <c r="EOL61" s="718"/>
      <c r="EOM61" s="718"/>
      <c r="EON61" s="718"/>
      <c r="EOO61" s="718"/>
      <c r="EOP61" s="718"/>
      <c r="EOQ61" s="718"/>
      <c r="EOR61" s="718"/>
      <c r="EOS61" s="718"/>
      <c r="EOT61" s="718"/>
      <c r="EOU61" s="718"/>
      <c r="EOV61" s="718"/>
      <c r="EOW61" s="718"/>
      <c r="EOX61" s="718"/>
      <c r="EOY61" s="718"/>
      <c r="EOZ61" s="718"/>
      <c r="EPA61" s="718"/>
      <c r="EPB61" s="718"/>
      <c r="EPC61" s="718"/>
      <c r="EPD61" s="718"/>
      <c r="EPE61" s="718"/>
      <c r="EPF61" s="718"/>
      <c r="EPG61" s="718"/>
      <c r="EPH61" s="718"/>
      <c r="EPI61" s="718"/>
      <c r="EPJ61" s="718"/>
      <c r="EPK61" s="718"/>
      <c r="EPL61" s="718"/>
      <c r="EPM61" s="718"/>
      <c r="EPN61" s="718"/>
      <c r="EPO61" s="718"/>
      <c r="EPP61" s="718"/>
      <c r="EPQ61" s="718"/>
      <c r="EPR61" s="718"/>
      <c r="EPS61" s="718"/>
      <c r="EPT61" s="718"/>
      <c r="EPU61" s="718"/>
      <c r="EPV61" s="718"/>
      <c r="EPW61" s="718"/>
      <c r="EPX61" s="718"/>
      <c r="EPY61" s="718"/>
      <c r="EPZ61" s="718"/>
      <c r="EQA61" s="718"/>
      <c r="EQB61" s="718"/>
      <c r="EQC61" s="718"/>
      <c r="EQD61" s="718"/>
      <c r="EQE61" s="718"/>
      <c r="EQF61" s="718"/>
      <c r="EQG61" s="718"/>
      <c r="EQH61" s="718"/>
      <c r="EQI61" s="718"/>
      <c r="EQJ61" s="718"/>
      <c r="EQK61" s="718"/>
      <c r="EQL61" s="718"/>
      <c r="EQM61" s="718"/>
      <c r="EQN61" s="718"/>
      <c r="EQO61" s="718"/>
      <c r="EQP61" s="718"/>
      <c r="EQQ61" s="718"/>
      <c r="EQR61" s="718"/>
      <c r="EQS61" s="718"/>
      <c r="EQT61" s="718"/>
      <c r="EQU61" s="718"/>
      <c r="EQV61" s="718"/>
      <c r="EQW61" s="718"/>
      <c r="EQX61" s="718"/>
      <c r="EQY61" s="718"/>
      <c r="EQZ61" s="718"/>
      <c r="ERA61" s="718"/>
      <c r="ERB61" s="718"/>
      <c r="ERC61" s="718"/>
      <c r="ERD61" s="718"/>
      <c r="ERE61" s="718"/>
      <c r="ERF61" s="718"/>
      <c r="ERG61" s="718"/>
      <c r="ERH61" s="718"/>
      <c r="ERI61" s="718"/>
      <c r="ERJ61" s="718"/>
      <c r="ERK61" s="718"/>
      <c r="ERL61" s="718"/>
      <c r="ERM61" s="718"/>
      <c r="ERN61" s="718"/>
      <c r="ERO61" s="718"/>
      <c r="ERP61" s="718"/>
      <c r="ERQ61" s="718"/>
      <c r="ERR61" s="718"/>
      <c r="ERS61" s="718"/>
      <c r="ERT61" s="718"/>
      <c r="ERU61" s="718"/>
      <c r="ERV61" s="718"/>
      <c r="ERW61" s="718"/>
      <c r="ERX61" s="718"/>
      <c r="ERY61" s="718"/>
      <c r="ERZ61" s="718"/>
      <c r="ESA61" s="718"/>
      <c r="ESB61" s="718"/>
      <c r="ESC61" s="718"/>
      <c r="ESD61" s="718"/>
      <c r="ESE61" s="718"/>
      <c r="ESF61" s="718"/>
      <c r="ESG61" s="718"/>
      <c r="ESH61" s="718"/>
      <c r="ESI61" s="718"/>
      <c r="ESJ61" s="718"/>
      <c r="ESK61" s="718"/>
      <c r="ESL61" s="718"/>
      <c r="ESM61" s="718"/>
      <c r="ESN61" s="718"/>
      <c r="ESO61" s="718"/>
      <c r="ESP61" s="718"/>
      <c r="ESQ61" s="718"/>
      <c r="ESR61" s="718"/>
      <c r="ESS61" s="718"/>
      <c r="EST61" s="718"/>
      <c r="ESU61" s="718"/>
      <c r="ESV61" s="718"/>
      <c r="ESW61" s="718"/>
      <c r="ESX61" s="718"/>
      <c r="ESY61" s="718"/>
      <c r="ESZ61" s="718"/>
      <c r="ETA61" s="718"/>
      <c r="ETB61" s="718"/>
      <c r="ETC61" s="718"/>
      <c r="ETD61" s="718"/>
      <c r="ETE61" s="718"/>
      <c r="ETF61" s="718"/>
      <c r="ETG61" s="718"/>
      <c r="ETH61" s="718"/>
      <c r="ETI61" s="718"/>
      <c r="ETJ61" s="718"/>
      <c r="ETK61" s="718"/>
      <c r="ETL61" s="718"/>
      <c r="ETM61" s="718"/>
      <c r="ETN61" s="718"/>
      <c r="ETO61" s="718"/>
      <c r="ETP61" s="718"/>
      <c r="ETQ61" s="718"/>
      <c r="ETR61" s="718"/>
      <c r="ETS61" s="718"/>
      <c r="ETT61" s="718"/>
      <c r="ETU61" s="718"/>
      <c r="ETV61" s="718"/>
      <c r="ETW61" s="718"/>
      <c r="ETX61" s="718"/>
      <c r="ETY61" s="718"/>
      <c r="ETZ61" s="718"/>
      <c r="EUA61" s="718"/>
      <c r="EUB61" s="718"/>
      <c r="EUC61" s="718"/>
      <c r="EUD61" s="718"/>
      <c r="EUE61" s="718"/>
      <c r="EUF61" s="718"/>
      <c r="EUG61" s="718"/>
      <c r="EUH61" s="718"/>
      <c r="EUI61" s="718"/>
      <c r="EUJ61" s="718"/>
      <c r="EUK61" s="718"/>
      <c r="EUL61" s="718"/>
      <c r="EUM61" s="718"/>
      <c r="EUN61" s="718"/>
      <c r="EUO61" s="718"/>
      <c r="EUP61" s="718"/>
      <c r="EUQ61" s="718"/>
      <c r="EUR61" s="718"/>
      <c r="EUS61" s="718"/>
      <c r="EUT61" s="718"/>
      <c r="EUU61" s="718"/>
      <c r="EUV61" s="718"/>
      <c r="EUW61" s="718"/>
      <c r="EUX61" s="718"/>
      <c r="EUY61" s="718"/>
      <c r="EUZ61" s="718"/>
      <c r="EVA61" s="718"/>
      <c r="EVB61" s="718"/>
      <c r="EVC61" s="718"/>
      <c r="EVD61" s="718"/>
      <c r="EVE61" s="718"/>
      <c r="EVF61" s="718"/>
      <c r="EVG61" s="718"/>
      <c r="EVH61" s="718"/>
      <c r="EVI61" s="718"/>
      <c r="EVJ61" s="718"/>
      <c r="EVK61" s="718"/>
      <c r="EVL61" s="718"/>
      <c r="EVM61" s="718"/>
      <c r="EVN61" s="718"/>
      <c r="EVO61" s="718"/>
      <c r="EVP61" s="718"/>
      <c r="EVQ61" s="718"/>
      <c r="EVR61" s="718"/>
      <c r="EVS61" s="718"/>
      <c r="EVT61" s="718"/>
      <c r="EVU61" s="718"/>
      <c r="EVV61" s="718"/>
      <c r="EVW61" s="718"/>
      <c r="EVX61" s="718"/>
      <c r="EVY61" s="718"/>
      <c r="EVZ61" s="718"/>
      <c r="EWA61" s="718"/>
      <c r="EWB61" s="718"/>
      <c r="EWC61" s="718"/>
      <c r="EWD61" s="718"/>
      <c r="EWE61" s="718"/>
      <c r="EWF61" s="718"/>
      <c r="EWG61" s="718"/>
      <c r="EWH61" s="718"/>
      <c r="EWI61" s="718"/>
      <c r="EWJ61" s="718"/>
      <c r="EWK61" s="718"/>
      <c r="EWL61" s="718"/>
      <c r="EWM61" s="718"/>
      <c r="EWN61" s="718"/>
      <c r="EWO61" s="718"/>
      <c r="EWP61" s="718"/>
      <c r="EWQ61" s="718"/>
      <c r="EWR61" s="718"/>
      <c r="EWS61" s="718"/>
      <c r="EWT61" s="718"/>
      <c r="EWU61" s="718"/>
      <c r="EWV61" s="718"/>
      <c r="EWW61" s="718"/>
      <c r="EWX61" s="718"/>
      <c r="EWY61" s="718"/>
      <c r="EWZ61" s="718"/>
      <c r="EXA61" s="718"/>
      <c r="EXB61" s="718"/>
      <c r="EXC61" s="718"/>
      <c r="EXD61" s="718"/>
      <c r="EXE61" s="718"/>
      <c r="EXF61" s="718"/>
      <c r="EXG61" s="718"/>
      <c r="EXH61" s="718"/>
      <c r="EXI61" s="718"/>
      <c r="EXJ61" s="718"/>
      <c r="EXK61" s="718"/>
      <c r="EXL61" s="718"/>
      <c r="EXM61" s="718"/>
      <c r="EXN61" s="718"/>
      <c r="EXO61" s="718"/>
      <c r="EXP61" s="718"/>
      <c r="EXQ61" s="718"/>
      <c r="EXR61" s="718"/>
      <c r="EXS61" s="718"/>
      <c r="EXT61" s="718"/>
      <c r="EXU61" s="718"/>
      <c r="EXV61" s="718"/>
      <c r="EXW61" s="718"/>
      <c r="EXX61" s="718"/>
      <c r="EXY61" s="718"/>
      <c r="EXZ61" s="718"/>
      <c r="EYA61" s="718"/>
      <c r="EYB61" s="718"/>
      <c r="EYC61" s="718"/>
      <c r="EYD61" s="718"/>
      <c r="EYE61" s="718"/>
      <c r="EYF61" s="718"/>
      <c r="EYG61" s="718"/>
      <c r="EYH61" s="718"/>
      <c r="EYI61" s="718"/>
      <c r="EYJ61" s="718"/>
      <c r="EYK61" s="718"/>
      <c r="EYL61" s="718"/>
      <c r="EYM61" s="718"/>
      <c r="EYN61" s="718"/>
      <c r="EYO61" s="718"/>
      <c r="EYP61" s="718"/>
      <c r="EYQ61" s="718"/>
      <c r="EYR61" s="718"/>
      <c r="EYS61" s="718"/>
      <c r="EYT61" s="718"/>
      <c r="EYU61" s="718"/>
      <c r="EYV61" s="718"/>
      <c r="EYW61" s="718"/>
      <c r="EYX61" s="718"/>
      <c r="EYY61" s="718"/>
      <c r="EYZ61" s="718"/>
      <c r="EZA61" s="718"/>
      <c r="EZB61" s="718"/>
      <c r="EZC61" s="718"/>
      <c r="EZD61" s="718"/>
      <c r="EZE61" s="718"/>
      <c r="EZF61" s="718"/>
      <c r="EZG61" s="718"/>
      <c r="EZH61" s="718"/>
      <c r="EZI61" s="718"/>
      <c r="EZJ61" s="718"/>
      <c r="EZK61" s="718"/>
      <c r="EZL61" s="718"/>
      <c r="EZM61" s="718"/>
      <c r="EZN61" s="718"/>
      <c r="EZO61" s="718"/>
      <c r="EZP61" s="718"/>
      <c r="EZQ61" s="718"/>
      <c r="EZR61" s="718"/>
      <c r="EZS61" s="718"/>
      <c r="EZT61" s="718"/>
      <c r="EZU61" s="718"/>
      <c r="EZV61" s="718"/>
      <c r="EZW61" s="718"/>
      <c r="EZX61" s="718"/>
      <c r="EZY61" s="718"/>
      <c r="EZZ61" s="718"/>
      <c r="FAA61" s="718"/>
      <c r="FAB61" s="718"/>
      <c r="FAC61" s="718"/>
      <c r="FAD61" s="718"/>
      <c r="FAE61" s="718"/>
      <c r="FAF61" s="718"/>
      <c r="FAG61" s="718"/>
      <c r="FAH61" s="718"/>
      <c r="FAI61" s="718"/>
      <c r="FAJ61" s="718"/>
      <c r="FAK61" s="718"/>
      <c r="FAL61" s="718"/>
      <c r="FAM61" s="718"/>
      <c r="FAN61" s="718"/>
      <c r="FAO61" s="718"/>
      <c r="FAP61" s="718"/>
      <c r="FAQ61" s="718"/>
      <c r="FAR61" s="718"/>
      <c r="FAS61" s="718"/>
      <c r="FAT61" s="718"/>
      <c r="FAU61" s="718"/>
      <c r="FAV61" s="718"/>
      <c r="FAW61" s="718"/>
      <c r="FAX61" s="718"/>
      <c r="FAY61" s="718"/>
      <c r="FAZ61" s="718"/>
      <c r="FBA61" s="718"/>
      <c r="FBB61" s="718"/>
      <c r="FBC61" s="718"/>
      <c r="FBD61" s="718"/>
      <c r="FBE61" s="718"/>
      <c r="FBF61" s="718"/>
      <c r="FBG61" s="718"/>
      <c r="FBH61" s="718"/>
      <c r="FBI61" s="718"/>
      <c r="FBJ61" s="718"/>
      <c r="FBK61" s="718"/>
      <c r="FBL61" s="718"/>
      <c r="FBM61" s="718"/>
      <c r="FBN61" s="718"/>
      <c r="FBO61" s="718"/>
      <c r="FBP61" s="718"/>
      <c r="FBQ61" s="718"/>
      <c r="FBR61" s="718"/>
      <c r="FBS61" s="718"/>
      <c r="FBT61" s="718"/>
      <c r="FBU61" s="718"/>
      <c r="FBV61" s="718"/>
      <c r="FBW61" s="718"/>
      <c r="FBX61" s="718"/>
      <c r="FBY61" s="718"/>
      <c r="FBZ61" s="718"/>
      <c r="FCA61" s="718"/>
      <c r="FCB61" s="718"/>
      <c r="FCC61" s="718"/>
      <c r="FCD61" s="718"/>
      <c r="FCE61" s="718"/>
      <c r="FCF61" s="718"/>
      <c r="FCG61" s="718"/>
      <c r="FCH61" s="718"/>
      <c r="FCI61" s="718"/>
      <c r="FCJ61" s="718"/>
      <c r="FCK61" s="718"/>
      <c r="FCL61" s="718"/>
      <c r="FCM61" s="718"/>
      <c r="FCN61" s="718"/>
      <c r="FCO61" s="718"/>
      <c r="FCP61" s="718"/>
      <c r="FCQ61" s="718"/>
      <c r="FCR61" s="718"/>
      <c r="FCS61" s="718"/>
      <c r="FCT61" s="718"/>
      <c r="FCU61" s="718"/>
      <c r="FCV61" s="718"/>
      <c r="FCW61" s="718"/>
      <c r="FCX61" s="718"/>
      <c r="FCY61" s="718"/>
      <c r="FCZ61" s="718"/>
      <c r="FDA61" s="718"/>
      <c r="FDB61" s="718"/>
      <c r="FDC61" s="718"/>
      <c r="FDD61" s="718"/>
      <c r="FDE61" s="718"/>
      <c r="FDF61" s="718"/>
      <c r="FDG61" s="718"/>
      <c r="FDH61" s="718"/>
      <c r="FDI61" s="718"/>
      <c r="FDJ61" s="718"/>
      <c r="FDK61" s="718"/>
      <c r="FDL61" s="718"/>
      <c r="FDM61" s="718"/>
      <c r="FDN61" s="718"/>
      <c r="FDO61" s="718"/>
      <c r="FDP61" s="718"/>
      <c r="FDQ61" s="718"/>
      <c r="FDR61" s="718"/>
      <c r="FDS61" s="718"/>
      <c r="FDT61" s="718"/>
      <c r="FDU61" s="718"/>
      <c r="FDV61" s="718"/>
      <c r="FDW61" s="718"/>
      <c r="FDX61" s="718"/>
      <c r="FDY61" s="718"/>
      <c r="FDZ61" s="718"/>
      <c r="FEA61" s="718"/>
      <c r="FEB61" s="718"/>
      <c r="FEC61" s="718"/>
      <c r="FED61" s="718"/>
      <c r="FEE61" s="718"/>
      <c r="FEF61" s="718"/>
      <c r="FEG61" s="718"/>
      <c r="FEH61" s="718"/>
      <c r="FEI61" s="718"/>
      <c r="FEJ61" s="718"/>
      <c r="FEK61" s="718"/>
      <c r="FEL61" s="718"/>
      <c r="FEM61" s="718"/>
      <c r="FEN61" s="718"/>
      <c r="FEO61" s="718"/>
      <c r="FEP61" s="718"/>
      <c r="FEQ61" s="718"/>
      <c r="FER61" s="718"/>
      <c r="FES61" s="718"/>
      <c r="FET61" s="718"/>
      <c r="FEU61" s="718"/>
      <c r="FEV61" s="718"/>
      <c r="FEW61" s="718"/>
      <c r="FEX61" s="718"/>
      <c r="FEY61" s="718"/>
      <c r="FEZ61" s="718"/>
      <c r="FFA61" s="718"/>
      <c r="FFB61" s="718"/>
      <c r="FFC61" s="718"/>
      <c r="FFD61" s="718"/>
      <c r="FFE61" s="718"/>
      <c r="FFF61" s="718"/>
      <c r="FFG61" s="718"/>
      <c r="FFH61" s="718"/>
      <c r="FFI61" s="718"/>
      <c r="FFJ61" s="718"/>
      <c r="FFK61" s="718"/>
      <c r="FFL61" s="718"/>
      <c r="FFM61" s="718"/>
      <c r="FFN61" s="718"/>
      <c r="FFO61" s="718"/>
      <c r="FFP61" s="718"/>
      <c r="FFQ61" s="718"/>
      <c r="FFR61" s="718"/>
      <c r="FFS61" s="718"/>
      <c r="FFT61" s="718"/>
      <c r="FFU61" s="718"/>
      <c r="FFV61" s="718"/>
      <c r="FFW61" s="718"/>
      <c r="FFX61" s="718"/>
      <c r="FFY61" s="718"/>
      <c r="FFZ61" s="718"/>
      <c r="FGA61" s="718"/>
      <c r="FGB61" s="718"/>
      <c r="FGC61" s="718"/>
      <c r="FGD61" s="718"/>
      <c r="FGE61" s="718"/>
      <c r="FGF61" s="718"/>
      <c r="FGG61" s="718"/>
      <c r="FGH61" s="718"/>
      <c r="FGI61" s="718"/>
      <c r="FGJ61" s="718"/>
      <c r="FGK61" s="718"/>
      <c r="FGL61" s="718"/>
      <c r="FGM61" s="718"/>
      <c r="FGN61" s="718"/>
      <c r="FGO61" s="718"/>
      <c r="FGP61" s="718"/>
      <c r="FGQ61" s="718"/>
      <c r="FGR61" s="718"/>
      <c r="FGS61" s="718"/>
      <c r="FGT61" s="718"/>
      <c r="FGU61" s="718"/>
      <c r="FGV61" s="718"/>
      <c r="FGW61" s="718"/>
      <c r="FGX61" s="718"/>
      <c r="FGY61" s="718"/>
      <c r="FGZ61" s="718"/>
      <c r="FHA61" s="718"/>
      <c r="FHB61" s="718"/>
      <c r="FHC61" s="718"/>
      <c r="FHD61" s="718"/>
      <c r="FHE61" s="718"/>
      <c r="FHF61" s="718"/>
      <c r="FHG61" s="718"/>
      <c r="FHH61" s="718"/>
      <c r="FHI61" s="718"/>
      <c r="FHJ61" s="718"/>
      <c r="FHK61" s="718"/>
      <c r="FHL61" s="718"/>
      <c r="FHM61" s="718"/>
      <c r="FHN61" s="718"/>
      <c r="FHO61" s="718"/>
      <c r="FHP61" s="718"/>
      <c r="FHQ61" s="718"/>
      <c r="FHR61" s="718"/>
      <c r="FHS61" s="718"/>
      <c r="FHT61" s="718"/>
      <c r="FHU61" s="718"/>
      <c r="FHV61" s="718"/>
      <c r="FHW61" s="718"/>
      <c r="FHX61" s="718"/>
      <c r="FHY61" s="718"/>
      <c r="FHZ61" s="718"/>
      <c r="FIA61" s="718"/>
      <c r="FIB61" s="718"/>
      <c r="FIC61" s="718"/>
      <c r="FID61" s="718"/>
      <c r="FIE61" s="718"/>
      <c r="FIF61" s="718"/>
      <c r="FIG61" s="718"/>
      <c r="FIH61" s="718"/>
      <c r="FII61" s="718"/>
      <c r="FIJ61" s="718"/>
      <c r="FIK61" s="718"/>
      <c r="FIL61" s="718"/>
      <c r="FIM61" s="718"/>
      <c r="FIN61" s="718"/>
      <c r="FIO61" s="718"/>
      <c r="FIP61" s="718"/>
      <c r="FIQ61" s="718"/>
      <c r="FIR61" s="718"/>
      <c r="FIS61" s="718"/>
      <c r="FIT61" s="718"/>
      <c r="FIU61" s="718"/>
      <c r="FIV61" s="718"/>
      <c r="FIW61" s="718"/>
      <c r="FIX61" s="718"/>
      <c r="FIY61" s="718"/>
      <c r="FIZ61" s="718"/>
      <c r="FJA61" s="718"/>
      <c r="FJB61" s="718"/>
      <c r="FJC61" s="718"/>
      <c r="FJD61" s="718"/>
      <c r="FJE61" s="718"/>
      <c r="FJF61" s="718"/>
      <c r="FJG61" s="718"/>
      <c r="FJH61" s="718"/>
      <c r="FJI61" s="718"/>
      <c r="FJJ61" s="718"/>
      <c r="FJK61" s="718"/>
      <c r="FJL61" s="718"/>
      <c r="FJM61" s="718"/>
      <c r="FJN61" s="718"/>
      <c r="FJO61" s="718"/>
      <c r="FJP61" s="718"/>
      <c r="FJQ61" s="718"/>
      <c r="FJR61" s="718"/>
      <c r="FJS61" s="718"/>
      <c r="FJT61" s="718"/>
      <c r="FJU61" s="718"/>
      <c r="FJV61" s="718"/>
      <c r="FJW61" s="718"/>
      <c r="FJX61" s="718"/>
      <c r="FJY61" s="718"/>
      <c r="FJZ61" s="718"/>
      <c r="FKA61" s="718"/>
      <c r="FKB61" s="718"/>
      <c r="FKC61" s="718"/>
      <c r="FKD61" s="718"/>
      <c r="FKE61" s="718"/>
      <c r="FKF61" s="718"/>
      <c r="FKG61" s="718"/>
      <c r="FKH61" s="718"/>
      <c r="FKI61" s="718"/>
      <c r="FKJ61" s="718"/>
      <c r="FKK61" s="718"/>
      <c r="FKL61" s="718"/>
      <c r="FKM61" s="718"/>
      <c r="FKN61" s="718"/>
      <c r="FKO61" s="718"/>
      <c r="FKP61" s="718"/>
      <c r="FKQ61" s="718"/>
      <c r="FKR61" s="718"/>
      <c r="FKS61" s="718"/>
      <c r="FKT61" s="718"/>
      <c r="FKU61" s="718"/>
      <c r="FKV61" s="718"/>
      <c r="FKW61" s="718"/>
      <c r="FKX61" s="718"/>
      <c r="FKY61" s="718"/>
      <c r="FKZ61" s="718"/>
      <c r="FLA61" s="718"/>
      <c r="FLB61" s="718"/>
      <c r="FLC61" s="718"/>
      <c r="FLD61" s="718"/>
      <c r="FLE61" s="718"/>
      <c r="FLF61" s="718"/>
      <c r="FLG61" s="718"/>
      <c r="FLH61" s="718"/>
      <c r="FLI61" s="718"/>
      <c r="FLJ61" s="718"/>
      <c r="FLK61" s="718"/>
      <c r="FLL61" s="718"/>
      <c r="FLM61" s="718"/>
      <c r="FLN61" s="718"/>
      <c r="FLO61" s="718"/>
      <c r="FLP61" s="718"/>
      <c r="FLQ61" s="718"/>
      <c r="FLR61" s="718"/>
      <c r="FLS61" s="718"/>
      <c r="FLT61" s="718"/>
      <c r="FLU61" s="718"/>
      <c r="FLV61" s="718"/>
      <c r="FLW61" s="718"/>
      <c r="FLX61" s="718"/>
      <c r="FLY61" s="718"/>
      <c r="FLZ61" s="718"/>
      <c r="FMA61" s="718"/>
      <c r="FMB61" s="718"/>
      <c r="FMC61" s="718"/>
      <c r="FMD61" s="718"/>
      <c r="FME61" s="718"/>
      <c r="FMF61" s="718"/>
      <c r="FMG61" s="718"/>
      <c r="FMH61" s="718"/>
      <c r="FMI61" s="718"/>
      <c r="FMJ61" s="718"/>
      <c r="FMK61" s="718"/>
      <c r="FML61" s="718"/>
      <c r="FMM61" s="718"/>
      <c r="FMN61" s="718"/>
      <c r="FMO61" s="718"/>
      <c r="FMP61" s="718"/>
      <c r="FMQ61" s="718"/>
      <c r="FMR61" s="718"/>
      <c r="FMS61" s="718"/>
      <c r="FMT61" s="718"/>
      <c r="FMU61" s="718"/>
      <c r="FMV61" s="718"/>
      <c r="FMW61" s="718"/>
      <c r="FMX61" s="718"/>
      <c r="FMY61" s="718"/>
      <c r="FMZ61" s="718"/>
      <c r="FNA61" s="718"/>
      <c r="FNB61" s="718"/>
      <c r="FNC61" s="718"/>
      <c r="FND61" s="718"/>
      <c r="FNE61" s="718"/>
      <c r="FNF61" s="718"/>
      <c r="FNG61" s="718"/>
      <c r="FNH61" s="718"/>
      <c r="FNI61" s="718"/>
      <c r="FNJ61" s="718"/>
      <c r="FNK61" s="718"/>
      <c r="FNL61" s="718"/>
      <c r="FNM61" s="718"/>
      <c r="FNN61" s="718"/>
      <c r="FNO61" s="718"/>
      <c r="FNP61" s="718"/>
      <c r="FNQ61" s="718"/>
      <c r="FNR61" s="718"/>
      <c r="FNS61" s="718"/>
      <c r="FNT61" s="718"/>
      <c r="FNU61" s="718"/>
      <c r="FNV61" s="718"/>
      <c r="FNW61" s="718"/>
      <c r="FNX61" s="718"/>
      <c r="FNY61" s="718"/>
      <c r="FNZ61" s="718"/>
      <c r="FOA61" s="718"/>
      <c r="FOB61" s="718"/>
      <c r="FOC61" s="718"/>
      <c r="FOD61" s="718"/>
      <c r="FOE61" s="718"/>
      <c r="FOF61" s="718"/>
      <c r="FOG61" s="718"/>
      <c r="FOH61" s="718"/>
      <c r="FOI61" s="718"/>
      <c r="FOJ61" s="718"/>
      <c r="FOK61" s="718"/>
      <c r="FOL61" s="718"/>
      <c r="FOM61" s="718"/>
      <c r="FON61" s="718"/>
      <c r="FOO61" s="718"/>
      <c r="FOP61" s="718"/>
      <c r="FOQ61" s="718"/>
      <c r="FOR61" s="718"/>
      <c r="FOS61" s="718"/>
      <c r="FOT61" s="718"/>
      <c r="FOU61" s="718"/>
      <c r="FOV61" s="718"/>
      <c r="FOW61" s="718"/>
      <c r="FOX61" s="718"/>
      <c r="FOY61" s="718"/>
      <c r="FOZ61" s="718"/>
      <c r="FPA61" s="718"/>
      <c r="FPB61" s="718"/>
      <c r="FPC61" s="718"/>
      <c r="FPD61" s="718"/>
      <c r="FPE61" s="718"/>
      <c r="FPF61" s="718"/>
      <c r="FPG61" s="718"/>
      <c r="FPH61" s="718"/>
      <c r="FPI61" s="718"/>
      <c r="FPJ61" s="718"/>
      <c r="FPK61" s="718"/>
      <c r="FPL61" s="718"/>
      <c r="FPM61" s="718"/>
      <c r="FPN61" s="718"/>
      <c r="FPO61" s="718"/>
      <c r="FPP61" s="718"/>
      <c r="FPQ61" s="718"/>
      <c r="FPR61" s="718"/>
      <c r="FPS61" s="718"/>
      <c r="FPT61" s="718"/>
      <c r="FPU61" s="718"/>
      <c r="FPV61" s="718"/>
      <c r="FPW61" s="718"/>
      <c r="FPX61" s="718"/>
      <c r="FPY61" s="718"/>
      <c r="FPZ61" s="718"/>
      <c r="FQA61" s="718"/>
      <c r="FQB61" s="718"/>
      <c r="FQC61" s="718"/>
      <c r="FQD61" s="718"/>
      <c r="FQE61" s="718"/>
      <c r="FQF61" s="718"/>
      <c r="FQG61" s="718"/>
      <c r="FQH61" s="718"/>
      <c r="FQI61" s="718"/>
      <c r="FQJ61" s="718"/>
      <c r="FQK61" s="718"/>
      <c r="FQL61" s="718"/>
      <c r="FQM61" s="718"/>
      <c r="FQN61" s="718"/>
      <c r="FQO61" s="718"/>
      <c r="FQP61" s="718"/>
      <c r="FQQ61" s="718"/>
      <c r="FQR61" s="718"/>
      <c r="FQS61" s="718"/>
      <c r="FQT61" s="718"/>
      <c r="FQU61" s="718"/>
      <c r="FQV61" s="718"/>
      <c r="FQW61" s="718"/>
      <c r="FQX61" s="718"/>
      <c r="FQY61" s="718"/>
      <c r="FQZ61" s="718"/>
      <c r="FRA61" s="718"/>
      <c r="FRB61" s="718"/>
      <c r="FRC61" s="718"/>
      <c r="FRD61" s="718"/>
      <c r="FRE61" s="718"/>
      <c r="FRF61" s="718"/>
      <c r="FRG61" s="718"/>
      <c r="FRH61" s="718"/>
      <c r="FRI61" s="718"/>
      <c r="FRJ61" s="718"/>
      <c r="FRK61" s="718"/>
      <c r="FRL61" s="718"/>
      <c r="FRM61" s="718"/>
      <c r="FRN61" s="718"/>
      <c r="FRO61" s="718"/>
      <c r="FRP61" s="718"/>
      <c r="FRQ61" s="718"/>
      <c r="FRR61" s="718"/>
      <c r="FRS61" s="718"/>
      <c r="FRT61" s="718"/>
      <c r="FRU61" s="718"/>
      <c r="FRV61" s="718"/>
      <c r="FRW61" s="718"/>
      <c r="FRX61" s="718"/>
      <c r="FRY61" s="718"/>
      <c r="FRZ61" s="718"/>
      <c r="FSA61" s="718"/>
      <c r="FSB61" s="718"/>
      <c r="FSC61" s="718"/>
      <c r="FSD61" s="718"/>
      <c r="FSE61" s="718"/>
      <c r="FSF61" s="718"/>
      <c r="FSG61" s="718"/>
      <c r="FSH61" s="718"/>
      <c r="FSI61" s="718"/>
      <c r="FSJ61" s="718"/>
      <c r="FSK61" s="718"/>
      <c r="FSL61" s="718"/>
      <c r="FSM61" s="718"/>
      <c r="FSN61" s="718"/>
      <c r="FSO61" s="718"/>
      <c r="FSP61" s="718"/>
      <c r="FSQ61" s="718"/>
      <c r="FSR61" s="718"/>
      <c r="FSS61" s="718"/>
      <c r="FST61" s="718"/>
      <c r="FSU61" s="718"/>
      <c r="FSV61" s="718"/>
      <c r="FSW61" s="718"/>
      <c r="FSX61" s="718"/>
      <c r="FSY61" s="718"/>
      <c r="FSZ61" s="718"/>
      <c r="FTA61" s="718"/>
      <c r="FTB61" s="718"/>
      <c r="FTC61" s="718"/>
      <c r="FTD61" s="718"/>
      <c r="FTE61" s="718"/>
      <c r="FTF61" s="718"/>
      <c r="FTG61" s="718"/>
      <c r="FTH61" s="718"/>
      <c r="FTI61" s="718"/>
      <c r="FTJ61" s="718"/>
      <c r="FTK61" s="718"/>
      <c r="FTL61" s="718"/>
      <c r="FTM61" s="718"/>
      <c r="FTN61" s="718"/>
      <c r="FTO61" s="718"/>
      <c r="FTP61" s="718"/>
      <c r="FTQ61" s="718"/>
      <c r="FTR61" s="718"/>
      <c r="FTS61" s="718"/>
      <c r="FTT61" s="718"/>
      <c r="FTU61" s="718"/>
      <c r="FTV61" s="718"/>
      <c r="FTW61" s="718"/>
      <c r="FTX61" s="718"/>
      <c r="FTY61" s="718"/>
      <c r="FTZ61" s="718"/>
      <c r="FUA61" s="718"/>
      <c r="FUB61" s="718"/>
      <c r="FUC61" s="718"/>
      <c r="FUD61" s="718"/>
      <c r="FUE61" s="718"/>
      <c r="FUF61" s="718"/>
      <c r="FUG61" s="718"/>
      <c r="FUH61" s="718"/>
      <c r="FUI61" s="718"/>
      <c r="FUJ61" s="718"/>
      <c r="FUK61" s="718"/>
      <c r="FUL61" s="718"/>
      <c r="FUM61" s="718"/>
      <c r="FUN61" s="718"/>
      <c r="FUO61" s="718"/>
      <c r="FUP61" s="718"/>
      <c r="FUQ61" s="718"/>
      <c r="FUR61" s="718"/>
      <c r="FUS61" s="718"/>
      <c r="FUT61" s="718"/>
      <c r="FUU61" s="718"/>
      <c r="FUV61" s="718"/>
      <c r="FUW61" s="718"/>
      <c r="FUX61" s="718"/>
      <c r="FUY61" s="718"/>
      <c r="FUZ61" s="718"/>
      <c r="FVA61" s="718"/>
      <c r="FVB61" s="718"/>
      <c r="FVC61" s="718"/>
      <c r="FVD61" s="718"/>
      <c r="FVE61" s="718"/>
      <c r="FVF61" s="718"/>
      <c r="FVG61" s="718"/>
      <c r="FVH61" s="718"/>
      <c r="FVI61" s="718"/>
      <c r="FVJ61" s="718"/>
      <c r="FVK61" s="718"/>
      <c r="FVL61" s="718"/>
      <c r="FVM61" s="718"/>
      <c r="FVN61" s="718"/>
      <c r="FVO61" s="718"/>
      <c r="FVP61" s="718"/>
      <c r="FVQ61" s="718"/>
      <c r="FVR61" s="718"/>
      <c r="FVS61" s="718"/>
      <c r="FVT61" s="718"/>
      <c r="FVU61" s="718"/>
      <c r="FVV61" s="718"/>
      <c r="FVW61" s="718"/>
      <c r="FVX61" s="718"/>
      <c r="FVY61" s="718"/>
      <c r="FVZ61" s="718"/>
      <c r="FWA61" s="718"/>
      <c r="FWB61" s="718"/>
      <c r="FWC61" s="718"/>
      <c r="FWD61" s="718"/>
      <c r="FWE61" s="718"/>
      <c r="FWF61" s="718"/>
      <c r="FWG61" s="718"/>
      <c r="FWH61" s="718"/>
      <c r="FWI61" s="718"/>
      <c r="FWJ61" s="718"/>
      <c r="FWK61" s="718"/>
      <c r="FWL61" s="718"/>
      <c r="FWM61" s="718"/>
      <c r="FWN61" s="718"/>
      <c r="FWO61" s="718"/>
      <c r="FWP61" s="718"/>
      <c r="FWQ61" s="718"/>
      <c r="FWR61" s="718"/>
      <c r="FWS61" s="718"/>
      <c r="FWT61" s="718"/>
      <c r="FWU61" s="718"/>
      <c r="FWV61" s="718"/>
      <c r="FWW61" s="718"/>
      <c r="FWX61" s="718"/>
      <c r="FWY61" s="718"/>
      <c r="FWZ61" s="718"/>
      <c r="FXA61" s="718"/>
      <c r="FXB61" s="718"/>
      <c r="FXC61" s="718"/>
      <c r="FXD61" s="718"/>
      <c r="FXE61" s="718"/>
      <c r="FXF61" s="718"/>
      <c r="FXG61" s="718"/>
      <c r="FXH61" s="718"/>
      <c r="FXI61" s="718"/>
      <c r="FXJ61" s="718"/>
      <c r="FXK61" s="718"/>
      <c r="FXL61" s="718"/>
      <c r="FXM61" s="718"/>
      <c r="FXN61" s="718"/>
      <c r="FXO61" s="718"/>
      <c r="FXP61" s="718"/>
      <c r="FXQ61" s="718"/>
      <c r="FXR61" s="718"/>
      <c r="FXS61" s="718"/>
      <c r="FXT61" s="718"/>
      <c r="FXU61" s="718"/>
      <c r="FXV61" s="718"/>
      <c r="FXW61" s="718"/>
      <c r="FXX61" s="718"/>
      <c r="FXY61" s="718"/>
      <c r="FXZ61" s="718"/>
      <c r="FYA61" s="718"/>
      <c r="FYB61" s="718"/>
      <c r="FYC61" s="718"/>
      <c r="FYD61" s="718"/>
      <c r="FYE61" s="718"/>
      <c r="FYF61" s="718"/>
      <c r="FYG61" s="718"/>
      <c r="FYH61" s="718"/>
      <c r="FYI61" s="718"/>
      <c r="FYJ61" s="718"/>
      <c r="FYK61" s="718"/>
      <c r="FYL61" s="718"/>
      <c r="FYM61" s="718"/>
      <c r="FYN61" s="718"/>
      <c r="FYO61" s="718"/>
      <c r="FYP61" s="718"/>
      <c r="FYQ61" s="718"/>
      <c r="FYR61" s="718"/>
      <c r="FYS61" s="718"/>
      <c r="FYT61" s="718"/>
      <c r="FYU61" s="718"/>
      <c r="FYV61" s="718"/>
      <c r="FYW61" s="718"/>
      <c r="FYX61" s="718"/>
      <c r="FYY61" s="718"/>
      <c r="FYZ61" s="718"/>
      <c r="FZA61" s="718"/>
      <c r="FZB61" s="718"/>
      <c r="FZC61" s="718"/>
      <c r="FZD61" s="718"/>
      <c r="FZE61" s="718"/>
      <c r="FZF61" s="718"/>
      <c r="FZG61" s="718"/>
      <c r="FZH61" s="718"/>
      <c r="FZI61" s="718"/>
      <c r="FZJ61" s="718"/>
      <c r="FZK61" s="718"/>
      <c r="FZL61" s="718"/>
      <c r="FZM61" s="718"/>
      <c r="FZN61" s="718"/>
      <c r="FZO61" s="718"/>
      <c r="FZP61" s="718"/>
      <c r="FZQ61" s="718"/>
      <c r="FZR61" s="718"/>
      <c r="FZS61" s="718"/>
      <c r="FZT61" s="718"/>
      <c r="FZU61" s="718"/>
      <c r="FZV61" s="718"/>
      <c r="FZW61" s="718"/>
      <c r="FZX61" s="718"/>
      <c r="FZY61" s="718"/>
      <c r="FZZ61" s="718"/>
      <c r="GAA61" s="718"/>
      <c r="GAB61" s="718"/>
      <c r="GAC61" s="718"/>
      <c r="GAD61" s="718"/>
      <c r="GAE61" s="718"/>
      <c r="GAF61" s="718"/>
      <c r="GAG61" s="718"/>
      <c r="GAH61" s="718"/>
      <c r="GAI61" s="718"/>
      <c r="GAJ61" s="718"/>
      <c r="GAK61" s="718"/>
      <c r="GAL61" s="718"/>
      <c r="GAM61" s="718"/>
      <c r="GAN61" s="718"/>
      <c r="GAO61" s="718"/>
      <c r="GAP61" s="718"/>
      <c r="GAQ61" s="718"/>
      <c r="GAR61" s="718"/>
      <c r="GAS61" s="718"/>
      <c r="GAT61" s="718"/>
      <c r="GAU61" s="718"/>
      <c r="GAV61" s="718"/>
      <c r="GAW61" s="718"/>
      <c r="GAX61" s="718"/>
      <c r="GAY61" s="718"/>
      <c r="GAZ61" s="718"/>
      <c r="GBA61" s="718"/>
      <c r="GBB61" s="718"/>
      <c r="GBC61" s="718"/>
      <c r="GBD61" s="718"/>
      <c r="GBE61" s="718"/>
      <c r="GBF61" s="718"/>
      <c r="GBG61" s="718"/>
      <c r="GBH61" s="718"/>
      <c r="GBI61" s="718"/>
      <c r="GBJ61" s="718"/>
      <c r="GBK61" s="718"/>
      <c r="GBL61" s="718"/>
      <c r="GBM61" s="718"/>
      <c r="GBN61" s="718"/>
      <c r="GBO61" s="718"/>
      <c r="GBP61" s="718"/>
      <c r="GBQ61" s="718"/>
      <c r="GBR61" s="718"/>
      <c r="GBS61" s="718"/>
      <c r="GBT61" s="718"/>
      <c r="GBU61" s="718"/>
      <c r="GBV61" s="718"/>
      <c r="GBW61" s="718"/>
      <c r="GBX61" s="718"/>
      <c r="GBY61" s="718"/>
      <c r="GBZ61" s="718"/>
      <c r="GCA61" s="718"/>
      <c r="GCB61" s="718"/>
      <c r="GCC61" s="718"/>
      <c r="GCD61" s="718"/>
      <c r="GCE61" s="718"/>
      <c r="GCF61" s="718"/>
      <c r="GCG61" s="718"/>
      <c r="GCH61" s="718"/>
      <c r="GCI61" s="718"/>
      <c r="GCJ61" s="718"/>
      <c r="GCK61" s="718"/>
      <c r="GCL61" s="718"/>
      <c r="GCM61" s="718"/>
      <c r="GCN61" s="718"/>
      <c r="GCO61" s="718"/>
      <c r="GCP61" s="718"/>
      <c r="GCQ61" s="718"/>
      <c r="GCR61" s="718"/>
      <c r="GCS61" s="718"/>
      <c r="GCT61" s="718"/>
      <c r="GCU61" s="718"/>
      <c r="GCV61" s="718"/>
      <c r="GCW61" s="718"/>
      <c r="GCX61" s="718"/>
      <c r="GCY61" s="718"/>
      <c r="GCZ61" s="718"/>
      <c r="GDA61" s="718"/>
      <c r="GDB61" s="718"/>
      <c r="GDC61" s="718"/>
      <c r="GDD61" s="718"/>
      <c r="GDE61" s="718"/>
      <c r="GDF61" s="718"/>
      <c r="GDG61" s="718"/>
      <c r="GDH61" s="718"/>
      <c r="GDI61" s="718"/>
      <c r="GDJ61" s="718"/>
      <c r="GDK61" s="718"/>
      <c r="GDL61" s="718"/>
      <c r="GDM61" s="718"/>
      <c r="GDN61" s="718"/>
      <c r="GDO61" s="718"/>
      <c r="GDP61" s="718"/>
      <c r="GDQ61" s="718"/>
      <c r="GDR61" s="718"/>
      <c r="GDS61" s="718"/>
      <c r="GDT61" s="718"/>
      <c r="GDU61" s="718"/>
      <c r="GDV61" s="718"/>
      <c r="GDW61" s="718"/>
      <c r="GDX61" s="718"/>
      <c r="GDY61" s="718"/>
      <c r="GDZ61" s="718"/>
      <c r="GEA61" s="718"/>
      <c r="GEB61" s="718"/>
      <c r="GEC61" s="718"/>
      <c r="GED61" s="718"/>
      <c r="GEE61" s="718"/>
      <c r="GEF61" s="718"/>
      <c r="GEG61" s="718"/>
      <c r="GEH61" s="718"/>
      <c r="GEI61" s="718"/>
      <c r="GEJ61" s="718"/>
      <c r="GEK61" s="718"/>
      <c r="GEL61" s="718"/>
      <c r="GEM61" s="718"/>
      <c r="GEN61" s="718"/>
      <c r="GEO61" s="718"/>
      <c r="GEP61" s="718"/>
      <c r="GEQ61" s="718"/>
      <c r="GER61" s="718"/>
      <c r="GES61" s="718"/>
      <c r="GET61" s="718"/>
      <c r="GEU61" s="718"/>
      <c r="GEV61" s="718"/>
      <c r="GEW61" s="718"/>
      <c r="GEX61" s="718"/>
      <c r="GEY61" s="718"/>
      <c r="GEZ61" s="718"/>
      <c r="GFA61" s="718"/>
      <c r="GFB61" s="718"/>
      <c r="GFC61" s="718"/>
      <c r="GFD61" s="718"/>
      <c r="GFE61" s="718"/>
      <c r="GFF61" s="718"/>
      <c r="GFG61" s="718"/>
      <c r="GFH61" s="718"/>
      <c r="GFI61" s="718"/>
      <c r="GFJ61" s="718"/>
      <c r="GFK61" s="718"/>
      <c r="GFL61" s="718"/>
      <c r="GFM61" s="718"/>
      <c r="GFN61" s="718"/>
      <c r="GFO61" s="718"/>
      <c r="GFP61" s="718"/>
      <c r="GFQ61" s="718"/>
      <c r="GFR61" s="718"/>
      <c r="GFS61" s="718"/>
      <c r="GFT61" s="718"/>
      <c r="GFU61" s="718"/>
      <c r="GFV61" s="718"/>
      <c r="GFW61" s="718"/>
      <c r="GFX61" s="718"/>
      <c r="GFY61" s="718"/>
      <c r="GFZ61" s="718"/>
      <c r="GGA61" s="718"/>
      <c r="GGB61" s="718"/>
      <c r="GGC61" s="718"/>
      <c r="GGD61" s="718"/>
      <c r="GGE61" s="718"/>
      <c r="GGF61" s="718"/>
      <c r="GGG61" s="718"/>
      <c r="GGH61" s="718"/>
      <c r="GGI61" s="718"/>
      <c r="GGJ61" s="718"/>
      <c r="GGK61" s="718"/>
      <c r="GGL61" s="718"/>
      <c r="GGM61" s="718"/>
      <c r="GGN61" s="718"/>
      <c r="GGO61" s="718"/>
      <c r="GGP61" s="718"/>
      <c r="GGQ61" s="718"/>
      <c r="GGR61" s="718"/>
      <c r="GGS61" s="718"/>
      <c r="GGT61" s="718"/>
      <c r="GGU61" s="718"/>
      <c r="GGV61" s="718"/>
      <c r="GGW61" s="718"/>
      <c r="GGX61" s="718"/>
      <c r="GGY61" s="718"/>
      <c r="GGZ61" s="718"/>
      <c r="GHA61" s="718"/>
      <c r="GHB61" s="718"/>
      <c r="GHC61" s="718"/>
      <c r="GHD61" s="718"/>
      <c r="GHE61" s="718"/>
      <c r="GHF61" s="718"/>
      <c r="GHG61" s="718"/>
      <c r="GHH61" s="718"/>
      <c r="GHI61" s="718"/>
      <c r="GHJ61" s="718"/>
      <c r="GHK61" s="718"/>
      <c r="GHL61" s="718"/>
      <c r="GHM61" s="718"/>
      <c r="GHN61" s="718"/>
      <c r="GHO61" s="718"/>
      <c r="GHP61" s="718"/>
      <c r="GHQ61" s="718"/>
      <c r="GHR61" s="718"/>
      <c r="GHS61" s="718"/>
      <c r="GHT61" s="718"/>
      <c r="GHU61" s="718"/>
      <c r="GHV61" s="718"/>
      <c r="GHW61" s="718"/>
      <c r="GHX61" s="718"/>
      <c r="GHY61" s="718"/>
      <c r="GHZ61" s="718"/>
      <c r="GIA61" s="718"/>
      <c r="GIB61" s="718"/>
      <c r="GIC61" s="718"/>
      <c r="GID61" s="718"/>
      <c r="GIE61" s="718"/>
      <c r="GIF61" s="718"/>
      <c r="GIG61" s="718"/>
      <c r="GIH61" s="718"/>
      <c r="GII61" s="718"/>
      <c r="GIJ61" s="718"/>
      <c r="GIK61" s="718"/>
      <c r="GIL61" s="718"/>
      <c r="GIM61" s="718"/>
      <c r="GIN61" s="718"/>
      <c r="GIO61" s="718"/>
      <c r="GIP61" s="718"/>
      <c r="GIQ61" s="718"/>
      <c r="GIR61" s="718"/>
      <c r="GIS61" s="718"/>
      <c r="GIT61" s="718"/>
      <c r="GIU61" s="718"/>
      <c r="GIV61" s="718"/>
      <c r="GIW61" s="718"/>
      <c r="GIX61" s="718"/>
      <c r="GIY61" s="718"/>
      <c r="GIZ61" s="718"/>
      <c r="GJA61" s="718"/>
      <c r="GJB61" s="718"/>
      <c r="GJC61" s="718"/>
      <c r="GJD61" s="718"/>
      <c r="GJE61" s="718"/>
      <c r="GJF61" s="718"/>
      <c r="GJG61" s="718"/>
      <c r="GJH61" s="718"/>
      <c r="GJI61" s="718"/>
      <c r="GJJ61" s="718"/>
      <c r="GJK61" s="718"/>
      <c r="GJL61" s="718"/>
      <c r="GJM61" s="718"/>
      <c r="GJN61" s="718"/>
      <c r="GJO61" s="718"/>
      <c r="GJP61" s="718"/>
      <c r="GJQ61" s="718"/>
      <c r="GJR61" s="718"/>
      <c r="GJS61" s="718"/>
      <c r="GJT61" s="718"/>
      <c r="GJU61" s="718"/>
      <c r="GJV61" s="718"/>
      <c r="GJW61" s="718"/>
      <c r="GJX61" s="718"/>
      <c r="GJY61" s="718"/>
      <c r="GJZ61" s="718"/>
      <c r="GKA61" s="718"/>
      <c r="GKB61" s="718"/>
      <c r="GKC61" s="718"/>
      <c r="GKD61" s="718"/>
      <c r="GKE61" s="718"/>
      <c r="GKF61" s="718"/>
      <c r="GKG61" s="718"/>
      <c r="GKH61" s="718"/>
      <c r="GKI61" s="718"/>
      <c r="GKJ61" s="718"/>
      <c r="GKK61" s="718"/>
      <c r="GKL61" s="718"/>
      <c r="GKM61" s="718"/>
      <c r="GKN61" s="718"/>
      <c r="GKO61" s="718"/>
      <c r="GKP61" s="718"/>
      <c r="GKQ61" s="718"/>
      <c r="GKR61" s="718"/>
      <c r="GKS61" s="718"/>
      <c r="GKT61" s="718"/>
      <c r="GKU61" s="718"/>
      <c r="GKV61" s="718"/>
      <c r="GKW61" s="718"/>
      <c r="GKX61" s="718"/>
      <c r="GKY61" s="718"/>
      <c r="GKZ61" s="718"/>
      <c r="GLA61" s="718"/>
      <c r="GLB61" s="718"/>
      <c r="GLC61" s="718"/>
      <c r="GLD61" s="718"/>
      <c r="GLE61" s="718"/>
      <c r="GLF61" s="718"/>
      <c r="GLG61" s="718"/>
      <c r="GLH61" s="718"/>
      <c r="GLI61" s="718"/>
      <c r="GLJ61" s="718"/>
      <c r="GLK61" s="718"/>
      <c r="GLL61" s="718"/>
      <c r="GLM61" s="718"/>
      <c r="GLN61" s="718"/>
      <c r="GLO61" s="718"/>
      <c r="GLP61" s="718"/>
      <c r="GLQ61" s="718"/>
      <c r="GLR61" s="718"/>
      <c r="GLS61" s="718"/>
      <c r="GLT61" s="718"/>
      <c r="GLU61" s="718"/>
      <c r="GLV61" s="718"/>
      <c r="GLW61" s="718"/>
      <c r="GLX61" s="718"/>
      <c r="GLY61" s="718"/>
      <c r="GLZ61" s="718"/>
      <c r="GMA61" s="718"/>
      <c r="GMB61" s="718"/>
      <c r="GMC61" s="718"/>
      <c r="GMD61" s="718"/>
      <c r="GME61" s="718"/>
      <c r="GMF61" s="718"/>
      <c r="GMG61" s="718"/>
      <c r="GMH61" s="718"/>
      <c r="GMI61" s="718"/>
      <c r="GMJ61" s="718"/>
      <c r="GMK61" s="718"/>
      <c r="GML61" s="718"/>
      <c r="GMM61" s="718"/>
      <c r="GMN61" s="718"/>
      <c r="GMO61" s="718"/>
      <c r="GMP61" s="718"/>
      <c r="GMQ61" s="718"/>
      <c r="GMR61" s="718"/>
      <c r="GMS61" s="718"/>
      <c r="GMT61" s="718"/>
      <c r="GMU61" s="718"/>
      <c r="GMV61" s="718"/>
      <c r="GMW61" s="718"/>
      <c r="GMX61" s="718"/>
      <c r="GMY61" s="718"/>
      <c r="GMZ61" s="718"/>
      <c r="GNA61" s="718"/>
      <c r="GNB61" s="718"/>
      <c r="GNC61" s="718"/>
      <c r="GND61" s="718"/>
      <c r="GNE61" s="718"/>
      <c r="GNF61" s="718"/>
      <c r="GNG61" s="718"/>
      <c r="GNH61" s="718"/>
      <c r="GNI61" s="718"/>
      <c r="GNJ61" s="718"/>
      <c r="GNK61" s="718"/>
      <c r="GNL61" s="718"/>
      <c r="GNM61" s="718"/>
      <c r="GNN61" s="718"/>
      <c r="GNO61" s="718"/>
      <c r="GNP61" s="718"/>
      <c r="GNQ61" s="718"/>
      <c r="GNR61" s="718"/>
      <c r="GNS61" s="718"/>
      <c r="GNT61" s="718"/>
      <c r="GNU61" s="718"/>
      <c r="GNV61" s="718"/>
      <c r="GNW61" s="718"/>
      <c r="GNX61" s="718"/>
      <c r="GNY61" s="718"/>
      <c r="GNZ61" s="718"/>
      <c r="GOA61" s="718"/>
      <c r="GOB61" s="718"/>
      <c r="GOC61" s="718"/>
      <c r="GOD61" s="718"/>
      <c r="GOE61" s="718"/>
      <c r="GOF61" s="718"/>
      <c r="GOG61" s="718"/>
      <c r="GOH61" s="718"/>
      <c r="GOI61" s="718"/>
      <c r="GOJ61" s="718"/>
      <c r="GOK61" s="718"/>
      <c r="GOL61" s="718"/>
      <c r="GOM61" s="718"/>
      <c r="GON61" s="718"/>
      <c r="GOO61" s="718"/>
      <c r="GOP61" s="718"/>
      <c r="GOQ61" s="718"/>
      <c r="GOR61" s="718"/>
      <c r="GOS61" s="718"/>
      <c r="GOT61" s="718"/>
      <c r="GOU61" s="718"/>
      <c r="GOV61" s="718"/>
      <c r="GOW61" s="718"/>
      <c r="GOX61" s="718"/>
      <c r="GOY61" s="718"/>
      <c r="GOZ61" s="718"/>
      <c r="GPA61" s="718"/>
      <c r="GPB61" s="718"/>
      <c r="GPC61" s="718"/>
      <c r="GPD61" s="718"/>
      <c r="GPE61" s="718"/>
      <c r="GPF61" s="718"/>
      <c r="GPG61" s="718"/>
      <c r="GPH61" s="718"/>
      <c r="GPI61" s="718"/>
      <c r="GPJ61" s="718"/>
      <c r="GPK61" s="718"/>
      <c r="GPL61" s="718"/>
      <c r="GPM61" s="718"/>
      <c r="GPN61" s="718"/>
      <c r="GPO61" s="718"/>
      <c r="GPP61" s="718"/>
      <c r="GPQ61" s="718"/>
      <c r="GPR61" s="718"/>
      <c r="GPS61" s="718"/>
      <c r="GPT61" s="718"/>
      <c r="GPU61" s="718"/>
      <c r="GPV61" s="718"/>
      <c r="GPW61" s="718"/>
      <c r="GPX61" s="718"/>
      <c r="GPY61" s="718"/>
      <c r="GPZ61" s="718"/>
      <c r="GQA61" s="718"/>
      <c r="GQB61" s="718"/>
      <c r="GQC61" s="718"/>
      <c r="GQD61" s="718"/>
      <c r="GQE61" s="718"/>
      <c r="GQF61" s="718"/>
      <c r="GQG61" s="718"/>
      <c r="GQH61" s="718"/>
      <c r="GQI61" s="718"/>
      <c r="GQJ61" s="718"/>
      <c r="GQK61" s="718"/>
      <c r="GQL61" s="718"/>
      <c r="GQM61" s="718"/>
      <c r="GQN61" s="718"/>
      <c r="GQO61" s="718"/>
      <c r="GQP61" s="718"/>
      <c r="GQQ61" s="718"/>
      <c r="GQR61" s="718"/>
      <c r="GQS61" s="718"/>
      <c r="GQT61" s="718"/>
      <c r="GQU61" s="718"/>
      <c r="GQV61" s="718"/>
      <c r="GQW61" s="718"/>
      <c r="GQX61" s="718"/>
      <c r="GQY61" s="718"/>
      <c r="GQZ61" s="718"/>
      <c r="GRA61" s="718"/>
      <c r="GRB61" s="718"/>
      <c r="GRC61" s="718"/>
      <c r="GRD61" s="718"/>
      <c r="GRE61" s="718"/>
      <c r="GRF61" s="718"/>
      <c r="GRG61" s="718"/>
      <c r="GRH61" s="718"/>
      <c r="GRI61" s="718"/>
      <c r="GRJ61" s="718"/>
      <c r="GRK61" s="718"/>
      <c r="GRL61" s="718"/>
      <c r="GRM61" s="718"/>
      <c r="GRN61" s="718"/>
      <c r="GRO61" s="718"/>
      <c r="GRP61" s="718"/>
      <c r="GRQ61" s="718"/>
      <c r="GRR61" s="718"/>
      <c r="GRS61" s="718"/>
      <c r="GRT61" s="718"/>
      <c r="GRU61" s="718"/>
      <c r="GRV61" s="718"/>
      <c r="GRW61" s="718"/>
      <c r="GRX61" s="718"/>
      <c r="GRY61" s="718"/>
      <c r="GRZ61" s="718"/>
      <c r="GSA61" s="718"/>
      <c r="GSB61" s="718"/>
      <c r="GSC61" s="718"/>
      <c r="GSD61" s="718"/>
      <c r="GSE61" s="718"/>
      <c r="GSF61" s="718"/>
      <c r="GSG61" s="718"/>
      <c r="GSH61" s="718"/>
      <c r="GSI61" s="718"/>
      <c r="GSJ61" s="718"/>
      <c r="GSK61" s="718"/>
      <c r="GSL61" s="718"/>
      <c r="GSM61" s="718"/>
      <c r="GSN61" s="718"/>
      <c r="GSO61" s="718"/>
      <c r="GSP61" s="718"/>
      <c r="GSQ61" s="718"/>
      <c r="GSR61" s="718"/>
      <c r="GSS61" s="718"/>
      <c r="GST61" s="718"/>
      <c r="GSU61" s="718"/>
      <c r="GSV61" s="718"/>
      <c r="GSW61" s="718"/>
      <c r="GSX61" s="718"/>
      <c r="GSY61" s="718"/>
      <c r="GSZ61" s="718"/>
      <c r="GTA61" s="718"/>
      <c r="GTB61" s="718"/>
      <c r="GTC61" s="718"/>
      <c r="GTD61" s="718"/>
      <c r="GTE61" s="718"/>
      <c r="GTF61" s="718"/>
      <c r="GTG61" s="718"/>
      <c r="GTH61" s="718"/>
      <c r="GTI61" s="718"/>
      <c r="GTJ61" s="718"/>
      <c r="GTK61" s="718"/>
      <c r="GTL61" s="718"/>
      <c r="GTM61" s="718"/>
      <c r="GTN61" s="718"/>
      <c r="GTO61" s="718"/>
      <c r="GTP61" s="718"/>
      <c r="GTQ61" s="718"/>
      <c r="GTR61" s="718"/>
      <c r="GTS61" s="718"/>
      <c r="GTT61" s="718"/>
      <c r="GTU61" s="718"/>
      <c r="GTV61" s="718"/>
      <c r="GTW61" s="718"/>
      <c r="GTX61" s="718"/>
      <c r="GTY61" s="718"/>
      <c r="GTZ61" s="718"/>
      <c r="GUA61" s="718"/>
      <c r="GUB61" s="718"/>
      <c r="GUC61" s="718"/>
      <c r="GUD61" s="718"/>
      <c r="GUE61" s="718"/>
      <c r="GUF61" s="718"/>
      <c r="GUG61" s="718"/>
      <c r="GUH61" s="718"/>
      <c r="GUI61" s="718"/>
      <c r="GUJ61" s="718"/>
      <c r="GUK61" s="718"/>
      <c r="GUL61" s="718"/>
      <c r="GUM61" s="718"/>
      <c r="GUN61" s="718"/>
      <c r="GUO61" s="718"/>
      <c r="GUP61" s="718"/>
      <c r="GUQ61" s="718"/>
      <c r="GUR61" s="718"/>
      <c r="GUS61" s="718"/>
      <c r="GUT61" s="718"/>
      <c r="GUU61" s="718"/>
      <c r="GUV61" s="718"/>
      <c r="GUW61" s="718"/>
      <c r="GUX61" s="718"/>
      <c r="GUY61" s="718"/>
      <c r="GUZ61" s="718"/>
      <c r="GVA61" s="718"/>
      <c r="GVB61" s="718"/>
      <c r="GVC61" s="718"/>
      <c r="GVD61" s="718"/>
      <c r="GVE61" s="718"/>
      <c r="GVF61" s="718"/>
      <c r="GVG61" s="718"/>
      <c r="GVH61" s="718"/>
      <c r="GVI61" s="718"/>
      <c r="GVJ61" s="718"/>
      <c r="GVK61" s="718"/>
      <c r="GVL61" s="718"/>
      <c r="GVM61" s="718"/>
      <c r="GVN61" s="718"/>
      <c r="GVO61" s="718"/>
      <c r="GVP61" s="718"/>
      <c r="GVQ61" s="718"/>
      <c r="GVR61" s="718"/>
      <c r="GVS61" s="718"/>
      <c r="GVT61" s="718"/>
      <c r="GVU61" s="718"/>
      <c r="GVV61" s="718"/>
      <c r="GVW61" s="718"/>
      <c r="GVX61" s="718"/>
      <c r="GVY61" s="718"/>
      <c r="GVZ61" s="718"/>
      <c r="GWA61" s="718"/>
      <c r="GWB61" s="718"/>
      <c r="GWC61" s="718"/>
      <c r="GWD61" s="718"/>
      <c r="GWE61" s="718"/>
      <c r="GWF61" s="718"/>
      <c r="GWG61" s="718"/>
      <c r="GWH61" s="718"/>
      <c r="GWI61" s="718"/>
      <c r="GWJ61" s="718"/>
      <c r="GWK61" s="718"/>
      <c r="GWL61" s="718"/>
      <c r="GWM61" s="718"/>
      <c r="GWN61" s="718"/>
      <c r="GWO61" s="718"/>
      <c r="GWP61" s="718"/>
      <c r="GWQ61" s="718"/>
      <c r="GWR61" s="718"/>
      <c r="GWS61" s="718"/>
      <c r="GWT61" s="718"/>
      <c r="GWU61" s="718"/>
      <c r="GWV61" s="718"/>
      <c r="GWW61" s="718"/>
      <c r="GWX61" s="718"/>
      <c r="GWY61" s="718"/>
      <c r="GWZ61" s="718"/>
      <c r="GXA61" s="718"/>
      <c r="GXB61" s="718"/>
      <c r="GXC61" s="718"/>
      <c r="GXD61" s="718"/>
      <c r="GXE61" s="718"/>
      <c r="GXF61" s="718"/>
      <c r="GXG61" s="718"/>
      <c r="GXH61" s="718"/>
      <c r="GXI61" s="718"/>
      <c r="GXJ61" s="718"/>
      <c r="GXK61" s="718"/>
      <c r="GXL61" s="718"/>
      <c r="GXM61" s="718"/>
      <c r="GXN61" s="718"/>
      <c r="GXO61" s="718"/>
      <c r="GXP61" s="718"/>
      <c r="GXQ61" s="718"/>
      <c r="GXR61" s="718"/>
      <c r="GXS61" s="718"/>
      <c r="GXT61" s="718"/>
      <c r="GXU61" s="718"/>
      <c r="GXV61" s="718"/>
      <c r="GXW61" s="718"/>
      <c r="GXX61" s="718"/>
      <c r="GXY61" s="718"/>
      <c r="GXZ61" s="718"/>
      <c r="GYA61" s="718"/>
      <c r="GYB61" s="718"/>
      <c r="GYC61" s="718"/>
      <c r="GYD61" s="718"/>
      <c r="GYE61" s="718"/>
      <c r="GYF61" s="718"/>
      <c r="GYG61" s="718"/>
      <c r="GYH61" s="718"/>
      <c r="GYI61" s="718"/>
      <c r="GYJ61" s="718"/>
      <c r="GYK61" s="718"/>
      <c r="GYL61" s="718"/>
      <c r="GYM61" s="718"/>
      <c r="GYN61" s="718"/>
      <c r="GYO61" s="718"/>
      <c r="GYP61" s="718"/>
      <c r="GYQ61" s="718"/>
      <c r="GYR61" s="718"/>
      <c r="GYS61" s="718"/>
      <c r="GYT61" s="718"/>
      <c r="GYU61" s="718"/>
      <c r="GYV61" s="718"/>
      <c r="GYW61" s="718"/>
      <c r="GYX61" s="718"/>
      <c r="GYY61" s="718"/>
      <c r="GYZ61" s="718"/>
      <c r="GZA61" s="718"/>
      <c r="GZB61" s="718"/>
      <c r="GZC61" s="718"/>
      <c r="GZD61" s="718"/>
      <c r="GZE61" s="718"/>
      <c r="GZF61" s="718"/>
      <c r="GZG61" s="718"/>
      <c r="GZH61" s="718"/>
      <c r="GZI61" s="718"/>
      <c r="GZJ61" s="718"/>
      <c r="GZK61" s="718"/>
      <c r="GZL61" s="718"/>
      <c r="GZM61" s="718"/>
      <c r="GZN61" s="718"/>
      <c r="GZO61" s="718"/>
      <c r="GZP61" s="718"/>
      <c r="GZQ61" s="718"/>
      <c r="GZR61" s="718"/>
      <c r="GZS61" s="718"/>
      <c r="GZT61" s="718"/>
      <c r="GZU61" s="718"/>
      <c r="GZV61" s="718"/>
      <c r="GZW61" s="718"/>
      <c r="GZX61" s="718"/>
      <c r="GZY61" s="718"/>
      <c r="GZZ61" s="718"/>
      <c r="HAA61" s="718"/>
      <c r="HAB61" s="718"/>
      <c r="HAC61" s="718"/>
      <c r="HAD61" s="718"/>
      <c r="HAE61" s="718"/>
      <c r="HAF61" s="718"/>
      <c r="HAG61" s="718"/>
      <c r="HAH61" s="718"/>
      <c r="HAI61" s="718"/>
      <c r="HAJ61" s="718"/>
      <c r="HAK61" s="718"/>
      <c r="HAL61" s="718"/>
      <c r="HAM61" s="718"/>
      <c r="HAN61" s="718"/>
      <c r="HAO61" s="718"/>
      <c r="HAP61" s="718"/>
      <c r="HAQ61" s="718"/>
      <c r="HAR61" s="718"/>
      <c r="HAS61" s="718"/>
      <c r="HAT61" s="718"/>
      <c r="HAU61" s="718"/>
      <c r="HAV61" s="718"/>
      <c r="HAW61" s="718"/>
      <c r="HAX61" s="718"/>
      <c r="HAY61" s="718"/>
      <c r="HAZ61" s="718"/>
      <c r="HBA61" s="718"/>
      <c r="HBB61" s="718"/>
      <c r="HBC61" s="718"/>
      <c r="HBD61" s="718"/>
      <c r="HBE61" s="718"/>
      <c r="HBF61" s="718"/>
      <c r="HBG61" s="718"/>
      <c r="HBH61" s="718"/>
      <c r="HBI61" s="718"/>
      <c r="HBJ61" s="718"/>
      <c r="HBK61" s="718"/>
      <c r="HBL61" s="718"/>
      <c r="HBM61" s="718"/>
      <c r="HBN61" s="718"/>
      <c r="HBO61" s="718"/>
      <c r="HBP61" s="718"/>
      <c r="HBQ61" s="718"/>
      <c r="HBR61" s="718"/>
      <c r="HBS61" s="718"/>
      <c r="HBT61" s="718"/>
      <c r="HBU61" s="718"/>
      <c r="HBV61" s="718"/>
      <c r="HBW61" s="718"/>
      <c r="HBX61" s="718"/>
      <c r="HBY61" s="718"/>
      <c r="HBZ61" s="718"/>
      <c r="HCA61" s="718"/>
      <c r="HCB61" s="718"/>
      <c r="HCC61" s="718"/>
      <c r="HCD61" s="718"/>
      <c r="HCE61" s="718"/>
      <c r="HCF61" s="718"/>
      <c r="HCG61" s="718"/>
      <c r="HCH61" s="718"/>
      <c r="HCI61" s="718"/>
      <c r="HCJ61" s="718"/>
      <c r="HCK61" s="718"/>
      <c r="HCL61" s="718"/>
      <c r="HCM61" s="718"/>
      <c r="HCN61" s="718"/>
      <c r="HCO61" s="718"/>
      <c r="HCP61" s="718"/>
      <c r="HCQ61" s="718"/>
      <c r="HCR61" s="718"/>
      <c r="HCS61" s="718"/>
      <c r="HCT61" s="718"/>
      <c r="HCU61" s="718"/>
      <c r="HCV61" s="718"/>
      <c r="HCW61" s="718"/>
      <c r="HCX61" s="718"/>
      <c r="HCY61" s="718"/>
      <c r="HCZ61" s="718"/>
      <c r="HDA61" s="718"/>
      <c r="HDB61" s="718"/>
      <c r="HDC61" s="718"/>
      <c r="HDD61" s="718"/>
      <c r="HDE61" s="718"/>
      <c r="HDF61" s="718"/>
      <c r="HDG61" s="718"/>
      <c r="HDH61" s="718"/>
      <c r="HDI61" s="718"/>
      <c r="HDJ61" s="718"/>
      <c r="HDK61" s="718"/>
      <c r="HDL61" s="718"/>
      <c r="HDM61" s="718"/>
      <c r="HDN61" s="718"/>
      <c r="HDO61" s="718"/>
      <c r="HDP61" s="718"/>
      <c r="HDQ61" s="718"/>
      <c r="HDR61" s="718"/>
      <c r="HDS61" s="718"/>
      <c r="HDT61" s="718"/>
      <c r="HDU61" s="718"/>
      <c r="HDV61" s="718"/>
      <c r="HDW61" s="718"/>
      <c r="HDX61" s="718"/>
      <c r="HDY61" s="718"/>
      <c r="HDZ61" s="718"/>
      <c r="HEA61" s="718"/>
      <c r="HEB61" s="718"/>
      <c r="HEC61" s="718"/>
      <c r="HED61" s="718"/>
      <c r="HEE61" s="718"/>
      <c r="HEF61" s="718"/>
      <c r="HEG61" s="718"/>
      <c r="HEH61" s="718"/>
      <c r="HEI61" s="718"/>
      <c r="HEJ61" s="718"/>
      <c r="HEK61" s="718"/>
      <c r="HEL61" s="718"/>
      <c r="HEM61" s="718"/>
      <c r="HEN61" s="718"/>
      <c r="HEO61" s="718"/>
      <c r="HEP61" s="718"/>
      <c r="HEQ61" s="718"/>
      <c r="HER61" s="718"/>
      <c r="HES61" s="718"/>
      <c r="HET61" s="718"/>
      <c r="HEU61" s="718"/>
      <c r="HEV61" s="718"/>
      <c r="HEW61" s="718"/>
      <c r="HEX61" s="718"/>
      <c r="HEY61" s="718"/>
      <c r="HEZ61" s="718"/>
      <c r="HFA61" s="718"/>
      <c r="HFB61" s="718"/>
      <c r="HFC61" s="718"/>
      <c r="HFD61" s="718"/>
      <c r="HFE61" s="718"/>
      <c r="HFF61" s="718"/>
      <c r="HFG61" s="718"/>
      <c r="HFH61" s="718"/>
      <c r="HFI61" s="718"/>
      <c r="HFJ61" s="718"/>
      <c r="HFK61" s="718"/>
      <c r="HFL61" s="718"/>
      <c r="HFM61" s="718"/>
      <c r="HFN61" s="718"/>
      <c r="HFO61" s="718"/>
      <c r="HFP61" s="718"/>
      <c r="HFQ61" s="718"/>
      <c r="HFR61" s="718"/>
      <c r="HFS61" s="718"/>
      <c r="HFT61" s="718"/>
      <c r="HFU61" s="718"/>
      <c r="HFV61" s="718"/>
      <c r="HFW61" s="718"/>
      <c r="HFX61" s="718"/>
      <c r="HFY61" s="718"/>
      <c r="HFZ61" s="718"/>
      <c r="HGA61" s="718"/>
      <c r="HGB61" s="718"/>
      <c r="HGC61" s="718"/>
      <c r="HGD61" s="718"/>
      <c r="HGE61" s="718"/>
      <c r="HGF61" s="718"/>
      <c r="HGG61" s="718"/>
      <c r="HGH61" s="718"/>
      <c r="HGI61" s="718"/>
      <c r="HGJ61" s="718"/>
      <c r="HGK61" s="718"/>
      <c r="HGL61" s="718"/>
      <c r="HGM61" s="718"/>
      <c r="HGN61" s="718"/>
      <c r="HGO61" s="718"/>
      <c r="HGP61" s="718"/>
      <c r="HGQ61" s="718"/>
      <c r="HGR61" s="718"/>
      <c r="HGS61" s="718"/>
      <c r="HGT61" s="718"/>
      <c r="HGU61" s="718"/>
      <c r="HGV61" s="718"/>
      <c r="HGW61" s="718"/>
      <c r="HGX61" s="718"/>
      <c r="HGY61" s="718"/>
      <c r="HGZ61" s="718"/>
      <c r="HHA61" s="718"/>
      <c r="HHB61" s="718"/>
      <c r="HHC61" s="718"/>
      <c r="HHD61" s="718"/>
      <c r="HHE61" s="718"/>
      <c r="HHF61" s="718"/>
      <c r="HHG61" s="718"/>
      <c r="HHH61" s="718"/>
      <c r="HHI61" s="718"/>
      <c r="HHJ61" s="718"/>
      <c r="HHK61" s="718"/>
      <c r="HHL61" s="718"/>
      <c r="HHM61" s="718"/>
      <c r="HHN61" s="718"/>
      <c r="HHO61" s="718"/>
      <c r="HHP61" s="718"/>
      <c r="HHQ61" s="718"/>
      <c r="HHR61" s="718"/>
      <c r="HHS61" s="718"/>
      <c r="HHT61" s="718"/>
      <c r="HHU61" s="718"/>
      <c r="HHV61" s="718"/>
      <c r="HHW61" s="718"/>
      <c r="HHX61" s="718"/>
      <c r="HHY61" s="718"/>
      <c r="HHZ61" s="718"/>
      <c r="HIA61" s="718"/>
      <c r="HIB61" s="718"/>
      <c r="HIC61" s="718"/>
      <c r="HID61" s="718"/>
      <c r="HIE61" s="718"/>
      <c r="HIF61" s="718"/>
      <c r="HIG61" s="718"/>
      <c r="HIH61" s="718"/>
      <c r="HII61" s="718"/>
      <c r="HIJ61" s="718"/>
      <c r="HIK61" s="718"/>
      <c r="HIL61" s="718"/>
      <c r="HIM61" s="718"/>
      <c r="HIN61" s="718"/>
      <c r="HIO61" s="718"/>
      <c r="HIP61" s="718"/>
      <c r="HIQ61" s="718"/>
      <c r="HIR61" s="718"/>
      <c r="HIS61" s="718"/>
      <c r="HIT61" s="718"/>
      <c r="HIU61" s="718"/>
      <c r="HIV61" s="718"/>
      <c r="HIW61" s="718"/>
      <c r="HIX61" s="718"/>
      <c r="HIY61" s="718"/>
      <c r="HIZ61" s="718"/>
      <c r="HJA61" s="718"/>
      <c r="HJB61" s="718"/>
      <c r="HJC61" s="718"/>
      <c r="HJD61" s="718"/>
      <c r="HJE61" s="718"/>
      <c r="HJF61" s="718"/>
      <c r="HJG61" s="718"/>
      <c r="HJH61" s="718"/>
      <c r="HJI61" s="718"/>
      <c r="HJJ61" s="718"/>
      <c r="HJK61" s="718"/>
      <c r="HJL61" s="718"/>
      <c r="HJM61" s="718"/>
      <c r="HJN61" s="718"/>
      <c r="HJO61" s="718"/>
      <c r="HJP61" s="718"/>
      <c r="HJQ61" s="718"/>
      <c r="HJR61" s="718"/>
      <c r="HJS61" s="718"/>
      <c r="HJT61" s="718"/>
      <c r="HJU61" s="718"/>
      <c r="HJV61" s="718"/>
      <c r="HJW61" s="718"/>
      <c r="HJX61" s="718"/>
      <c r="HJY61" s="718"/>
      <c r="HJZ61" s="718"/>
      <c r="HKA61" s="718"/>
      <c r="HKB61" s="718"/>
      <c r="HKC61" s="718"/>
      <c r="HKD61" s="718"/>
      <c r="HKE61" s="718"/>
      <c r="HKF61" s="718"/>
      <c r="HKG61" s="718"/>
      <c r="HKH61" s="718"/>
      <c r="HKI61" s="718"/>
      <c r="HKJ61" s="718"/>
      <c r="HKK61" s="718"/>
      <c r="HKL61" s="718"/>
      <c r="HKM61" s="718"/>
      <c r="HKN61" s="718"/>
      <c r="HKO61" s="718"/>
      <c r="HKP61" s="718"/>
      <c r="HKQ61" s="718"/>
      <c r="HKR61" s="718"/>
      <c r="HKS61" s="718"/>
      <c r="HKT61" s="718"/>
      <c r="HKU61" s="718"/>
      <c r="HKV61" s="718"/>
      <c r="HKW61" s="718"/>
      <c r="HKX61" s="718"/>
      <c r="HKY61" s="718"/>
      <c r="HKZ61" s="718"/>
      <c r="HLA61" s="718"/>
      <c r="HLB61" s="718"/>
      <c r="HLC61" s="718"/>
      <c r="HLD61" s="718"/>
      <c r="HLE61" s="718"/>
      <c r="HLF61" s="718"/>
      <c r="HLG61" s="718"/>
      <c r="HLH61" s="718"/>
      <c r="HLI61" s="718"/>
      <c r="HLJ61" s="718"/>
      <c r="HLK61" s="718"/>
      <c r="HLL61" s="718"/>
      <c r="HLM61" s="718"/>
      <c r="HLN61" s="718"/>
      <c r="HLO61" s="718"/>
      <c r="HLP61" s="718"/>
      <c r="HLQ61" s="718"/>
      <c r="HLR61" s="718"/>
      <c r="HLS61" s="718"/>
      <c r="HLT61" s="718"/>
      <c r="HLU61" s="718"/>
      <c r="HLV61" s="718"/>
      <c r="HLW61" s="718"/>
      <c r="HLX61" s="718"/>
      <c r="HLY61" s="718"/>
      <c r="HLZ61" s="718"/>
      <c r="HMA61" s="718"/>
      <c r="HMB61" s="718"/>
      <c r="HMC61" s="718"/>
      <c r="HMD61" s="718"/>
      <c r="HME61" s="718"/>
      <c r="HMF61" s="718"/>
      <c r="HMG61" s="718"/>
      <c r="HMH61" s="718"/>
      <c r="HMI61" s="718"/>
      <c r="HMJ61" s="718"/>
      <c r="HMK61" s="718"/>
      <c r="HML61" s="718"/>
      <c r="HMM61" s="718"/>
      <c r="HMN61" s="718"/>
      <c r="HMO61" s="718"/>
      <c r="HMP61" s="718"/>
      <c r="HMQ61" s="718"/>
      <c r="HMR61" s="718"/>
      <c r="HMS61" s="718"/>
      <c r="HMT61" s="718"/>
      <c r="HMU61" s="718"/>
      <c r="HMV61" s="718"/>
      <c r="HMW61" s="718"/>
      <c r="HMX61" s="718"/>
      <c r="HMY61" s="718"/>
      <c r="HMZ61" s="718"/>
      <c r="HNA61" s="718"/>
      <c r="HNB61" s="718"/>
      <c r="HNC61" s="718"/>
      <c r="HND61" s="718"/>
      <c r="HNE61" s="718"/>
      <c r="HNF61" s="718"/>
      <c r="HNG61" s="718"/>
      <c r="HNH61" s="718"/>
      <c r="HNI61" s="718"/>
      <c r="HNJ61" s="718"/>
      <c r="HNK61" s="718"/>
      <c r="HNL61" s="718"/>
      <c r="HNM61" s="718"/>
      <c r="HNN61" s="718"/>
      <c r="HNO61" s="718"/>
      <c r="HNP61" s="718"/>
      <c r="HNQ61" s="718"/>
      <c r="HNR61" s="718"/>
      <c r="HNS61" s="718"/>
      <c r="HNT61" s="718"/>
      <c r="HNU61" s="718"/>
      <c r="HNV61" s="718"/>
      <c r="HNW61" s="718"/>
      <c r="HNX61" s="718"/>
      <c r="HNY61" s="718"/>
      <c r="HNZ61" s="718"/>
      <c r="HOA61" s="718"/>
      <c r="HOB61" s="718"/>
      <c r="HOC61" s="718"/>
      <c r="HOD61" s="718"/>
      <c r="HOE61" s="718"/>
      <c r="HOF61" s="718"/>
      <c r="HOG61" s="718"/>
      <c r="HOH61" s="718"/>
      <c r="HOI61" s="718"/>
      <c r="HOJ61" s="718"/>
      <c r="HOK61" s="718"/>
      <c r="HOL61" s="718"/>
      <c r="HOM61" s="718"/>
      <c r="HON61" s="718"/>
      <c r="HOO61" s="718"/>
      <c r="HOP61" s="718"/>
      <c r="HOQ61" s="718"/>
      <c r="HOR61" s="718"/>
      <c r="HOS61" s="718"/>
      <c r="HOT61" s="718"/>
      <c r="HOU61" s="718"/>
      <c r="HOV61" s="718"/>
      <c r="HOW61" s="718"/>
      <c r="HOX61" s="718"/>
      <c r="HOY61" s="718"/>
      <c r="HOZ61" s="718"/>
      <c r="HPA61" s="718"/>
      <c r="HPB61" s="718"/>
      <c r="HPC61" s="718"/>
      <c r="HPD61" s="718"/>
      <c r="HPE61" s="718"/>
      <c r="HPF61" s="718"/>
      <c r="HPG61" s="718"/>
      <c r="HPH61" s="718"/>
      <c r="HPI61" s="718"/>
      <c r="HPJ61" s="718"/>
      <c r="HPK61" s="718"/>
      <c r="HPL61" s="718"/>
      <c r="HPM61" s="718"/>
      <c r="HPN61" s="718"/>
      <c r="HPO61" s="718"/>
      <c r="HPP61" s="718"/>
      <c r="HPQ61" s="718"/>
      <c r="HPR61" s="718"/>
      <c r="HPS61" s="718"/>
      <c r="HPT61" s="718"/>
      <c r="HPU61" s="718"/>
      <c r="HPV61" s="718"/>
      <c r="HPW61" s="718"/>
      <c r="HPX61" s="718"/>
      <c r="HPY61" s="718"/>
      <c r="HPZ61" s="718"/>
      <c r="HQA61" s="718"/>
      <c r="HQB61" s="718"/>
      <c r="HQC61" s="718"/>
      <c r="HQD61" s="718"/>
      <c r="HQE61" s="718"/>
      <c r="HQF61" s="718"/>
      <c r="HQG61" s="718"/>
      <c r="HQH61" s="718"/>
      <c r="HQI61" s="718"/>
      <c r="HQJ61" s="718"/>
      <c r="HQK61" s="718"/>
      <c r="HQL61" s="718"/>
      <c r="HQM61" s="718"/>
      <c r="HQN61" s="718"/>
      <c r="HQO61" s="718"/>
      <c r="HQP61" s="718"/>
      <c r="HQQ61" s="718"/>
      <c r="HQR61" s="718"/>
      <c r="HQS61" s="718"/>
      <c r="HQT61" s="718"/>
      <c r="HQU61" s="718"/>
      <c r="HQV61" s="718"/>
      <c r="HQW61" s="718"/>
      <c r="HQX61" s="718"/>
      <c r="HQY61" s="718"/>
      <c r="HQZ61" s="718"/>
      <c r="HRA61" s="718"/>
      <c r="HRB61" s="718"/>
      <c r="HRC61" s="718"/>
      <c r="HRD61" s="718"/>
      <c r="HRE61" s="718"/>
      <c r="HRF61" s="718"/>
      <c r="HRG61" s="718"/>
      <c r="HRH61" s="718"/>
      <c r="HRI61" s="718"/>
      <c r="HRJ61" s="718"/>
      <c r="HRK61" s="718"/>
      <c r="HRL61" s="718"/>
      <c r="HRM61" s="718"/>
      <c r="HRN61" s="718"/>
      <c r="HRO61" s="718"/>
      <c r="HRP61" s="718"/>
      <c r="HRQ61" s="718"/>
      <c r="HRR61" s="718"/>
      <c r="HRS61" s="718"/>
      <c r="HRT61" s="718"/>
      <c r="HRU61" s="718"/>
      <c r="HRV61" s="718"/>
      <c r="HRW61" s="718"/>
      <c r="HRX61" s="718"/>
      <c r="HRY61" s="718"/>
      <c r="HRZ61" s="718"/>
      <c r="HSA61" s="718"/>
      <c r="HSB61" s="718"/>
      <c r="HSC61" s="718"/>
      <c r="HSD61" s="718"/>
      <c r="HSE61" s="718"/>
      <c r="HSF61" s="718"/>
      <c r="HSG61" s="718"/>
      <c r="HSH61" s="718"/>
      <c r="HSI61" s="718"/>
      <c r="HSJ61" s="718"/>
      <c r="HSK61" s="718"/>
      <c r="HSL61" s="718"/>
      <c r="HSM61" s="718"/>
      <c r="HSN61" s="718"/>
      <c r="HSO61" s="718"/>
      <c r="HSP61" s="718"/>
      <c r="HSQ61" s="718"/>
      <c r="HSR61" s="718"/>
      <c r="HSS61" s="718"/>
      <c r="HST61" s="718"/>
      <c r="HSU61" s="718"/>
      <c r="HSV61" s="718"/>
      <c r="HSW61" s="718"/>
      <c r="HSX61" s="718"/>
      <c r="HSY61" s="718"/>
      <c r="HSZ61" s="718"/>
      <c r="HTA61" s="718"/>
      <c r="HTB61" s="718"/>
      <c r="HTC61" s="718"/>
      <c r="HTD61" s="718"/>
      <c r="HTE61" s="718"/>
      <c r="HTF61" s="718"/>
      <c r="HTG61" s="718"/>
      <c r="HTH61" s="718"/>
      <c r="HTI61" s="718"/>
      <c r="HTJ61" s="718"/>
      <c r="HTK61" s="718"/>
      <c r="HTL61" s="718"/>
      <c r="HTM61" s="718"/>
      <c r="HTN61" s="718"/>
      <c r="HTO61" s="718"/>
      <c r="HTP61" s="718"/>
      <c r="HTQ61" s="718"/>
      <c r="HTR61" s="718"/>
      <c r="HTS61" s="718"/>
      <c r="HTT61" s="718"/>
      <c r="HTU61" s="718"/>
      <c r="HTV61" s="718"/>
      <c r="HTW61" s="718"/>
      <c r="HTX61" s="718"/>
      <c r="HTY61" s="718"/>
      <c r="HTZ61" s="718"/>
      <c r="HUA61" s="718"/>
      <c r="HUB61" s="718"/>
      <c r="HUC61" s="718"/>
      <c r="HUD61" s="718"/>
      <c r="HUE61" s="718"/>
      <c r="HUF61" s="718"/>
      <c r="HUG61" s="718"/>
      <c r="HUH61" s="718"/>
      <c r="HUI61" s="718"/>
      <c r="HUJ61" s="718"/>
      <c r="HUK61" s="718"/>
      <c r="HUL61" s="718"/>
      <c r="HUM61" s="718"/>
      <c r="HUN61" s="718"/>
      <c r="HUO61" s="718"/>
      <c r="HUP61" s="718"/>
      <c r="HUQ61" s="718"/>
      <c r="HUR61" s="718"/>
      <c r="HUS61" s="718"/>
      <c r="HUT61" s="718"/>
      <c r="HUU61" s="718"/>
      <c r="HUV61" s="718"/>
      <c r="HUW61" s="718"/>
      <c r="HUX61" s="718"/>
      <c r="HUY61" s="718"/>
      <c r="HUZ61" s="718"/>
      <c r="HVA61" s="718"/>
      <c r="HVB61" s="718"/>
      <c r="HVC61" s="718"/>
      <c r="HVD61" s="718"/>
      <c r="HVE61" s="718"/>
      <c r="HVF61" s="718"/>
      <c r="HVG61" s="718"/>
      <c r="HVH61" s="718"/>
      <c r="HVI61" s="718"/>
      <c r="HVJ61" s="718"/>
      <c r="HVK61" s="718"/>
      <c r="HVL61" s="718"/>
      <c r="HVM61" s="718"/>
      <c r="HVN61" s="718"/>
      <c r="HVO61" s="718"/>
      <c r="HVP61" s="718"/>
      <c r="HVQ61" s="718"/>
      <c r="HVR61" s="718"/>
      <c r="HVS61" s="718"/>
      <c r="HVT61" s="718"/>
      <c r="HVU61" s="718"/>
      <c r="HVV61" s="718"/>
      <c r="HVW61" s="718"/>
      <c r="HVX61" s="718"/>
      <c r="HVY61" s="718"/>
      <c r="HVZ61" s="718"/>
      <c r="HWA61" s="718"/>
      <c r="HWB61" s="718"/>
      <c r="HWC61" s="718"/>
      <c r="HWD61" s="718"/>
      <c r="HWE61" s="718"/>
      <c r="HWF61" s="718"/>
      <c r="HWG61" s="718"/>
      <c r="HWH61" s="718"/>
      <c r="HWI61" s="718"/>
      <c r="HWJ61" s="718"/>
      <c r="HWK61" s="718"/>
      <c r="HWL61" s="718"/>
      <c r="HWM61" s="718"/>
      <c r="HWN61" s="718"/>
      <c r="HWO61" s="718"/>
      <c r="HWP61" s="718"/>
      <c r="HWQ61" s="718"/>
      <c r="HWR61" s="718"/>
      <c r="HWS61" s="718"/>
      <c r="HWT61" s="718"/>
      <c r="HWU61" s="718"/>
      <c r="HWV61" s="718"/>
      <c r="HWW61" s="718"/>
      <c r="HWX61" s="718"/>
      <c r="HWY61" s="718"/>
      <c r="HWZ61" s="718"/>
      <c r="HXA61" s="718"/>
      <c r="HXB61" s="718"/>
      <c r="HXC61" s="718"/>
      <c r="HXD61" s="718"/>
      <c r="HXE61" s="718"/>
      <c r="HXF61" s="718"/>
      <c r="HXG61" s="718"/>
      <c r="HXH61" s="718"/>
      <c r="HXI61" s="718"/>
      <c r="HXJ61" s="718"/>
      <c r="HXK61" s="718"/>
      <c r="HXL61" s="718"/>
      <c r="HXM61" s="718"/>
      <c r="HXN61" s="718"/>
      <c r="HXO61" s="718"/>
      <c r="HXP61" s="718"/>
      <c r="HXQ61" s="718"/>
      <c r="HXR61" s="718"/>
      <c r="HXS61" s="718"/>
      <c r="HXT61" s="718"/>
      <c r="HXU61" s="718"/>
      <c r="HXV61" s="718"/>
      <c r="HXW61" s="718"/>
      <c r="HXX61" s="718"/>
      <c r="HXY61" s="718"/>
      <c r="HXZ61" s="718"/>
      <c r="HYA61" s="718"/>
      <c r="HYB61" s="718"/>
      <c r="HYC61" s="718"/>
      <c r="HYD61" s="718"/>
      <c r="HYE61" s="718"/>
      <c r="HYF61" s="718"/>
      <c r="HYG61" s="718"/>
      <c r="HYH61" s="718"/>
      <c r="HYI61" s="718"/>
      <c r="HYJ61" s="718"/>
      <c r="HYK61" s="718"/>
      <c r="HYL61" s="718"/>
      <c r="HYM61" s="718"/>
      <c r="HYN61" s="718"/>
      <c r="HYO61" s="718"/>
      <c r="HYP61" s="718"/>
      <c r="HYQ61" s="718"/>
      <c r="HYR61" s="718"/>
      <c r="HYS61" s="718"/>
      <c r="HYT61" s="718"/>
      <c r="HYU61" s="718"/>
      <c r="HYV61" s="718"/>
      <c r="HYW61" s="718"/>
      <c r="HYX61" s="718"/>
      <c r="HYY61" s="718"/>
      <c r="HYZ61" s="718"/>
      <c r="HZA61" s="718"/>
      <c r="HZB61" s="718"/>
      <c r="HZC61" s="718"/>
      <c r="HZD61" s="718"/>
      <c r="HZE61" s="718"/>
      <c r="HZF61" s="718"/>
      <c r="HZG61" s="718"/>
      <c r="HZH61" s="718"/>
      <c r="HZI61" s="718"/>
      <c r="HZJ61" s="718"/>
      <c r="HZK61" s="718"/>
      <c r="HZL61" s="718"/>
      <c r="HZM61" s="718"/>
      <c r="HZN61" s="718"/>
      <c r="HZO61" s="718"/>
      <c r="HZP61" s="718"/>
      <c r="HZQ61" s="718"/>
      <c r="HZR61" s="718"/>
      <c r="HZS61" s="718"/>
      <c r="HZT61" s="718"/>
      <c r="HZU61" s="718"/>
      <c r="HZV61" s="718"/>
      <c r="HZW61" s="718"/>
      <c r="HZX61" s="718"/>
      <c r="HZY61" s="718"/>
      <c r="HZZ61" s="718"/>
      <c r="IAA61" s="718"/>
      <c r="IAB61" s="718"/>
      <c r="IAC61" s="718"/>
      <c r="IAD61" s="718"/>
      <c r="IAE61" s="718"/>
      <c r="IAF61" s="718"/>
      <c r="IAG61" s="718"/>
      <c r="IAH61" s="718"/>
      <c r="IAI61" s="718"/>
      <c r="IAJ61" s="718"/>
      <c r="IAK61" s="718"/>
      <c r="IAL61" s="718"/>
      <c r="IAM61" s="718"/>
      <c r="IAN61" s="718"/>
      <c r="IAO61" s="718"/>
      <c r="IAP61" s="718"/>
      <c r="IAQ61" s="718"/>
      <c r="IAR61" s="718"/>
      <c r="IAS61" s="718"/>
      <c r="IAT61" s="718"/>
      <c r="IAU61" s="718"/>
      <c r="IAV61" s="718"/>
      <c r="IAW61" s="718"/>
      <c r="IAX61" s="718"/>
      <c r="IAY61" s="718"/>
      <c r="IAZ61" s="718"/>
      <c r="IBA61" s="718"/>
      <c r="IBB61" s="718"/>
      <c r="IBC61" s="718"/>
      <c r="IBD61" s="718"/>
      <c r="IBE61" s="718"/>
      <c r="IBF61" s="718"/>
      <c r="IBG61" s="718"/>
      <c r="IBH61" s="718"/>
      <c r="IBI61" s="718"/>
      <c r="IBJ61" s="718"/>
      <c r="IBK61" s="718"/>
      <c r="IBL61" s="718"/>
      <c r="IBM61" s="718"/>
      <c r="IBN61" s="718"/>
      <c r="IBO61" s="718"/>
      <c r="IBP61" s="718"/>
      <c r="IBQ61" s="718"/>
      <c r="IBR61" s="718"/>
      <c r="IBS61" s="718"/>
      <c r="IBT61" s="718"/>
      <c r="IBU61" s="718"/>
      <c r="IBV61" s="718"/>
      <c r="IBW61" s="718"/>
      <c r="IBX61" s="718"/>
      <c r="IBY61" s="718"/>
      <c r="IBZ61" s="718"/>
      <c r="ICA61" s="718"/>
      <c r="ICB61" s="718"/>
      <c r="ICC61" s="718"/>
      <c r="ICD61" s="718"/>
      <c r="ICE61" s="718"/>
      <c r="ICF61" s="718"/>
      <c r="ICG61" s="718"/>
      <c r="ICH61" s="718"/>
      <c r="ICI61" s="718"/>
      <c r="ICJ61" s="718"/>
      <c r="ICK61" s="718"/>
      <c r="ICL61" s="718"/>
      <c r="ICM61" s="718"/>
      <c r="ICN61" s="718"/>
      <c r="ICO61" s="718"/>
      <c r="ICP61" s="718"/>
      <c r="ICQ61" s="718"/>
      <c r="ICR61" s="718"/>
      <c r="ICS61" s="718"/>
      <c r="ICT61" s="718"/>
      <c r="ICU61" s="718"/>
      <c r="ICV61" s="718"/>
      <c r="ICW61" s="718"/>
      <c r="ICX61" s="718"/>
      <c r="ICY61" s="718"/>
      <c r="ICZ61" s="718"/>
      <c r="IDA61" s="718"/>
      <c r="IDB61" s="718"/>
      <c r="IDC61" s="718"/>
      <c r="IDD61" s="718"/>
      <c r="IDE61" s="718"/>
      <c r="IDF61" s="718"/>
      <c r="IDG61" s="718"/>
      <c r="IDH61" s="718"/>
      <c r="IDI61" s="718"/>
      <c r="IDJ61" s="718"/>
      <c r="IDK61" s="718"/>
      <c r="IDL61" s="718"/>
      <c r="IDM61" s="718"/>
      <c r="IDN61" s="718"/>
      <c r="IDO61" s="718"/>
      <c r="IDP61" s="718"/>
      <c r="IDQ61" s="718"/>
      <c r="IDR61" s="718"/>
      <c r="IDS61" s="718"/>
      <c r="IDT61" s="718"/>
      <c r="IDU61" s="718"/>
      <c r="IDV61" s="718"/>
      <c r="IDW61" s="718"/>
      <c r="IDX61" s="718"/>
      <c r="IDY61" s="718"/>
      <c r="IDZ61" s="718"/>
      <c r="IEA61" s="718"/>
      <c r="IEB61" s="718"/>
      <c r="IEC61" s="718"/>
      <c r="IED61" s="718"/>
      <c r="IEE61" s="718"/>
      <c r="IEF61" s="718"/>
      <c r="IEG61" s="718"/>
      <c r="IEH61" s="718"/>
      <c r="IEI61" s="718"/>
      <c r="IEJ61" s="718"/>
      <c r="IEK61" s="718"/>
      <c r="IEL61" s="718"/>
      <c r="IEM61" s="718"/>
      <c r="IEN61" s="718"/>
      <c r="IEO61" s="718"/>
      <c r="IEP61" s="718"/>
      <c r="IEQ61" s="718"/>
      <c r="IER61" s="718"/>
      <c r="IES61" s="718"/>
      <c r="IET61" s="718"/>
      <c r="IEU61" s="718"/>
      <c r="IEV61" s="718"/>
      <c r="IEW61" s="718"/>
      <c r="IEX61" s="718"/>
      <c r="IEY61" s="718"/>
      <c r="IEZ61" s="718"/>
      <c r="IFA61" s="718"/>
      <c r="IFB61" s="718"/>
      <c r="IFC61" s="718"/>
      <c r="IFD61" s="718"/>
      <c r="IFE61" s="718"/>
      <c r="IFF61" s="718"/>
      <c r="IFG61" s="718"/>
      <c r="IFH61" s="718"/>
      <c r="IFI61" s="718"/>
      <c r="IFJ61" s="718"/>
      <c r="IFK61" s="718"/>
      <c r="IFL61" s="718"/>
      <c r="IFM61" s="718"/>
      <c r="IFN61" s="718"/>
      <c r="IFO61" s="718"/>
      <c r="IFP61" s="718"/>
      <c r="IFQ61" s="718"/>
      <c r="IFR61" s="718"/>
      <c r="IFS61" s="718"/>
      <c r="IFT61" s="718"/>
      <c r="IFU61" s="718"/>
      <c r="IFV61" s="718"/>
      <c r="IFW61" s="718"/>
      <c r="IFX61" s="718"/>
      <c r="IFY61" s="718"/>
      <c r="IFZ61" s="718"/>
      <c r="IGA61" s="718"/>
      <c r="IGB61" s="718"/>
      <c r="IGC61" s="718"/>
      <c r="IGD61" s="718"/>
      <c r="IGE61" s="718"/>
      <c r="IGF61" s="718"/>
      <c r="IGG61" s="718"/>
      <c r="IGH61" s="718"/>
      <c r="IGI61" s="718"/>
      <c r="IGJ61" s="718"/>
      <c r="IGK61" s="718"/>
      <c r="IGL61" s="718"/>
      <c r="IGM61" s="718"/>
      <c r="IGN61" s="718"/>
      <c r="IGO61" s="718"/>
      <c r="IGP61" s="718"/>
      <c r="IGQ61" s="718"/>
      <c r="IGR61" s="718"/>
      <c r="IGS61" s="718"/>
      <c r="IGT61" s="718"/>
      <c r="IGU61" s="718"/>
      <c r="IGV61" s="718"/>
      <c r="IGW61" s="718"/>
      <c r="IGX61" s="718"/>
      <c r="IGY61" s="718"/>
      <c r="IGZ61" s="718"/>
      <c r="IHA61" s="718"/>
      <c r="IHB61" s="718"/>
      <c r="IHC61" s="718"/>
      <c r="IHD61" s="718"/>
      <c r="IHE61" s="718"/>
      <c r="IHF61" s="718"/>
      <c r="IHG61" s="718"/>
      <c r="IHH61" s="718"/>
      <c r="IHI61" s="718"/>
      <c r="IHJ61" s="718"/>
      <c r="IHK61" s="718"/>
      <c r="IHL61" s="718"/>
      <c r="IHM61" s="718"/>
      <c r="IHN61" s="718"/>
      <c r="IHO61" s="718"/>
      <c r="IHP61" s="718"/>
      <c r="IHQ61" s="718"/>
      <c r="IHR61" s="718"/>
      <c r="IHS61" s="718"/>
      <c r="IHT61" s="718"/>
      <c r="IHU61" s="718"/>
      <c r="IHV61" s="718"/>
      <c r="IHW61" s="718"/>
      <c r="IHX61" s="718"/>
      <c r="IHY61" s="718"/>
      <c r="IHZ61" s="718"/>
      <c r="IIA61" s="718"/>
      <c r="IIB61" s="718"/>
      <c r="IIC61" s="718"/>
      <c r="IID61" s="718"/>
      <c r="IIE61" s="718"/>
      <c r="IIF61" s="718"/>
      <c r="IIG61" s="718"/>
      <c r="IIH61" s="718"/>
      <c r="III61" s="718"/>
      <c r="IIJ61" s="718"/>
      <c r="IIK61" s="718"/>
      <c r="IIL61" s="718"/>
      <c r="IIM61" s="718"/>
      <c r="IIN61" s="718"/>
      <c r="IIO61" s="718"/>
      <c r="IIP61" s="718"/>
      <c r="IIQ61" s="718"/>
      <c r="IIR61" s="718"/>
      <c r="IIS61" s="718"/>
      <c r="IIT61" s="718"/>
      <c r="IIU61" s="718"/>
      <c r="IIV61" s="718"/>
      <c r="IIW61" s="718"/>
      <c r="IIX61" s="718"/>
      <c r="IIY61" s="718"/>
      <c r="IIZ61" s="718"/>
      <c r="IJA61" s="718"/>
      <c r="IJB61" s="718"/>
      <c r="IJC61" s="718"/>
      <c r="IJD61" s="718"/>
      <c r="IJE61" s="718"/>
      <c r="IJF61" s="718"/>
      <c r="IJG61" s="718"/>
      <c r="IJH61" s="718"/>
      <c r="IJI61" s="718"/>
      <c r="IJJ61" s="718"/>
      <c r="IJK61" s="718"/>
      <c r="IJL61" s="718"/>
      <c r="IJM61" s="718"/>
      <c r="IJN61" s="718"/>
      <c r="IJO61" s="718"/>
      <c r="IJP61" s="718"/>
      <c r="IJQ61" s="718"/>
      <c r="IJR61" s="718"/>
      <c r="IJS61" s="718"/>
      <c r="IJT61" s="718"/>
      <c r="IJU61" s="718"/>
      <c r="IJV61" s="718"/>
      <c r="IJW61" s="718"/>
      <c r="IJX61" s="718"/>
      <c r="IJY61" s="718"/>
      <c r="IJZ61" s="718"/>
      <c r="IKA61" s="718"/>
      <c r="IKB61" s="718"/>
      <c r="IKC61" s="718"/>
      <c r="IKD61" s="718"/>
      <c r="IKE61" s="718"/>
      <c r="IKF61" s="718"/>
      <c r="IKG61" s="718"/>
      <c r="IKH61" s="718"/>
      <c r="IKI61" s="718"/>
      <c r="IKJ61" s="718"/>
      <c r="IKK61" s="718"/>
      <c r="IKL61" s="718"/>
      <c r="IKM61" s="718"/>
      <c r="IKN61" s="718"/>
      <c r="IKO61" s="718"/>
      <c r="IKP61" s="718"/>
      <c r="IKQ61" s="718"/>
      <c r="IKR61" s="718"/>
      <c r="IKS61" s="718"/>
      <c r="IKT61" s="718"/>
      <c r="IKU61" s="718"/>
      <c r="IKV61" s="718"/>
      <c r="IKW61" s="718"/>
      <c r="IKX61" s="718"/>
      <c r="IKY61" s="718"/>
      <c r="IKZ61" s="718"/>
      <c r="ILA61" s="718"/>
      <c r="ILB61" s="718"/>
      <c r="ILC61" s="718"/>
      <c r="ILD61" s="718"/>
      <c r="ILE61" s="718"/>
      <c r="ILF61" s="718"/>
      <c r="ILG61" s="718"/>
      <c r="ILH61" s="718"/>
      <c r="ILI61" s="718"/>
      <c r="ILJ61" s="718"/>
      <c r="ILK61" s="718"/>
      <c r="ILL61" s="718"/>
      <c r="ILM61" s="718"/>
      <c r="ILN61" s="718"/>
      <c r="ILO61" s="718"/>
      <c r="ILP61" s="718"/>
      <c r="ILQ61" s="718"/>
      <c r="ILR61" s="718"/>
      <c r="ILS61" s="718"/>
      <c r="ILT61" s="718"/>
      <c r="ILU61" s="718"/>
      <c r="ILV61" s="718"/>
      <c r="ILW61" s="718"/>
      <c r="ILX61" s="718"/>
      <c r="ILY61" s="718"/>
      <c r="ILZ61" s="718"/>
      <c r="IMA61" s="718"/>
      <c r="IMB61" s="718"/>
      <c r="IMC61" s="718"/>
      <c r="IMD61" s="718"/>
      <c r="IME61" s="718"/>
      <c r="IMF61" s="718"/>
      <c r="IMG61" s="718"/>
      <c r="IMH61" s="718"/>
      <c r="IMI61" s="718"/>
      <c r="IMJ61" s="718"/>
      <c r="IMK61" s="718"/>
      <c r="IML61" s="718"/>
      <c r="IMM61" s="718"/>
      <c r="IMN61" s="718"/>
      <c r="IMO61" s="718"/>
      <c r="IMP61" s="718"/>
      <c r="IMQ61" s="718"/>
      <c r="IMR61" s="718"/>
      <c r="IMS61" s="718"/>
      <c r="IMT61" s="718"/>
      <c r="IMU61" s="718"/>
      <c r="IMV61" s="718"/>
      <c r="IMW61" s="718"/>
      <c r="IMX61" s="718"/>
      <c r="IMY61" s="718"/>
      <c r="IMZ61" s="718"/>
      <c r="INA61" s="718"/>
      <c r="INB61" s="718"/>
      <c r="INC61" s="718"/>
      <c r="IND61" s="718"/>
      <c r="INE61" s="718"/>
      <c r="INF61" s="718"/>
      <c r="ING61" s="718"/>
      <c r="INH61" s="718"/>
      <c r="INI61" s="718"/>
      <c r="INJ61" s="718"/>
      <c r="INK61" s="718"/>
      <c r="INL61" s="718"/>
      <c r="INM61" s="718"/>
      <c r="INN61" s="718"/>
      <c r="INO61" s="718"/>
      <c r="INP61" s="718"/>
      <c r="INQ61" s="718"/>
      <c r="INR61" s="718"/>
      <c r="INS61" s="718"/>
      <c r="INT61" s="718"/>
      <c r="INU61" s="718"/>
      <c r="INV61" s="718"/>
      <c r="INW61" s="718"/>
      <c r="INX61" s="718"/>
      <c r="INY61" s="718"/>
      <c r="INZ61" s="718"/>
      <c r="IOA61" s="718"/>
      <c r="IOB61" s="718"/>
      <c r="IOC61" s="718"/>
      <c r="IOD61" s="718"/>
      <c r="IOE61" s="718"/>
      <c r="IOF61" s="718"/>
      <c r="IOG61" s="718"/>
      <c r="IOH61" s="718"/>
      <c r="IOI61" s="718"/>
      <c r="IOJ61" s="718"/>
      <c r="IOK61" s="718"/>
      <c r="IOL61" s="718"/>
      <c r="IOM61" s="718"/>
      <c r="ION61" s="718"/>
      <c r="IOO61" s="718"/>
      <c r="IOP61" s="718"/>
      <c r="IOQ61" s="718"/>
      <c r="IOR61" s="718"/>
      <c r="IOS61" s="718"/>
      <c r="IOT61" s="718"/>
      <c r="IOU61" s="718"/>
      <c r="IOV61" s="718"/>
      <c r="IOW61" s="718"/>
      <c r="IOX61" s="718"/>
      <c r="IOY61" s="718"/>
      <c r="IOZ61" s="718"/>
      <c r="IPA61" s="718"/>
      <c r="IPB61" s="718"/>
      <c r="IPC61" s="718"/>
      <c r="IPD61" s="718"/>
      <c r="IPE61" s="718"/>
      <c r="IPF61" s="718"/>
      <c r="IPG61" s="718"/>
      <c r="IPH61" s="718"/>
      <c r="IPI61" s="718"/>
      <c r="IPJ61" s="718"/>
      <c r="IPK61" s="718"/>
      <c r="IPL61" s="718"/>
      <c r="IPM61" s="718"/>
      <c r="IPN61" s="718"/>
      <c r="IPO61" s="718"/>
      <c r="IPP61" s="718"/>
      <c r="IPQ61" s="718"/>
      <c r="IPR61" s="718"/>
      <c r="IPS61" s="718"/>
      <c r="IPT61" s="718"/>
      <c r="IPU61" s="718"/>
      <c r="IPV61" s="718"/>
      <c r="IPW61" s="718"/>
      <c r="IPX61" s="718"/>
      <c r="IPY61" s="718"/>
      <c r="IPZ61" s="718"/>
      <c r="IQA61" s="718"/>
      <c r="IQB61" s="718"/>
      <c r="IQC61" s="718"/>
      <c r="IQD61" s="718"/>
      <c r="IQE61" s="718"/>
      <c r="IQF61" s="718"/>
      <c r="IQG61" s="718"/>
      <c r="IQH61" s="718"/>
      <c r="IQI61" s="718"/>
      <c r="IQJ61" s="718"/>
      <c r="IQK61" s="718"/>
      <c r="IQL61" s="718"/>
      <c r="IQM61" s="718"/>
      <c r="IQN61" s="718"/>
      <c r="IQO61" s="718"/>
      <c r="IQP61" s="718"/>
      <c r="IQQ61" s="718"/>
      <c r="IQR61" s="718"/>
      <c r="IQS61" s="718"/>
      <c r="IQT61" s="718"/>
      <c r="IQU61" s="718"/>
      <c r="IQV61" s="718"/>
      <c r="IQW61" s="718"/>
      <c r="IQX61" s="718"/>
      <c r="IQY61" s="718"/>
      <c r="IQZ61" s="718"/>
      <c r="IRA61" s="718"/>
      <c r="IRB61" s="718"/>
      <c r="IRC61" s="718"/>
      <c r="IRD61" s="718"/>
      <c r="IRE61" s="718"/>
      <c r="IRF61" s="718"/>
      <c r="IRG61" s="718"/>
      <c r="IRH61" s="718"/>
      <c r="IRI61" s="718"/>
      <c r="IRJ61" s="718"/>
      <c r="IRK61" s="718"/>
      <c r="IRL61" s="718"/>
      <c r="IRM61" s="718"/>
      <c r="IRN61" s="718"/>
      <c r="IRO61" s="718"/>
      <c r="IRP61" s="718"/>
      <c r="IRQ61" s="718"/>
      <c r="IRR61" s="718"/>
      <c r="IRS61" s="718"/>
      <c r="IRT61" s="718"/>
      <c r="IRU61" s="718"/>
      <c r="IRV61" s="718"/>
      <c r="IRW61" s="718"/>
      <c r="IRX61" s="718"/>
      <c r="IRY61" s="718"/>
      <c r="IRZ61" s="718"/>
      <c r="ISA61" s="718"/>
      <c r="ISB61" s="718"/>
      <c r="ISC61" s="718"/>
      <c r="ISD61" s="718"/>
      <c r="ISE61" s="718"/>
      <c r="ISF61" s="718"/>
      <c r="ISG61" s="718"/>
      <c r="ISH61" s="718"/>
      <c r="ISI61" s="718"/>
      <c r="ISJ61" s="718"/>
      <c r="ISK61" s="718"/>
      <c r="ISL61" s="718"/>
      <c r="ISM61" s="718"/>
      <c r="ISN61" s="718"/>
      <c r="ISO61" s="718"/>
      <c r="ISP61" s="718"/>
      <c r="ISQ61" s="718"/>
      <c r="ISR61" s="718"/>
      <c r="ISS61" s="718"/>
      <c r="IST61" s="718"/>
      <c r="ISU61" s="718"/>
      <c r="ISV61" s="718"/>
      <c r="ISW61" s="718"/>
      <c r="ISX61" s="718"/>
      <c r="ISY61" s="718"/>
      <c r="ISZ61" s="718"/>
      <c r="ITA61" s="718"/>
      <c r="ITB61" s="718"/>
      <c r="ITC61" s="718"/>
      <c r="ITD61" s="718"/>
      <c r="ITE61" s="718"/>
      <c r="ITF61" s="718"/>
      <c r="ITG61" s="718"/>
      <c r="ITH61" s="718"/>
      <c r="ITI61" s="718"/>
      <c r="ITJ61" s="718"/>
      <c r="ITK61" s="718"/>
      <c r="ITL61" s="718"/>
      <c r="ITM61" s="718"/>
      <c r="ITN61" s="718"/>
      <c r="ITO61" s="718"/>
      <c r="ITP61" s="718"/>
      <c r="ITQ61" s="718"/>
      <c r="ITR61" s="718"/>
      <c r="ITS61" s="718"/>
      <c r="ITT61" s="718"/>
      <c r="ITU61" s="718"/>
      <c r="ITV61" s="718"/>
      <c r="ITW61" s="718"/>
      <c r="ITX61" s="718"/>
      <c r="ITY61" s="718"/>
      <c r="ITZ61" s="718"/>
      <c r="IUA61" s="718"/>
      <c r="IUB61" s="718"/>
      <c r="IUC61" s="718"/>
      <c r="IUD61" s="718"/>
      <c r="IUE61" s="718"/>
      <c r="IUF61" s="718"/>
      <c r="IUG61" s="718"/>
      <c r="IUH61" s="718"/>
      <c r="IUI61" s="718"/>
      <c r="IUJ61" s="718"/>
      <c r="IUK61" s="718"/>
      <c r="IUL61" s="718"/>
      <c r="IUM61" s="718"/>
      <c r="IUN61" s="718"/>
      <c r="IUO61" s="718"/>
      <c r="IUP61" s="718"/>
      <c r="IUQ61" s="718"/>
      <c r="IUR61" s="718"/>
      <c r="IUS61" s="718"/>
      <c r="IUT61" s="718"/>
      <c r="IUU61" s="718"/>
      <c r="IUV61" s="718"/>
      <c r="IUW61" s="718"/>
      <c r="IUX61" s="718"/>
      <c r="IUY61" s="718"/>
      <c r="IUZ61" s="718"/>
      <c r="IVA61" s="718"/>
      <c r="IVB61" s="718"/>
      <c r="IVC61" s="718"/>
      <c r="IVD61" s="718"/>
      <c r="IVE61" s="718"/>
      <c r="IVF61" s="718"/>
      <c r="IVG61" s="718"/>
      <c r="IVH61" s="718"/>
      <c r="IVI61" s="718"/>
      <c r="IVJ61" s="718"/>
      <c r="IVK61" s="718"/>
      <c r="IVL61" s="718"/>
      <c r="IVM61" s="718"/>
      <c r="IVN61" s="718"/>
      <c r="IVO61" s="718"/>
      <c r="IVP61" s="718"/>
      <c r="IVQ61" s="718"/>
      <c r="IVR61" s="718"/>
      <c r="IVS61" s="718"/>
      <c r="IVT61" s="718"/>
      <c r="IVU61" s="718"/>
      <c r="IVV61" s="718"/>
      <c r="IVW61" s="718"/>
      <c r="IVX61" s="718"/>
      <c r="IVY61" s="718"/>
      <c r="IVZ61" s="718"/>
      <c r="IWA61" s="718"/>
      <c r="IWB61" s="718"/>
      <c r="IWC61" s="718"/>
      <c r="IWD61" s="718"/>
      <c r="IWE61" s="718"/>
      <c r="IWF61" s="718"/>
      <c r="IWG61" s="718"/>
      <c r="IWH61" s="718"/>
      <c r="IWI61" s="718"/>
      <c r="IWJ61" s="718"/>
      <c r="IWK61" s="718"/>
      <c r="IWL61" s="718"/>
      <c r="IWM61" s="718"/>
      <c r="IWN61" s="718"/>
      <c r="IWO61" s="718"/>
      <c r="IWP61" s="718"/>
      <c r="IWQ61" s="718"/>
      <c r="IWR61" s="718"/>
      <c r="IWS61" s="718"/>
      <c r="IWT61" s="718"/>
      <c r="IWU61" s="718"/>
      <c r="IWV61" s="718"/>
      <c r="IWW61" s="718"/>
      <c r="IWX61" s="718"/>
      <c r="IWY61" s="718"/>
      <c r="IWZ61" s="718"/>
      <c r="IXA61" s="718"/>
      <c r="IXB61" s="718"/>
      <c r="IXC61" s="718"/>
      <c r="IXD61" s="718"/>
      <c r="IXE61" s="718"/>
      <c r="IXF61" s="718"/>
      <c r="IXG61" s="718"/>
      <c r="IXH61" s="718"/>
      <c r="IXI61" s="718"/>
      <c r="IXJ61" s="718"/>
      <c r="IXK61" s="718"/>
      <c r="IXL61" s="718"/>
      <c r="IXM61" s="718"/>
      <c r="IXN61" s="718"/>
      <c r="IXO61" s="718"/>
      <c r="IXP61" s="718"/>
      <c r="IXQ61" s="718"/>
      <c r="IXR61" s="718"/>
      <c r="IXS61" s="718"/>
      <c r="IXT61" s="718"/>
      <c r="IXU61" s="718"/>
      <c r="IXV61" s="718"/>
      <c r="IXW61" s="718"/>
      <c r="IXX61" s="718"/>
      <c r="IXY61" s="718"/>
      <c r="IXZ61" s="718"/>
      <c r="IYA61" s="718"/>
      <c r="IYB61" s="718"/>
      <c r="IYC61" s="718"/>
      <c r="IYD61" s="718"/>
      <c r="IYE61" s="718"/>
      <c r="IYF61" s="718"/>
      <c r="IYG61" s="718"/>
      <c r="IYH61" s="718"/>
      <c r="IYI61" s="718"/>
      <c r="IYJ61" s="718"/>
      <c r="IYK61" s="718"/>
      <c r="IYL61" s="718"/>
      <c r="IYM61" s="718"/>
      <c r="IYN61" s="718"/>
      <c r="IYO61" s="718"/>
      <c r="IYP61" s="718"/>
      <c r="IYQ61" s="718"/>
      <c r="IYR61" s="718"/>
      <c r="IYS61" s="718"/>
      <c r="IYT61" s="718"/>
      <c r="IYU61" s="718"/>
      <c r="IYV61" s="718"/>
      <c r="IYW61" s="718"/>
      <c r="IYX61" s="718"/>
      <c r="IYY61" s="718"/>
      <c r="IYZ61" s="718"/>
      <c r="IZA61" s="718"/>
      <c r="IZB61" s="718"/>
      <c r="IZC61" s="718"/>
      <c r="IZD61" s="718"/>
      <c r="IZE61" s="718"/>
      <c r="IZF61" s="718"/>
      <c r="IZG61" s="718"/>
      <c r="IZH61" s="718"/>
      <c r="IZI61" s="718"/>
      <c r="IZJ61" s="718"/>
      <c r="IZK61" s="718"/>
      <c r="IZL61" s="718"/>
      <c r="IZM61" s="718"/>
      <c r="IZN61" s="718"/>
      <c r="IZO61" s="718"/>
      <c r="IZP61" s="718"/>
      <c r="IZQ61" s="718"/>
      <c r="IZR61" s="718"/>
      <c r="IZS61" s="718"/>
      <c r="IZT61" s="718"/>
      <c r="IZU61" s="718"/>
      <c r="IZV61" s="718"/>
      <c r="IZW61" s="718"/>
      <c r="IZX61" s="718"/>
      <c r="IZY61" s="718"/>
      <c r="IZZ61" s="718"/>
      <c r="JAA61" s="718"/>
      <c r="JAB61" s="718"/>
      <c r="JAC61" s="718"/>
      <c r="JAD61" s="718"/>
      <c r="JAE61" s="718"/>
      <c r="JAF61" s="718"/>
      <c r="JAG61" s="718"/>
      <c r="JAH61" s="718"/>
      <c r="JAI61" s="718"/>
      <c r="JAJ61" s="718"/>
      <c r="JAK61" s="718"/>
      <c r="JAL61" s="718"/>
      <c r="JAM61" s="718"/>
      <c r="JAN61" s="718"/>
      <c r="JAO61" s="718"/>
      <c r="JAP61" s="718"/>
      <c r="JAQ61" s="718"/>
      <c r="JAR61" s="718"/>
      <c r="JAS61" s="718"/>
      <c r="JAT61" s="718"/>
      <c r="JAU61" s="718"/>
      <c r="JAV61" s="718"/>
      <c r="JAW61" s="718"/>
      <c r="JAX61" s="718"/>
      <c r="JAY61" s="718"/>
      <c r="JAZ61" s="718"/>
      <c r="JBA61" s="718"/>
      <c r="JBB61" s="718"/>
      <c r="JBC61" s="718"/>
      <c r="JBD61" s="718"/>
      <c r="JBE61" s="718"/>
      <c r="JBF61" s="718"/>
      <c r="JBG61" s="718"/>
      <c r="JBH61" s="718"/>
      <c r="JBI61" s="718"/>
      <c r="JBJ61" s="718"/>
      <c r="JBK61" s="718"/>
      <c r="JBL61" s="718"/>
      <c r="JBM61" s="718"/>
      <c r="JBN61" s="718"/>
      <c r="JBO61" s="718"/>
      <c r="JBP61" s="718"/>
      <c r="JBQ61" s="718"/>
      <c r="JBR61" s="718"/>
      <c r="JBS61" s="718"/>
      <c r="JBT61" s="718"/>
      <c r="JBU61" s="718"/>
      <c r="JBV61" s="718"/>
      <c r="JBW61" s="718"/>
      <c r="JBX61" s="718"/>
      <c r="JBY61" s="718"/>
      <c r="JBZ61" s="718"/>
      <c r="JCA61" s="718"/>
      <c r="JCB61" s="718"/>
      <c r="JCC61" s="718"/>
      <c r="JCD61" s="718"/>
      <c r="JCE61" s="718"/>
      <c r="JCF61" s="718"/>
      <c r="JCG61" s="718"/>
      <c r="JCH61" s="718"/>
      <c r="JCI61" s="718"/>
      <c r="JCJ61" s="718"/>
      <c r="JCK61" s="718"/>
      <c r="JCL61" s="718"/>
      <c r="JCM61" s="718"/>
      <c r="JCN61" s="718"/>
      <c r="JCO61" s="718"/>
      <c r="JCP61" s="718"/>
      <c r="JCQ61" s="718"/>
      <c r="JCR61" s="718"/>
      <c r="JCS61" s="718"/>
      <c r="JCT61" s="718"/>
      <c r="JCU61" s="718"/>
      <c r="JCV61" s="718"/>
      <c r="JCW61" s="718"/>
      <c r="JCX61" s="718"/>
      <c r="JCY61" s="718"/>
      <c r="JCZ61" s="718"/>
      <c r="JDA61" s="718"/>
      <c r="JDB61" s="718"/>
      <c r="JDC61" s="718"/>
      <c r="JDD61" s="718"/>
      <c r="JDE61" s="718"/>
      <c r="JDF61" s="718"/>
      <c r="JDG61" s="718"/>
      <c r="JDH61" s="718"/>
      <c r="JDI61" s="718"/>
      <c r="JDJ61" s="718"/>
      <c r="JDK61" s="718"/>
      <c r="JDL61" s="718"/>
      <c r="JDM61" s="718"/>
      <c r="JDN61" s="718"/>
      <c r="JDO61" s="718"/>
      <c r="JDP61" s="718"/>
      <c r="JDQ61" s="718"/>
      <c r="JDR61" s="718"/>
      <c r="JDS61" s="718"/>
      <c r="JDT61" s="718"/>
      <c r="JDU61" s="718"/>
      <c r="JDV61" s="718"/>
      <c r="JDW61" s="718"/>
      <c r="JDX61" s="718"/>
      <c r="JDY61" s="718"/>
      <c r="JDZ61" s="718"/>
      <c r="JEA61" s="718"/>
      <c r="JEB61" s="718"/>
      <c r="JEC61" s="718"/>
      <c r="JED61" s="718"/>
      <c r="JEE61" s="718"/>
      <c r="JEF61" s="718"/>
      <c r="JEG61" s="718"/>
      <c r="JEH61" s="718"/>
      <c r="JEI61" s="718"/>
      <c r="JEJ61" s="718"/>
      <c r="JEK61" s="718"/>
      <c r="JEL61" s="718"/>
      <c r="JEM61" s="718"/>
      <c r="JEN61" s="718"/>
      <c r="JEO61" s="718"/>
      <c r="JEP61" s="718"/>
      <c r="JEQ61" s="718"/>
      <c r="JER61" s="718"/>
      <c r="JES61" s="718"/>
      <c r="JET61" s="718"/>
      <c r="JEU61" s="718"/>
      <c r="JEV61" s="718"/>
      <c r="JEW61" s="718"/>
      <c r="JEX61" s="718"/>
      <c r="JEY61" s="718"/>
      <c r="JEZ61" s="718"/>
      <c r="JFA61" s="718"/>
      <c r="JFB61" s="718"/>
      <c r="JFC61" s="718"/>
      <c r="JFD61" s="718"/>
      <c r="JFE61" s="718"/>
      <c r="JFF61" s="718"/>
      <c r="JFG61" s="718"/>
      <c r="JFH61" s="718"/>
      <c r="JFI61" s="718"/>
      <c r="JFJ61" s="718"/>
      <c r="JFK61" s="718"/>
      <c r="JFL61" s="718"/>
      <c r="JFM61" s="718"/>
      <c r="JFN61" s="718"/>
      <c r="JFO61" s="718"/>
      <c r="JFP61" s="718"/>
      <c r="JFQ61" s="718"/>
      <c r="JFR61" s="718"/>
      <c r="JFS61" s="718"/>
      <c r="JFT61" s="718"/>
      <c r="JFU61" s="718"/>
      <c r="JFV61" s="718"/>
      <c r="JFW61" s="718"/>
      <c r="JFX61" s="718"/>
      <c r="JFY61" s="718"/>
      <c r="JFZ61" s="718"/>
      <c r="JGA61" s="718"/>
      <c r="JGB61" s="718"/>
      <c r="JGC61" s="718"/>
      <c r="JGD61" s="718"/>
      <c r="JGE61" s="718"/>
      <c r="JGF61" s="718"/>
      <c r="JGG61" s="718"/>
      <c r="JGH61" s="718"/>
      <c r="JGI61" s="718"/>
      <c r="JGJ61" s="718"/>
      <c r="JGK61" s="718"/>
      <c r="JGL61" s="718"/>
      <c r="JGM61" s="718"/>
      <c r="JGN61" s="718"/>
      <c r="JGO61" s="718"/>
      <c r="JGP61" s="718"/>
      <c r="JGQ61" s="718"/>
      <c r="JGR61" s="718"/>
      <c r="JGS61" s="718"/>
      <c r="JGT61" s="718"/>
      <c r="JGU61" s="718"/>
      <c r="JGV61" s="718"/>
      <c r="JGW61" s="718"/>
      <c r="JGX61" s="718"/>
      <c r="JGY61" s="718"/>
      <c r="JGZ61" s="718"/>
      <c r="JHA61" s="718"/>
      <c r="JHB61" s="718"/>
      <c r="JHC61" s="718"/>
      <c r="JHD61" s="718"/>
      <c r="JHE61" s="718"/>
      <c r="JHF61" s="718"/>
      <c r="JHG61" s="718"/>
      <c r="JHH61" s="718"/>
      <c r="JHI61" s="718"/>
      <c r="JHJ61" s="718"/>
      <c r="JHK61" s="718"/>
      <c r="JHL61" s="718"/>
      <c r="JHM61" s="718"/>
      <c r="JHN61" s="718"/>
      <c r="JHO61" s="718"/>
      <c r="JHP61" s="718"/>
      <c r="JHQ61" s="718"/>
      <c r="JHR61" s="718"/>
      <c r="JHS61" s="718"/>
      <c r="JHT61" s="718"/>
      <c r="JHU61" s="718"/>
      <c r="JHV61" s="718"/>
      <c r="JHW61" s="718"/>
      <c r="JHX61" s="718"/>
      <c r="JHY61" s="718"/>
      <c r="JHZ61" s="718"/>
      <c r="JIA61" s="718"/>
      <c r="JIB61" s="718"/>
      <c r="JIC61" s="718"/>
      <c r="JID61" s="718"/>
      <c r="JIE61" s="718"/>
      <c r="JIF61" s="718"/>
      <c r="JIG61" s="718"/>
      <c r="JIH61" s="718"/>
      <c r="JII61" s="718"/>
      <c r="JIJ61" s="718"/>
      <c r="JIK61" s="718"/>
      <c r="JIL61" s="718"/>
      <c r="JIM61" s="718"/>
      <c r="JIN61" s="718"/>
      <c r="JIO61" s="718"/>
      <c r="JIP61" s="718"/>
      <c r="JIQ61" s="718"/>
      <c r="JIR61" s="718"/>
      <c r="JIS61" s="718"/>
      <c r="JIT61" s="718"/>
      <c r="JIU61" s="718"/>
      <c r="JIV61" s="718"/>
      <c r="JIW61" s="718"/>
      <c r="JIX61" s="718"/>
      <c r="JIY61" s="718"/>
      <c r="JIZ61" s="718"/>
      <c r="JJA61" s="718"/>
      <c r="JJB61" s="718"/>
      <c r="JJC61" s="718"/>
      <c r="JJD61" s="718"/>
      <c r="JJE61" s="718"/>
      <c r="JJF61" s="718"/>
      <c r="JJG61" s="718"/>
      <c r="JJH61" s="718"/>
      <c r="JJI61" s="718"/>
      <c r="JJJ61" s="718"/>
      <c r="JJK61" s="718"/>
      <c r="JJL61" s="718"/>
      <c r="JJM61" s="718"/>
      <c r="JJN61" s="718"/>
      <c r="JJO61" s="718"/>
      <c r="JJP61" s="718"/>
      <c r="JJQ61" s="718"/>
      <c r="JJR61" s="718"/>
      <c r="JJS61" s="718"/>
      <c r="JJT61" s="718"/>
      <c r="JJU61" s="718"/>
      <c r="JJV61" s="718"/>
      <c r="JJW61" s="718"/>
      <c r="JJX61" s="718"/>
      <c r="JJY61" s="718"/>
      <c r="JJZ61" s="718"/>
      <c r="JKA61" s="718"/>
      <c r="JKB61" s="718"/>
      <c r="JKC61" s="718"/>
      <c r="JKD61" s="718"/>
      <c r="JKE61" s="718"/>
      <c r="JKF61" s="718"/>
      <c r="JKG61" s="718"/>
      <c r="JKH61" s="718"/>
      <c r="JKI61" s="718"/>
      <c r="JKJ61" s="718"/>
      <c r="JKK61" s="718"/>
      <c r="JKL61" s="718"/>
      <c r="JKM61" s="718"/>
      <c r="JKN61" s="718"/>
      <c r="JKO61" s="718"/>
      <c r="JKP61" s="718"/>
      <c r="JKQ61" s="718"/>
      <c r="JKR61" s="718"/>
      <c r="JKS61" s="718"/>
      <c r="JKT61" s="718"/>
      <c r="JKU61" s="718"/>
      <c r="JKV61" s="718"/>
      <c r="JKW61" s="718"/>
      <c r="JKX61" s="718"/>
      <c r="JKY61" s="718"/>
      <c r="JKZ61" s="718"/>
      <c r="JLA61" s="718"/>
      <c r="JLB61" s="718"/>
      <c r="JLC61" s="718"/>
      <c r="JLD61" s="718"/>
      <c r="JLE61" s="718"/>
      <c r="JLF61" s="718"/>
      <c r="JLG61" s="718"/>
      <c r="JLH61" s="718"/>
      <c r="JLI61" s="718"/>
      <c r="JLJ61" s="718"/>
      <c r="JLK61" s="718"/>
      <c r="JLL61" s="718"/>
      <c r="JLM61" s="718"/>
      <c r="JLN61" s="718"/>
      <c r="JLO61" s="718"/>
      <c r="JLP61" s="718"/>
      <c r="JLQ61" s="718"/>
      <c r="JLR61" s="718"/>
      <c r="JLS61" s="718"/>
      <c r="JLT61" s="718"/>
      <c r="JLU61" s="718"/>
      <c r="JLV61" s="718"/>
      <c r="JLW61" s="718"/>
      <c r="JLX61" s="718"/>
      <c r="JLY61" s="718"/>
      <c r="JLZ61" s="718"/>
      <c r="JMA61" s="718"/>
      <c r="JMB61" s="718"/>
      <c r="JMC61" s="718"/>
      <c r="JMD61" s="718"/>
      <c r="JME61" s="718"/>
      <c r="JMF61" s="718"/>
      <c r="JMG61" s="718"/>
      <c r="JMH61" s="718"/>
      <c r="JMI61" s="718"/>
      <c r="JMJ61" s="718"/>
      <c r="JMK61" s="718"/>
      <c r="JML61" s="718"/>
      <c r="JMM61" s="718"/>
      <c r="JMN61" s="718"/>
      <c r="JMO61" s="718"/>
      <c r="JMP61" s="718"/>
      <c r="JMQ61" s="718"/>
      <c r="JMR61" s="718"/>
      <c r="JMS61" s="718"/>
      <c r="JMT61" s="718"/>
      <c r="JMU61" s="718"/>
      <c r="JMV61" s="718"/>
      <c r="JMW61" s="718"/>
      <c r="JMX61" s="718"/>
      <c r="JMY61" s="718"/>
      <c r="JMZ61" s="718"/>
      <c r="JNA61" s="718"/>
      <c r="JNB61" s="718"/>
      <c r="JNC61" s="718"/>
      <c r="JND61" s="718"/>
      <c r="JNE61" s="718"/>
      <c r="JNF61" s="718"/>
      <c r="JNG61" s="718"/>
      <c r="JNH61" s="718"/>
      <c r="JNI61" s="718"/>
      <c r="JNJ61" s="718"/>
      <c r="JNK61" s="718"/>
      <c r="JNL61" s="718"/>
      <c r="JNM61" s="718"/>
      <c r="JNN61" s="718"/>
      <c r="JNO61" s="718"/>
      <c r="JNP61" s="718"/>
      <c r="JNQ61" s="718"/>
      <c r="JNR61" s="718"/>
      <c r="JNS61" s="718"/>
      <c r="JNT61" s="718"/>
      <c r="JNU61" s="718"/>
      <c r="JNV61" s="718"/>
      <c r="JNW61" s="718"/>
      <c r="JNX61" s="718"/>
      <c r="JNY61" s="718"/>
      <c r="JNZ61" s="718"/>
      <c r="JOA61" s="718"/>
      <c r="JOB61" s="718"/>
      <c r="JOC61" s="718"/>
      <c r="JOD61" s="718"/>
      <c r="JOE61" s="718"/>
      <c r="JOF61" s="718"/>
      <c r="JOG61" s="718"/>
      <c r="JOH61" s="718"/>
      <c r="JOI61" s="718"/>
      <c r="JOJ61" s="718"/>
      <c r="JOK61" s="718"/>
      <c r="JOL61" s="718"/>
      <c r="JOM61" s="718"/>
      <c r="JON61" s="718"/>
      <c r="JOO61" s="718"/>
      <c r="JOP61" s="718"/>
      <c r="JOQ61" s="718"/>
      <c r="JOR61" s="718"/>
      <c r="JOS61" s="718"/>
      <c r="JOT61" s="718"/>
      <c r="JOU61" s="718"/>
      <c r="JOV61" s="718"/>
      <c r="JOW61" s="718"/>
      <c r="JOX61" s="718"/>
      <c r="JOY61" s="718"/>
      <c r="JOZ61" s="718"/>
      <c r="JPA61" s="718"/>
      <c r="JPB61" s="718"/>
      <c r="JPC61" s="718"/>
      <c r="JPD61" s="718"/>
      <c r="JPE61" s="718"/>
      <c r="JPF61" s="718"/>
      <c r="JPG61" s="718"/>
      <c r="JPH61" s="718"/>
      <c r="JPI61" s="718"/>
      <c r="JPJ61" s="718"/>
      <c r="JPK61" s="718"/>
      <c r="JPL61" s="718"/>
      <c r="JPM61" s="718"/>
      <c r="JPN61" s="718"/>
      <c r="JPO61" s="718"/>
      <c r="JPP61" s="718"/>
      <c r="JPQ61" s="718"/>
      <c r="JPR61" s="718"/>
      <c r="JPS61" s="718"/>
      <c r="JPT61" s="718"/>
      <c r="JPU61" s="718"/>
      <c r="JPV61" s="718"/>
      <c r="JPW61" s="718"/>
      <c r="JPX61" s="718"/>
      <c r="JPY61" s="718"/>
      <c r="JPZ61" s="718"/>
      <c r="JQA61" s="718"/>
      <c r="JQB61" s="718"/>
      <c r="JQC61" s="718"/>
      <c r="JQD61" s="718"/>
      <c r="JQE61" s="718"/>
      <c r="JQF61" s="718"/>
      <c r="JQG61" s="718"/>
      <c r="JQH61" s="718"/>
      <c r="JQI61" s="718"/>
      <c r="JQJ61" s="718"/>
      <c r="JQK61" s="718"/>
      <c r="JQL61" s="718"/>
      <c r="JQM61" s="718"/>
      <c r="JQN61" s="718"/>
      <c r="JQO61" s="718"/>
      <c r="JQP61" s="718"/>
      <c r="JQQ61" s="718"/>
      <c r="JQR61" s="718"/>
      <c r="JQS61" s="718"/>
      <c r="JQT61" s="718"/>
      <c r="JQU61" s="718"/>
      <c r="JQV61" s="718"/>
      <c r="JQW61" s="718"/>
      <c r="JQX61" s="718"/>
      <c r="JQY61" s="718"/>
      <c r="JQZ61" s="718"/>
      <c r="JRA61" s="718"/>
      <c r="JRB61" s="718"/>
      <c r="JRC61" s="718"/>
      <c r="JRD61" s="718"/>
      <c r="JRE61" s="718"/>
      <c r="JRF61" s="718"/>
      <c r="JRG61" s="718"/>
      <c r="JRH61" s="718"/>
      <c r="JRI61" s="718"/>
      <c r="JRJ61" s="718"/>
      <c r="JRK61" s="718"/>
      <c r="JRL61" s="718"/>
      <c r="JRM61" s="718"/>
      <c r="JRN61" s="718"/>
      <c r="JRO61" s="718"/>
      <c r="JRP61" s="718"/>
      <c r="JRQ61" s="718"/>
      <c r="JRR61" s="718"/>
      <c r="JRS61" s="718"/>
      <c r="JRT61" s="718"/>
      <c r="JRU61" s="718"/>
      <c r="JRV61" s="718"/>
      <c r="JRW61" s="718"/>
      <c r="JRX61" s="718"/>
      <c r="JRY61" s="718"/>
      <c r="JRZ61" s="718"/>
      <c r="JSA61" s="718"/>
      <c r="JSB61" s="718"/>
      <c r="JSC61" s="718"/>
      <c r="JSD61" s="718"/>
      <c r="JSE61" s="718"/>
      <c r="JSF61" s="718"/>
      <c r="JSG61" s="718"/>
      <c r="JSH61" s="718"/>
      <c r="JSI61" s="718"/>
      <c r="JSJ61" s="718"/>
      <c r="JSK61" s="718"/>
      <c r="JSL61" s="718"/>
      <c r="JSM61" s="718"/>
      <c r="JSN61" s="718"/>
      <c r="JSO61" s="718"/>
      <c r="JSP61" s="718"/>
      <c r="JSQ61" s="718"/>
      <c r="JSR61" s="718"/>
      <c r="JSS61" s="718"/>
      <c r="JST61" s="718"/>
      <c r="JSU61" s="718"/>
      <c r="JSV61" s="718"/>
      <c r="JSW61" s="718"/>
      <c r="JSX61" s="718"/>
      <c r="JSY61" s="718"/>
      <c r="JSZ61" s="718"/>
      <c r="JTA61" s="718"/>
      <c r="JTB61" s="718"/>
      <c r="JTC61" s="718"/>
      <c r="JTD61" s="718"/>
      <c r="JTE61" s="718"/>
      <c r="JTF61" s="718"/>
      <c r="JTG61" s="718"/>
      <c r="JTH61" s="718"/>
      <c r="JTI61" s="718"/>
      <c r="JTJ61" s="718"/>
      <c r="JTK61" s="718"/>
      <c r="JTL61" s="718"/>
      <c r="JTM61" s="718"/>
      <c r="JTN61" s="718"/>
      <c r="JTO61" s="718"/>
      <c r="JTP61" s="718"/>
      <c r="JTQ61" s="718"/>
      <c r="JTR61" s="718"/>
      <c r="JTS61" s="718"/>
      <c r="JTT61" s="718"/>
      <c r="JTU61" s="718"/>
      <c r="JTV61" s="718"/>
      <c r="JTW61" s="718"/>
      <c r="JTX61" s="718"/>
      <c r="JTY61" s="718"/>
      <c r="JTZ61" s="718"/>
      <c r="JUA61" s="718"/>
      <c r="JUB61" s="718"/>
      <c r="JUC61" s="718"/>
      <c r="JUD61" s="718"/>
      <c r="JUE61" s="718"/>
      <c r="JUF61" s="718"/>
      <c r="JUG61" s="718"/>
      <c r="JUH61" s="718"/>
      <c r="JUI61" s="718"/>
      <c r="JUJ61" s="718"/>
      <c r="JUK61" s="718"/>
      <c r="JUL61" s="718"/>
      <c r="JUM61" s="718"/>
      <c r="JUN61" s="718"/>
      <c r="JUO61" s="718"/>
      <c r="JUP61" s="718"/>
      <c r="JUQ61" s="718"/>
      <c r="JUR61" s="718"/>
      <c r="JUS61" s="718"/>
      <c r="JUT61" s="718"/>
      <c r="JUU61" s="718"/>
      <c r="JUV61" s="718"/>
      <c r="JUW61" s="718"/>
      <c r="JUX61" s="718"/>
      <c r="JUY61" s="718"/>
      <c r="JUZ61" s="718"/>
      <c r="JVA61" s="718"/>
      <c r="JVB61" s="718"/>
      <c r="JVC61" s="718"/>
      <c r="JVD61" s="718"/>
      <c r="JVE61" s="718"/>
      <c r="JVF61" s="718"/>
      <c r="JVG61" s="718"/>
      <c r="JVH61" s="718"/>
      <c r="JVI61" s="718"/>
      <c r="JVJ61" s="718"/>
      <c r="JVK61" s="718"/>
      <c r="JVL61" s="718"/>
      <c r="JVM61" s="718"/>
      <c r="JVN61" s="718"/>
      <c r="JVO61" s="718"/>
      <c r="JVP61" s="718"/>
      <c r="JVQ61" s="718"/>
      <c r="JVR61" s="718"/>
      <c r="JVS61" s="718"/>
      <c r="JVT61" s="718"/>
      <c r="JVU61" s="718"/>
      <c r="JVV61" s="718"/>
      <c r="JVW61" s="718"/>
      <c r="JVX61" s="718"/>
      <c r="JVY61" s="718"/>
      <c r="JVZ61" s="718"/>
      <c r="JWA61" s="718"/>
      <c r="JWB61" s="718"/>
      <c r="JWC61" s="718"/>
      <c r="JWD61" s="718"/>
      <c r="JWE61" s="718"/>
      <c r="JWF61" s="718"/>
      <c r="JWG61" s="718"/>
      <c r="JWH61" s="718"/>
      <c r="JWI61" s="718"/>
      <c r="JWJ61" s="718"/>
      <c r="JWK61" s="718"/>
      <c r="JWL61" s="718"/>
      <c r="JWM61" s="718"/>
      <c r="JWN61" s="718"/>
      <c r="JWO61" s="718"/>
      <c r="JWP61" s="718"/>
      <c r="JWQ61" s="718"/>
      <c r="JWR61" s="718"/>
      <c r="JWS61" s="718"/>
      <c r="JWT61" s="718"/>
      <c r="JWU61" s="718"/>
      <c r="JWV61" s="718"/>
      <c r="JWW61" s="718"/>
      <c r="JWX61" s="718"/>
      <c r="JWY61" s="718"/>
      <c r="JWZ61" s="718"/>
      <c r="JXA61" s="718"/>
      <c r="JXB61" s="718"/>
      <c r="JXC61" s="718"/>
      <c r="JXD61" s="718"/>
      <c r="JXE61" s="718"/>
      <c r="JXF61" s="718"/>
      <c r="JXG61" s="718"/>
      <c r="JXH61" s="718"/>
      <c r="JXI61" s="718"/>
      <c r="JXJ61" s="718"/>
      <c r="JXK61" s="718"/>
      <c r="JXL61" s="718"/>
      <c r="JXM61" s="718"/>
      <c r="JXN61" s="718"/>
      <c r="JXO61" s="718"/>
      <c r="JXP61" s="718"/>
      <c r="JXQ61" s="718"/>
      <c r="JXR61" s="718"/>
      <c r="JXS61" s="718"/>
      <c r="JXT61" s="718"/>
      <c r="JXU61" s="718"/>
      <c r="JXV61" s="718"/>
      <c r="JXW61" s="718"/>
      <c r="JXX61" s="718"/>
      <c r="JXY61" s="718"/>
      <c r="JXZ61" s="718"/>
      <c r="JYA61" s="718"/>
      <c r="JYB61" s="718"/>
      <c r="JYC61" s="718"/>
      <c r="JYD61" s="718"/>
      <c r="JYE61" s="718"/>
      <c r="JYF61" s="718"/>
      <c r="JYG61" s="718"/>
      <c r="JYH61" s="718"/>
      <c r="JYI61" s="718"/>
      <c r="JYJ61" s="718"/>
      <c r="JYK61" s="718"/>
      <c r="JYL61" s="718"/>
      <c r="JYM61" s="718"/>
      <c r="JYN61" s="718"/>
      <c r="JYO61" s="718"/>
      <c r="JYP61" s="718"/>
      <c r="JYQ61" s="718"/>
      <c r="JYR61" s="718"/>
      <c r="JYS61" s="718"/>
      <c r="JYT61" s="718"/>
      <c r="JYU61" s="718"/>
      <c r="JYV61" s="718"/>
      <c r="JYW61" s="718"/>
      <c r="JYX61" s="718"/>
      <c r="JYY61" s="718"/>
      <c r="JYZ61" s="718"/>
      <c r="JZA61" s="718"/>
      <c r="JZB61" s="718"/>
      <c r="JZC61" s="718"/>
      <c r="JZD61" s="718"/>
      <c r="JZE61" s="718"/>
      <c r="JZF61" s="718"/>
      <c r="JZG61" s="718"/>
      <c r="JZH61" s="718"/>
      <c r="JZI61" s="718"/>
      <c r="JZJ61" s="718"/>
      <c r="JZK61" s="718"/>
      <c r="JZL61" s="718"/>
      <c r="JZM61" s="718"/>
      <c r="JZN61" s="718"/>
      <c r="JZO61" s="718"/>
      <c r="JZP61" s="718"/>
      <c r="JZQ61" s="718"/>
      <c r="JZR61" s="718"/>
      <c r="JZS61" s="718"/>
      <c r="JZT61" s="718"/>
      <c r="JZU61" s="718"/>
      <c r="JZV61" s="718"/>
      <c r="JZW61" s="718"/>
      <c r="JZX61" s="718"/>
      <c r="JZY61" s="718"/>
      <c r="JZZ61" s="718"/>
      <c r="KAA61" s="718"/>
      <c r="KAB61" s="718"/>
      <c r="KAC61" s="718"/>
      <c r="KAD61" s="718"/>
      <c r="KAE61" s="718"/>
      <c r="KAF61" s="718"/>
      <c r="KAG61" s="718"/>
      <c r="KAH61" s="718"/>
      <c r="KAI61" s="718"/>
      <c r="KAJ61" s="718"/>
      <c r="KAK61" s="718"/>
      <c r="KAL61" s="718"/>
      <c r="KAM61" s="718"/>
      <c r="KAN61" s="718"/>
      <c r="KAO61" s="718"/>
      <c r="KAP61" s="718"/>
      <c r="KAQ61" s="718"/>
      <c r="KAR61" s="718"/>
      <c r="KAS61" s="718"/>
      <c r="KAT61" s="718"/>
      <c r="KAU61" s="718"/>
      <c r="KAV61" s="718"/>
      <c r="KAW61" s="718"/>
      <c r="KAX61" s="718"/>
      <c r="KAY61" s="718"/>
      <c r="KAZ61" s="718"/>
      <c r="KBA61" s="718"/>
      <c r="KBB61" s="718"/>
      <c r="KBC61" s="718"/>
      <c r="KBD61" s="718"/>
      <c r="KBE61" s="718"/>
      <c r="KBF61" s="718"/>
      <c r="KBG61" s="718"/>
      <c r="KBH61" s="718"/>
      <c r="KBI61" s="718"/>
      <c r="KBJ61" s="718"/>
      <c r="KBK61" s="718"/>
      <c r="KBL61" s="718"/>
      <c r="KBM61" s="718"/>
      <c r="KBN61" s="718"/>
      <c r="KBO61" s="718"/>
      <c r="KBP61" s="718"/>
      <c r="KBQ61" s="718"/>
      <c r="KBR61" s="718"/>
      <c r="KBS61" s="718"/>
      <c r="KBT61" s="718"/>
      <c r="KBU61" s="718"/>
      <c r="KBV61" s="718"/>
      <c r="KBW61" s="718"/>
      <c r="KBX61" s="718"/>
      <c r="KBY61" s="718"/>
      <c r="KBZ61" s="718"/>
      <c r="KCA61" s="718"/>
      <c r="KCB61" s="718"/>
      <c r="KCC61" s="718"/>
      <c r="KCD61" s="718"/>
      <c r="KCE61" s="718"/>
      <c r="KCF61" s="718"/>
      <c r="KCG61" s="718"/>
      <c r="KCH61" s="718"/>
      <c r="KCI61" s="718"/>
      <c r="KCJ61" s="718"/>
      <c r="KCK61" s="718"/>
      <c r="KCL61" s="718"/>
      <c r="KCM61" s="718"/>
      <c r="KCN61" s="718"/>
      <c r="KCO61" s="718"/>
      <c r="KCP61" s="718"/>
      <c r="KCQ61" s="718"/>
      <c r="KCR61" s="718"/>
      <c r="KCS61" s="718"/>
      <c r="KCT61" s="718"/>
      <c r="KCU61" s="718"/>
      <c r="KCV61" s="718"/>
      <c r="KCW61" s="718"/>
      <c r="KCX61" s="718"/>
      <c r="KCY61" s="718"/>
      <c r="KCZ61" s="718"/>
      <c r="KDA61" s="718"/>
      <c r="KDB61" s="718"/>
      <c r="KDC61" s="718"/>
      <c r="KDD61" s="718"/>
      <c r="KDE61" s="718"/>
      <c r="KDF61" s="718"/>
      <c r="KDG61" s="718"/>
      <c r="KDH61" s="718"/>
      <c r="KDI61" s="718"/>
      <c r="KDJ61" s="718"/>
      <c r="KDK61" s="718"/>
      <c r="KDL61" s="718"/>
      <c r="KDM61" s="718"/>
      <c r="KDN61" s="718"/>
      <c r="KDO61" s="718"/>
      <c r="KDP61" s="718"/>
      <c r="KDQ61" s="718"/>
      <c r="KDR61" s="718"/>
      <c r="KDS61" s="718"/>
      <c r="KDT61" s="718"/>
      <c r="KDU61" s="718"/>
      <c r="KDV61" s="718"/>
      <c r="KDW61" s="718"/>
      <c r="KDX61" s="718"/>
      <c r="KDY61" s="718"/>
      <c r="KDZ61" s="718"/>
      <c r="KEA61" s="718"/>
      <c r="KEB61" s="718"/>
      <c r="KEC61" s="718"/>
      <c r="KED61" s="718"/>
      <c r="KEE61" s="718"/>
      <c r="KEF61" s="718"/>
      <c r="KEG61" s="718"/>
      <c r="KEH61" s="718"/>
      <c r="KEI61" s="718"/>
      <c r="KEJ61" s="718"/>
      <c r="KEK61" s="718"/>
      <c r="KEL61" s="718"/>
      <c r="KEM61" s="718"/>
      <c r="KEN61" s="718"/>
      <c r="KEO61" s="718"/>
      <c r="KEP61" s="718"/>
      <c r="KEQ61" s="718"/>
      <c r="KER61" s="718"/>
      <c r="KES61" s="718"/>
      <c r="KET61" s="718"/>
      <c r="KEU61" s="718"/>
      <c r="KEV61" s="718"/>
      <c r="KEW61" s="718"/>
      <c r="KEX61" s="718"/>
      <c r="KEY61" s="718"/>
      <c r="KEZ61" s="718"/>
      <c r="KFA61" s="718"/>
      <c r="KFB61" s="718"/>
      <c r="KFC61" s="718"/>
      <c r="KFD61" s="718"/>
      <c r="KFE61" s="718"/>
      <c r="KFF61" s="718"/>
      <c r="KFG61" s="718"/>
      <c r="KFH61" s="718"/>
      <c r="KFI61" s="718"/>
      <c r="KFJ61" s="718"/>
      <c r="KFK61" s="718"/>
      <c r="KFL61" s="718"/>
      <c r="KFM61" s="718"/>
      <c r="KFN61" s="718"/>
      <c r="KFO61" s="718"/>
      <c r="KFP61" s="718"/>
      <c r="KFQ61" s="718"/>
      <c r="KFR61" s="718"/>
      <c r="KFS61" s="718"/>
      <c r="KFT61" s="718"/>
      <c r="KFU61" s="718"/>
      <c r="KFV61" s="718"/>
      <c r="KFW61" s="718"/>
      <c r="KFX61" s="718"/>
      <c r="KFY61" s="718"/>
      <c r="KFZ61" s="718"/>
      <c r="KGA61" s="718"/>
      <c r="KGB61" s="718"/>
      <c r="KGC61" s="718"/>
      <c r="KGD61" s="718"/>
      <c r="KGE61" s="718"/>
      <c r="KGF61" s="718"/>
      <c r="KGG61" s="718"/>
      <c r="KGH61" s="718"/>
      <c r="KGI61" s="718"/>
      <c r="KGJ61" s="718"/>
      <c r="KGK61" s="718"/>
      <c r="KGL61" s="718"/>
      <c r="KGM61" s="718"/>
      <c r="KGN61" s="718"/>
      <c r="KGO61" s="718"/>
      <c r="KGP61" s="718"/>
      <c r="KGQ61" s="718"/>
      <c r="KGR61" s="718"/>
      <c r="KGS61" s="718"/>
      <c r="KGT61" s="718"/>
      <c r="KGU61" s="718"/>
      <c r="KGV61" s="718"/>
      <c r="KGW61" s="718"/>
      <c r="KGX61" s="718"/>
      <c r="KGY61" s="718"/>
      <c r="KGZ61" s="718"/>
      <c r="KHA61" s="718"/>
      <c r="KHB61" s="718"/>
      <c r="KHC61" s="718"/>
      <c r="KHD61" s="718"/>
      <c r="KHE61" s="718"/>
      <c r="KHF61" s="718"/>
      <c r="KHG61" s="718"/>
      <c r="KHH61" s="718"/>
      <c r="KHI61" s="718"/>
      <c r="KHJ61" s="718"/>
      <c r="KHK61" s="718"/>
      <c r="KHL61" s="718"/>
      <c r="KHM61" s="718"/>
      <c r="KHN61" s="718"/>
      <c r="KHO61" s="718"/>
      <c r="KHP61" s="718"/>
      <c r="KHQ61" s="718"/>
      <c r="KHR61" s="718"/>
      <c r="KHS61" s="718"/>
      <c r="KHT61" s="718"/>
      <c r="KHU61" s="718"/>
      <c r="KHV61" s="718"/>
      <c r="KHW61" s="718"/>
      <c r="KHX61" s="718"/>
      <c r="KHY61" s="718"/>
      <c r="KHZ61" s="718"/>
      <c r="KIA61" s="718"/>
      <c r="KIB61" s="718"/>
      <c r="KIC61" s="718"/>
      <c r="KID61" s="718"/>
      <c r="KIE61" s="718"/>
      <c r="KIF61" s="718"/>
      <c r="KIG61" s="718"/>
      <c r="KIH61" s="718"/>
      <c r="KII61" s="718"/>
      <c r="KIJ61" s="718"/>
      <c r="KIK61" s="718"/>
      <c r="KIL61" s="718"/>
      <c r="KIM61" s="718"/>
      <c r="KIN61" s="718"/>
      <c r="KIO61" s="718"/>
      <c r="KIP61" s="718"/>
      <c r="KIQ61" s="718"/>
      <c r="KIR61" s="718"/>
      <c r="KIS61" s="718"/>
      <c r="KIT61" s="718"/>
      <c r="KIU61" s="718"/>
      <c r="KIV61" s="718"/>
      <c r="KIW61" s="718"/>
      <c r="KIX61" s="718"/>
      <c r="KIY61" s="718"/>
      <c r="KIZ61" s="718"/>
      <c r="KJA61" s="718"/>
      <c r="KJB61" s="718"/>
      <c r="KJC61" s="718"/>
      <c r="KJD61" s="718"/>
      <c r="KJE61" s="718"/>
      <c r="KJF61" s="718"/>
      <c r="KJG61" s="718"/>
      <c r="KJH61" s="718"/>
      <c r="KJI61" s="718"/>
      <c r="KJJ61" s="718"/>
      <c r="KJK61" s="718"/>
      <c r="KJL61" s="718"/>
      <c r="KJM61" s="718"/>
      <c r="KJN61" s="718"/>
      <c r="KJO61" s="718"/>
      <c r="KJP61" s="718"/>
      <c r="KJQ61" s="718"/>
      <c r="KJR61" s="718"/>
      <c r="KJS61" s="718"/>
      <c r="KJT61" s="718"/>
      <c r="KJU61" s="718"/>
      <c r="KJV61" s="718"/>
      <c r="KJW61" s="718"/>
      <c r="KJX61" s="718"/>
      <c r="KJY61" s="718"/>
      <c r="KJZ61" s="718"/>
      <c r="KKA61" s="718"/>
      <c r="KKB61" s="718"/>
      <c r="KKC61" s="718"/>
      <c r="KKD61" s="718"/>
      <c r="KKE61" s="718"/>
      <c r="KKF61" s="718"/>
      <c r="KKG61" s="718"/>
      <c r="KKH61" s="718"/>
      <c r="KKI61" s="718"/>
      <c r="KKJ61" s="718"/>
      <c r="KKK61" s="718"/>
      <c r="KKL61" s="718"/>
      <c r="KKM61" s="718"/>
      <c r="KKN61" s="718"/>
      <c r="KKO61" s="718"/>
      <c r="KKP61" s="718"/>
      <c r="KKQ61" s="718"/>
      <c r="KKR61" s="718"/>
      <c r="KKS61" s="718"/>
      <c r="KKT61" s="718"/>
      <c r="KKU61" s="718"/>
      <c r="KKV61" s="718"/>
      <c r="KKW61" s="718"/>
      <c r="KKX61" s="718"/>
      <c r="KKY61" s="718"/>
      <c r="KKZ61" s="718"/>
      <c r="KLA61" s="718"/>
      <c r="KLB61" s="718"/>
      <c r="KLC61" s="718"/>
      <c r="KLD61" s="718"/>
      <c r="KLE61" s="718"/>
      <c r="KLF61" s="718"/>
      <c r="KLG61" s="718"/>
      <c r="KLH61" s="718"/>
      <c r="KLI61" s="718"/>
      <c r="KLJ61" s="718"/>
      <c r="KLK61" s="718"/>
      <c r="KLL61" s="718"/>
      <c r="KLM61" s="718"/>
      <c r="KLN61" s="718"/>
      <c r="KLO61" s="718"/>
      <c r="KLP61" s="718"/>
      <c r="KLQ61" s="718"/>
      <c r="KLR61" s="718"/>
      <c r="KLS61" s="718"/>
      <c r="KLT61" s="718"/>
      <c r="KLU61" s="718"/>
      <c r="KLV61" s="718"/>
      <c r="KLW61" s="718"/>
      <c r="KLX61" s="718"/>
      <c r="KLY61" s="718"/>
      <c r="KLZ61" s="718"/>
      <c r="KMA61" s="718"/>
      <c r="KMB61" s="718"/>
      <c r="KMC61" s="718"/>
      <c r="KMD61" s="718"/>
      <c r="KME61" s="718"/>
      <c r="KMF61" s="718"/>
      <c r="KMG61" s="718"/>
      <c r="KMH61" s="718"/>
      <c r="KMI61" s="718"/>
      <c r="KMJ61" s="718"/>
      <c r="KMK61" s="718"/>
      <c r="KML61" s="718"/>
      <c r="KMM61" s="718"/>
      <c r="KMN61" s="718"/>
      <c r="KMO61" s="718"/>
      <c r="KMP61" s="718"/>
      <c r="KMQ61" s="718"/>
      <c r="KMR61" s="718"/>
      <c r="KMS61" s="718"/>
      <c r="KMT61" s="718"/>
      <c r="KMU61" s="718"/>
      <c r="KMV61" s="718"/>
      <c r="KMW61" s="718"/>
      <c r="KMX61" s="718"/>
      <c r="KMY61" s="718"/>
      <c r="KMZ61" s="718"/>
      <c r="KNA61" s="718"/>
      <c r="KNB61" s="718"/>
      <c r="KNC61" s="718"/>
      <c r="KND61" s="718"/>
      <c r="KNE61" s="718"/>
      <c r="KNF61" s="718"/>
      <c r="KNG61" s="718"/>
      <c r="KNH61" s="718"/>
      <c r="KNI61" s="718"/>
      <c r="KNJ61" s="718"/>
      <c r="KNK61" s="718"/>
      <c r="KNL61" s="718"/>
      <c r="KNM61" s="718"/>
      <c r="KNN61" s="718"/>
      <c r="KNO61" s="718"/>
      <c r="KNP61" s="718"/>
      <c r="KNQ61" s="718"/>
      <c r="KNR61" s="718"/>
      <c r="KNS61" s="718"/>
      <c r="KNT61" s="718"/>
      <c r="KNU61" s="718"/>
      <c r="KNV61" s="718"/>
      <c r="KNW61" s="718"/>
      <c r="KNX61" s="718"/>
      <c r="KNY61" s="718"/>
      <c r="KNZ61" s="718"/>
      <c r="KOA61" s="718"/>
      <c r="KOB61" s="718"/>
      <c r="KOC61" s="718"/>
      <c r="KOD61" s="718"/>
      <c r="KOE61" s="718"/>
      <c r="KOF61" s="718"/>
      <c r="KOG61" s="718"/>
      <c r="KOH61" s="718"/>
      <c r="KOI61" s="718"/>
      <c r="KOJ61" s="718"/>
      <c r="KOK61" s="718"/>
      <c r="KOL61" s="718"/>
      <c r="KOM61" s="718"/>
      <c r="KON61" s="718"/>
      <c r="KOO61" s="718"/>
      <c r="KOP61" s="718"/>
      <c r="KOQ61" s="718"/>
      <c r="KOR61" s="718"/>
      <c r="KOS61" s="718"/>
      <c r="KOT61" s="718"/>
      <c r="KOU61" s="718"/>
      <c r="KOV61" s="718"/>
      <c r="KOW61" s="718"/>
      <c r="KOX61" s="718"/>
      <c r="KOY61" s="718"/>
      <c r="KOZ61" s="718"/>
      <c r="KPA61" s="718"/>
      <c r="KPB61" s="718"/>
      <c r="KPC61" s="718"/>
      <c r="KPD61" s="718"/>
      <c r="KPE61" s="718"/>
      <c r="KPF61" s="718"/>
      <c r="KPG61" s="718"/>
      <c r="KPH61" s="718"/>
      <c r="KPI61" s="718"/>
      <c r="KPJ61" s="718"/>
      <c r="KPK61" s="718"/>
      <c r="KPL61" s="718"/>
      <c r="KPM61" s="718"/>
      <c r="KPN61" s="718"/>
      <c r="KPO61" s="718"/>
      <c r="KPP61" s="718"/>
      <c r="KPQ61" s="718"/>
      <c r="KPR61" s="718"/>
      <c r="KPS61" s="718"/>
      <c r="KPT61" s="718"/>
      <c r="KPU61" s="718"/>
      <c r="KPV61" s="718"/>
      <c r="KPW61" s="718"/>
      <c r="KPX61" s="718"/>
      <c r="KPY61" s="718"/>
      <c r="KPZ61" s="718"/>
      <c r="KQA61" s="718"/>
      <c r="KQB61" s="718"/>
      <c r="KQC61" s="718"/>
      <c r="KQD61" s="718"/>
      <c r="KQE61" s="718"/>
      <c r="KQF61" s="718"/>
      <c r="KQG61" s="718"/>
      <c r="KQH61" s="718"/>
      <c r="KQI61" s="718"/>
      <c r="KQJ61" s="718"/>
      <c r="KQK61" s="718"/>
      <c r="KQL61" s="718"/>
      <c r="KQM61" s="718"/>
      <c r="KQN61" s="718"/>
      <c r="KQO61" s="718"/>
      <c r="KQP61" s="718"/>
      <c r="KQQ61" s="718"/>
      <c r="KQR61" s="718"/>
      <c r="KQS61" s="718"/>
      <c r="KQT61" s="718"/>
      <c r="KQU61" s="718"/>
      <c r="KQV61" s="718"/>
      <c r="KQW61" s="718"/>
      <c r="KQX61" s="718"/>
      <c r="KQY61" s="718"/>
      <c r="KQZ61" s="718"/>
      <c r="KRA61" s="718"/>
      <c r="KRB61" s="718"/>
      <c r="KRC61" s="718"/>
      <c r="KRD61" s="718"/>
      <c r="KRE61" s="718"/>
      <c r="KRF61" s="718"/>
      <c r="KRG61" s="718"/>
      <c r="KRH61" s="718"/>
      <c r="KRI61" s="718"/>
      <c r="KRJ61" s="718"/>
      <c r="KRK61" s="718"/>
      <c r="KRL61" s="718"/>
      <c r="KRM61" s="718"/>
      <c r="KRN61" s="718"/>
      <c r="KRO61" s="718"/>
      <c r="KRP61" s="718"/>
      <c r="KRQ61" s="718"/>
      <c r="KRR61" s="718"/>
      <c r="KRS61" s="718"/>
      <c r="KRT61" s="718"/>
      <c r="KRU61" s="718"/>
      <c r="KRV61" s="718"/>
      <c r="KRW61" s="718"/>
      <c r="KRX61" s="718"/>
      <c r="KRY61" s="718"/>
      <c r="KRZ61" s="718"/>
      <c r="KSA61" s="718"/>
      <c r="KSB61" s="718"/>
      <c r="KSC61" s="718"/>
      <c r="KSD61" s="718"/>
      <c r="KSE61" s="718"/>
      <c r="KSF61" s="718"/>
      <c r="KSG61" s="718"/>
      <c r="KSH61" s="718"/>
      <c r="KSI61" s="718"/>
      <c r="KSJ61" s="718"/>
      <c r="KSK61" s="718"/>
      <c r="KSL61" s="718"/>
      <c r="KSM61" s="718"/>
      <c r="KSN61" s="718"/>
      <c r="KSO61" s="718"/>
      <c r="KSP61" s="718"/>
      <c r="KSQ61" s="718"/>
      <c r="KSR61" s="718"/>
      <c r="KSS61" s="718"/>
      <c r="KST61" s="718"/>
      <c r="KSU61" s="718"/>
      <c r="KSV61" s="718"/>
      <c r="KSW61" s="718"/>
      <c r="KSX61" s="718"/>
      <c r="KSY61" s="718"/>
      <c r="KSZ61" s="718"/>
      <c r="KTA61" s="718"/>
      <c r="KTB61" s="718"/>
      <c r="KTC61" s="718"/>
      <c r="KTD61" s="718"/>
      <c r="KTE61" s="718"/>
      <c r="KTF61" s="718"/>
      <c r="KTG61" s="718"/>
      <c r="KTH61" s="718"/>
      <c r="KTI61" s="718"/>
      <c r="KTJ61" s="718"/>
      <c r="KTK61" s="718"/>
      <c r="KTL61" s="718"/>
      <c r="KTM61" s="718"/>
      <c r="KTN61" s="718"/>
      <c r="KTO61" s="718"/>
      <c r="KTP61" s="718"/>
      <c r="KTQ61" s="718"/>
      <c r="KTR61" s="718"/>
      <c r="KTS61" s="718"/>
      <c r="KTT61" s="718"/>
      <c r="KTU61" s="718"/>
      <c r="KTV61" s="718"/>
      <c r="KTW61" s="718"/>
      <c r="KTX61" s="718"/>
      <c r="KTY61" s="718"/>
      <c r="KTZ61" s="718"/>
      <c r="KUA61" s="718"/>
      <c r="KUB61" s="718"/>
      <c r="KUC61" s="718"/>
      <c r="KUD61" s="718"/>
      <c r="KUE61" s="718"/>
      <c r="KUF61" s="718"/>
      <c r="KUG61" s="718"/>
      <c r="KUH61" s="718"/>
      <c r="KUI61" s="718"/>
      <c r="KUJ61" s="718"/>
      <c r="KUK61" s="718"/>
      <c r="KUL61" s="718"/>
      <c r="KUM61" s="718"/>
      <c r="KUN61" s="718"/>
      <c r="KUO61" s="718"/>
      <c r="KUP61" s="718"/>
      <c r="KUQ61" s="718"/>
      <c r="KUR61" s="718"/>
      <c r="KUS61" s="718"/>
      <c r="KUT61" s="718"/>
      <c r="KUU61" s="718"/>
      <c r="KUV61" s="718"/>
      <c r="KUW61" s="718"/>
      <c r="KUX61" s="718"/>
      <c r="KUY61" s="718"/>
      <c r="KUZ61" s="718"/>
      <c r="KVA61" s="718"/>
      <c r="KVB61" s="718"/>
      <c r="KVC61" s="718"/>
      <c r="KVD61" s="718"/>
      <c r="KVE61" s="718"/>
      <c r="KVF61" s="718"/>
      <c r="KVG61" s="718"/>
      <c r="KVH61" s="718"/>
      <c r="KVI61" s="718"/>
      <c r="KVJ61" s="718"/>
      <c r="KVK61" s="718"/>
      <c r="KVL61" s="718"/>
      <c r="KVM61" s="718"/>
      <c r="KVN61" s="718"/>
      <c r="KVO61" s="718"/>
      <c r="KVP61" s="718"/>
      <c r="KVQ61" s="718"/>
      <c r="KVR61" s="718"/>
      <c r="KVS61" s="718"/>
      <c r="KVT61" s="718"/>
      <c r="KVU61" s="718"/>
      <c r="KVV61" s="718"/>
      <c r="KVW61" s="718"/>
      <c r="KVX61" s="718"/>
      <c r="KVY61" s="718"/>
      <c r="KVZ61" s="718"/>
      <c r="KWA61" s="718"/>
      <c r="KWB61" s="718"/>
      <c r="KWC61" s="718"/>
      <c r="KWD61" s="718"/>
      <c r="KWE61" s="718"/>
      <c r="KWF61" s="718"/>
      <c r="KWG61" s="718"/>
      <c r="KWH61" s="718"/>
      <c r="KWI61" s="718"/>
      <c r="KWJ61" s="718"/>
      <c r="KWK61" s="718"/>
      <c r="KWL61" s="718"/>
      <c r="KWM61" s="718"/>
      <c r="KWN61" s="718"/>
      <c r="KWO61" s="718"/>
      <c r="KWP61" s="718"/>
      <c r="KWQ61" s="718"/>
      <c r="KWR61" s="718"/>
      <c r="KWS61" s="718"/>
      <c r="KWT61" s="718"/>
      <c r="KWU61" s="718"/>
      <c r="KWV61" s="718"/>
      <c r="KWW61" s="718"/>
      <c r="KWX61" s="718"/>
      <c r="KWY61" s="718"/>
      <c r="KWZ61" s="718"/>
      <c r="KXA61" s="718"/>
      <c r="KXB61" s="718"/>
      <c r="KXC61" s="718"/>
      <c r="KXD61" s="718"/>
      <c r="KXE61" s="718"/>
      <c r="KXF61" s="718"/>
      <c r="KXG61" s="718"/>
      <c r="KXH61" s="718"/>
      <c r="KXI61" s="718"/>
      <c r="KXJ61" s="718"/>
      <c r="KXK61" s="718"/>
      <c r="KXL61" s="718"/>
      <c r="KXM61" s="718"/>
      <c r="KXN61" s="718"/>
      <c r="KXO61" s="718"/>
      <c r="KXP61" s="718"/>
      <c r="KXQ61" s="718"/>
      <c r="KXR61" s="718"/>
      <c r="KXS61" s="718"/>
      <c r="KXT61" s="718"/>
      <c r="KXU61" s="718"/>
      <c r="KXV61" s="718"/>
      <c r="KXW61" s="718"/>
      <c r="KXX61" s="718"/>
      <c r="KXY61" s="718"/>
      <c r="KXZ61" s="718"/>
      <c r="KYA61" s="718"/>
      <c r="KYB61" s="718"/>
      <c r="KYC61" s="718"/>
      <c r="KYD61" s="718"/>
      <c r="KYE61" s="718"/>
      <c r="KYF61" s="718"/>
      <c r="KYG61" s="718"/>
      <c r="KYH61" s="718"/>
      <c r="KYI61" s="718"/>
      <c r="KYJ61" s="718"/>
      <c r="KYK61" s="718"/>
      <c r="KYL61" s="718"/>
      <c r="KYM61" s="718"/>
      <c r="KYN61" s="718"/>
      <c r="KYO61" s="718"/>
      <c r="KYP61" s="718"/>
      <c r="KYQ61" s="718"/>
      <c r="KYR61" s="718"/>
      <c r="KYS61" s="718"/>
      <c r="KYT61" s="718"/>
      <c r="KYU61" s="718"/>
      <c r="KYV61" s="718"/>
      <c r="KYW61" s="718"/>
      <c r="KYX61" s="718"/>
      <c r="KYY61" s="718"/>
      <c r="KYZ61" s="718"/>
      <c r="KZA61" s="718"/>
      <c r="KZB61" s="718"/>
      <c r="KZC61" s="718"/>
      <c r="KZD61" s="718"/>
      <c r="KZE61" s="718"/>
      <c r="KZF61" s="718"/>
      <c r="KZG61" s="718"/>
      <c r="KZH61" s="718"/>
      <c r="KZI61" s="718"/>
      <c r="KZJ61" s="718"/>
      <c r="KZK61" s="718"/>
      <c r="KZL61" s="718"/>
      <c r="KZM61" s="718"/>
      <c r="KZN61" s="718"/>
      <c r="KZO61" s="718"/>
      <c r="KZP61" s="718"/>
      <c r="KZQ61" s="718"/>
      <c r="KZR61" s="718"/>
      <c r="KZS61" s="718"/>
      <c r="KZT61" s="718"/>
      <c r="KZU61" s="718"/>
      <c r="KZV61" s="718"/>
      <c r="KZW61" s="718"/>
      <c r="KZX61" s="718"/>
      <c r="KZY61" s="718"/>
      <c r="KZZ61" s="718"/>
      <c r="LAA61" s="718"/>
      <c r="LAB61" s="718"/>
      <c r="LAC61" s="718"/>
      <c r="LAD61" s="718"/>
      <c r="LAE61" s="718"/>
      <c r="LAF61" s="718"/>
      <c r="LAG61" s="718"/>
      <c r="LAH61" s="718"/>
      <c r="LAI61" s="718"/>
      <c r="LAJ61" s="718"/>
      <c r="LAK61" s="718"/>
      <c r="LAL61" s="718"/>
      <c r="LAM61" s="718"/>
      <c r="LAN61" s="718"/>
      <c r="LAO61" s="718"/>
      <c r="LAP61" s="718"/>
      <c r="LAQ61" s="718"/>
      <c r="LAR61" s="718"/>
      <c r="LAS61" s="718"/>
      <c r="LAT61" s="718"/>
      <c r="LAU61" s="718"/>
      <c r="LAV61" s="718"/>
      <c r="LAW61" s="718"/>
      <c r="LAX61" s="718"/>
      <c r="LAY61" s="718"/>
      <c r="LAZ61" s="718"/>
      <c r="LBA61" s="718"/>
      <c r="LBB61" s="718"/>
      <c r="LBC61" s="718"/>
      <c r="LBD61" s="718"/>
      <c r="LBE61" s="718"/>
      <c r="LBF61" s="718"/>
      <c r="LBG61" s="718"/>
      <c r="LBH61" s="718"/>
      <c r="LBI61" s="718"/>
      <c r="LBJ61" s="718"/>
      <c r="LBK61" s="718"/>
      <c r="LBL61" s="718"/>
      <c r="LBM61" s="718"/>
      <c r="LBN61" s="718"/>
      <c r="LBO61" s="718"/>
      <c r="LBP61" s="718"/>
      <c r="LBQ61" s="718"/>
      <c r="LBR61" s="718"/>
      <c r="LBS61" s="718"/>
      <c r="LBT61" s="718"/>
      <c r="LBU61" s="718"/>
      <c r="LBV61" s="718"/>
      <c r="LBW61" s="718"/>
      <c r="LBX61" s="718"/>
      <c r="LBY61" s="718"/>
      <c r="LBZ61" s="718"/>
      <c r="LCA61" s="718"/>
      <c r="LCB61" s="718"/>
      <c r="LCC61" s="718"/>
      <c r="LCD61" s="718"/>
      <c r="LCE61" s="718"/>
      <c r="LCF61" s="718"/>
      <c r="LCG61" s="718"/>
      <c r="LCH61" s="718"/>
      <c r="LCI61" s="718"/>
      <c r="LCJ61" s="718"/>
      <c r="LCK61" s="718"/>
      <c r="LCL61" s="718"/>
      <c r="LCM61" s="718"/>
      <c r="LCN61" s="718"/>
      <c r="LCO61" s="718"/>
      <c r="LCP61" s="718"/>
      <c r="LCQ61" s="718"/>
      <c r="LCR61" s="718"/>
      <c r="LCS61" s="718"/>
      <c r="LCT61" s="718"/>
      <c r="LCU61" s="718"/>
      <c r="LCV61" s="718"/>
      <c r="LCW61" s="718"/>
      <c r="LCX61" s="718"/>
      <c r="LCY61" s="718"/>
      <c r="LCZ61" s="718"/>
      <c r="LDA61" s="718"/>
      <c r="LDB61" s="718"/>
      <c r="LDC61" s="718"/>
      <c r="LDD61" s="718"/>
      <c r="LDE61" s="718"/>
      <c r="LDF61" s="718"/>
      <c r="LDG61" s="718"/>
      <c r="LDH61" s="718"/>
      <c r="LDI61" s="718"/>
      <c r="LDJ61" s="718"/>
      <c r="LDK61" s="718"/>
      <c r="LDL61" s="718"/>
      <c r="LDM61" s="718"/>
      <c r="LDN61" s="718"/>
      <c r="LDO61" s="718"/>
      <c r="LDP61" s="718"/>
      <c r="LDQ61" s="718"/>
      <c r="LDR61" s="718"/>
      <c r="LDS61" s="718"/>
      <c r="LDT61" s="718"/>
      <c r="LDU61" s="718"/>
      <c r="LDV61" s="718"/>
      <c r="LDW61" s="718"/>
      <c r="LDX61" s="718"/>
      <c r="LDY61" s="718"/>
      <c r="LDZ61" s="718"/>
      <c r="LEA61" s="718"/>
      <c r="LEB61" s="718"/>
      <c r="LEC61" s="718"/>
      <c r="LED61" s="718"/>
      <c r="LEE61" s="718"/>
      <c r="LEF61" s="718"/>
      <c r="LEG61" s="718"/>
      <c r="LEH61" s="718"/>
      <c r="LEI61" s="718"/>
      <c r="LEJ61" s="718"/>
      <c r="LEK61" s="718"/>
      <c r="LEL61" s="718"/>
      <c r="LEM61" s="718"/>
      <c r="LEN61" s="718"/>
      <c r="LEO61" s="718"/>
      <c r="LEP61" s="718"/>
      <c r="LEQ61" s="718"/>
      <c r="LER61" s="718"/>
      <c r="LES61" s="718"/>
      <c r="LET61" s="718"/>
      <c r="LEU61" s="718"/>
      <c r="LEV61" s="718"/>
      <c r="LEW61" s="718"/>
      <c r="LEX61" s="718"/>
      <c r="LEY61" s="718"/>
      <c r="LEZ61" s="718"/>
      <c r="LFA61" s="718"/>
      <c r="LFB61" s="718"/>
      <c r="LFC61" s="718"/>
      <c r="LFD61" s="718"/>
      <c r="LFE61" s="718"/>
      <c r="LFF61" s="718"/>
      <c r="LFG61" s="718"/>
      <c r="LFH61" s="718"/>
      <c r="LFI61" s="718"/>
      <c r="LFJ61" s="718"/>
      <c r="LFK61" s="718"/>
      <c r="LFL61" s="718"/>
      <c r="LFM61" s="718"/>
      <c r="LFN61" s="718"/>
      <c r="LFO61" s="718"/>
      <c r="LFP61" s="718"/>
      <c r="LFQ61" s="718"/>
      <c r="LFR61" s="718"/>
      <c r="LFS61" s="718"/>
      <c r="LFT61" s="718"/>
      <c r="LFU61" s="718"/>
      <c r="LFV61" s="718"/>
      <c r="LFW61" s="718"/>
      <c r="LFX61" s="718"/>
      <c r="LFY61" s="718"/>
      <c r="LFZ61" s="718"/>
      <c r="LGA61" s="718"/>
      <c r="LGB61" s="718"/>
      <c r="LGC61" s="718"/>
      <c r="LGD61" s="718"/>
      <c r="LGE61" s="718"/>
      <c r="LGF61" s="718"/>
      <c r="LGG61" s="718"/>
      <c r="LGH61" s="718"/>
      <c r="LGI61" s="718"/>
      <c r="LGJ61" s="718"/>
      <c r="LGK61" s="718"/>
      <c r="LGL61" s="718"/>
      <c r="LGM61" s="718"/>
      <c r="LGN61" s="718"/>
      <c r="LGO61" s="718"/>
      <c r="LGP61" s="718"/>
      <c r="LGQ61" s="718"/>
      <c r="LGR61" s="718"/>
      <c r="LGS61" s="718"/>
      <c r="LGT61" s="718"/>
      <c r="LGU61" s="718"/>
      <c r="LGV61" s="718"/>
      <c r="LGW61" s="718"/>
      <c r="LGX61" s="718"/>
      <c r="LGY61" s="718"/>
      <c r="LGZ61" s="718"/>
      <c r="LHA61" s="718"/>
      <c r="LHB61" s="718"/>
      <c r="LHC61" s="718"/>
      <c r="LHD61" s="718"/>
      <c r="LHE61" s="718"/>
      <c r="LHF61" s="718"/>
      <c r="LHG61" s="718"/>
      <c r="LHH61" s="718"/>
      <c r="LHI61" s="718"/>
      <c r="LHJ61" s="718"/>
      <c r="LHK61" s="718"/>
      <c r="LHL61" s="718"/>
      <c r="LHM61" s="718"/>
      <c r="LHN61" s="718"/>
      <c r="LHO61" s="718"/>
      <c r="LHP61" s="718"/>
      <c r="LHQ61" s="718"/>
      <c r="LHR61" s="718"/>
      <c r="LHS61" s="718"/>
      <c r="LHT61" s="718"/>
      <c r="LHU61" s="718"/>
      <c r="LHV61" s="718"/>
      <c r="LHW61" s="718"/>
      <c r="LHX61" s="718"/>
      <c r="LHY61" s="718"/>
      <c r="LHZ61" s="718"/>
      <c r="LIA61" s="718"/>
      <c r="LIB61" s="718"/>
      <c r="LIC61" s="718"/>
      <c r="LID61" s="718"/>
      <c r="LIE61" s="718"/>
      <c r="LIF61" s="718"/>
      <c r="LIG61" s="718"/>
      <c r="LIH61" s="718"/>
      <c r="LII61" s="718"/>
      <c r="LIJ61" s="718"/>
      <c r="LIK61" s="718"/>
      <c r="LIL61" s="718"/>
      <c r="LIM61" s="718"/>
      <c r="LIN61" s="718"/>
      <c r="LIO61" s="718"/>
      <c r="LIP61" s="718"/>
      <c r="LIQ61" s="718"/>
      <c r="LIR61" s="718"/>
      <c r="LIS61" s="718"/>
      <c r="LIT61" s="718"/>
      <c r="LIU61" s="718"/>
      <c r="LIV61" s="718"/>
      <c r="LIW61" s="718"/>
      <c r="LIX61" s="718"/>
      <c r="LIY61" s="718"/>
      <c r="LIZ61" s="718"/>
      <c r="LJA61" s="718"/>
      <c r="LJB61" s="718"/>
      <c r="LJC61" s="718"/>
      <c r="LJD61" s="718"/>
      <c r="LJE61" s="718"/>
      <c r="LJF61" s="718"/>
      <c r="LJG61" s="718"/>
      <c r="LJH61" s="718"/>
      <c r="LJI61" s="718"/>
      <c r="LJJ61" s="718"/>
      <c r="LJK61" s="718"/>
      <c r="LJL61" s="718"/>
      <c r="LJM61" s="718"/>
      <c r="LJN61" s="718"/>
      <c r="LJO61" s="718"/>
      <c r="LJP61" s="718"/>
      <c r="LJQ61" s="718"/>
      <c r="LJR61" s="718"/>
      <c r="LJS61" s="718"/>
      <c r="LJT61" s="718"/>
      <c r="LJU61" s="718"/>
      <c r="LJV61" s="718"/>
      <c r="LJW61" s="718"/>
      <c r="LJX61" s="718"/>
      <c r="LJY61" s="718"/>
      <c r="LJZ61" s="718"/>
      <c r="LKA61" s="718"/>
      <c r="LKB61" s="718"/>
      <c r="LKC61" s="718"/>
      <c r="LKD61" s="718"/>
      <c r="LKE61" s="718"/>
      <c r="LKF61" s="718"/>
      <c r="LKG61" s="718"/>
      <c r="LKH61" s="718"/>
      <c r="LKI61" s="718"/>
      <c r="LKJ61" s="718"/>
      <c r="LKK61" s="718"/>
      <c r="LKL61" s="718"/>
      <c r="LKM61" s="718"/>
      <c r="LKN61" s="718"/>
      <c r="LKO61" s="718"/>
      <c r="LKP61" s="718"/>
      <c r="LKQ61" s="718"/>
      <c r="LKR61" s="718"/>
      <c r="LKS61" s="718"/>
      <c r="LKT61" s="718"/>
      <c r="LKU61" s="718"/>
      <c r="LKV61" s="718"/>
      <c r="LKW61" s="718"/>
      <c r="LKX61" s="718"/>
      <c r="LKY61" s="718"/>
      <c r="LKZ61" s="718"/>
      <c r="LLA61" s="718"/>
      <c r="LLB61" s="718"/>
      <c r="LLC61" s="718"/>
      <c r="LLD61" s="718"/>
      <c r="LLE61" s="718"/>
      <c r="LLF61" s="718"/>
      <c r="LLG61" s="718"/>
      <c r="LLH61" s="718"/>
      <c r="LLI61" s="718"/>
      <c r="LLJ61" s="718"/>
      <c r="LLK61" s="718"/>
      <c r="LLL61" s="718"/>
      <c r="LLM61" s="718"/>
      <c r="LLN61" s="718"/>
      <c r="LLO61" s="718"/>
      <c r="LLP61" s="718"/>
      <c r="LLQ61" s="718"/>
      <c r="LLR61" s="718"/>
      <c r="LLS61" s="718"/>
      <c r="LLT61" s="718"/>
      <c r="LLU61" s="718"/>
      <c r="LLV61" s="718"/>
      <c r="LLW61" s="718"/>
      <c r="LLX61" s="718"/>
      <c r="LLY61" s="718"/>
      <c r="LLZ61" s="718"/>
      <c r="LMA61" s="718"/>
      <c r="LMB61" s="718"/>
      <c r="LMC61" s="718"/>
      <c r="LMD61" s="718"/>
      <c r="LME61" s="718"/>
      <c r="LMF61" s="718"/>
      <c r="LMG61" s="718"/>
      <c r="LMH61" s="718"/>
      <c r="LMI61" s="718"/>
      <c r="LMJ61" s="718"/>
      <c r="LMK61" s="718"/>
      <c r="LML61" s="718"/>
      <c r="LMM61" s="718"/>
      <c r="LMN61" s="718"/>
      <c r="LMO61" s="718"/>
      <c r="LMP61" s="718"/>
      <c r="LMQ61" s="718"/>
      <c r="LMR61" s="718"/>
      <c r="LMS61" s="718"/>
      <c r="LMT61" s="718"/>
      <c r="LMU61" s="718"/>
      <c r="LMV61" s="718"/>
      <c r="LMW61" s="718"/>
      <c r="LMX61" s="718"/>
      <c r="LMY61" s="718"/>
      <c r="LMZ61" s="718"/>
      <c r="LNA61" s="718"/>
      <c r="LNB61" s="718"/>
      <c r="LNC61" s="718"/>
      <c r="LND61" s="718"/>
      <c r="LNE61" s="718"/>
      <c r="LNF61" s="718"/>
      <c r="LNG61" s="718"/>
      <c r="LNH61" s="718"/>
      <c r="LNI61" s="718"/>
      <c r="LNJ61" s="718"/>
      <c r="LNK61" s="718"/>
      <c r="LNL61" s="718"/>
      <c r="LNM61" s="718"/>
      <c r="LNN61" s="718"/>
      <c r="LNO61" s="718"/>
      <c r="LNP61" s="718"/>
      <c r="LNQ61" s="718"/>
      <c r="LNR61" s="718"/>
      <c r="LNS61" s="718"/>
      <c r="LNT61" s="718"/>
      <c r="LNU61" s="718"/>
      <c r="LNV61" s="718"/>
      <c r="LNW61" s="718"/>
      <c r="LNX61" s="718"/>
      <c r="LNY61" s="718"/>
      <c r="LNZ61" s="718"/>
      <c r="LOA61" s="718"/>
      <c r="LOB61" s="718"/>
      <c r="LOC61" s="718"/>
      <c r="LOD61" s="718"/>
      <c r="LOE61" s="718"/>
      <c r="LOF61" s="718"/>
      <c r="LOG61" s="718"/>
      <c r="LOH61" s="718"/>
      <c r="LOI61" s="718"/>
      <c r="LOJ61" s="718"/>
      <c r="LOK61" s="718"/>
      <c r="LOL61" s="718"/>
      <c r="LOM61" s="718"/>
      <c r="LON61" s="718"/>
      <c r="LOO61" s="718"/>
      <c r="LOP61" s="718"/>
      <c r="LOQ61" s="718"/>
      <c r="LOR61" s="718"/>
      <c r="LOS61" s="718"/>
      <c r="LOT61" s="718"/>
      <c r="LOU61" s="718"/>
      <c r="LOV61" s="718"/>
      <c r="LOW61" s="718"/>
      <c r="LOX61" s="718"/>
      <c r="LOY61" s="718"/>
      <c r="LOZ61" s="718"/>
      <c r="LPA61" s="718"/>
      <c r="LPB61" s="718"/>
      <c r="LPC61" s="718"/>
      <c r="LPD61" s="718"/>
      <c r="LPE61" s="718"/>
      <c r="LPF61" s="718"/>
      <c r="LPG61" s="718"/>
      <c r="LPH61" s="718"/>
      <c r="LPI61" s="718"/>
      <c r="LPJ61" s="718"/>
      <c r="LPK61" s="718"/>
      <c r="LPL61" s="718"/>
      <c r="LPM61" s="718"/>
      <c r="LPN61" s="718"/>
      <c r="LPO61" s="718"/>
      <c r="LPP61" s="718"/>
      <c r="LPQ61" s="718"/>
      <c r="LPR61" s="718"/>
      <c r="LPS61" s="718"/>
      <c r="LPT61" s="718"/>
      <c r="LPU61" s="718"/>
      <c r="LPV61" s="718"/>
      <c r="LPW61" s="718"/>
      <c r="LPX61" s="718"/>
      <c r="LPY61" s="718"/>
      <c r="LPZ61" s="718"/>
      <c r="LQA61" s="718"/>
      <c r="LQB61" s="718"/>
      <c r="LQC61" s="718"/>
      <c r="LQD61" s="718"/>
      <c r="LQE61" s="718"/>
      <c r="LQF61" s="718"/>
      <c r="LQG61" s="718"/>
      <c r="LQH61" s="718"/>
      <c r="LQI61" s="718"/>
      <c r="LQJ61" s="718"/>
      <c r="LQK61" s="718"/>
      <c r="LQL61" s="718"/>
      <c r="LQM61" s="718"/>
      <c r="LQN61" s="718"/>
      <c r="LQO61" s="718"/>
      <c r="LQP61" s="718"/>
      <c r="LQQ61" s="718"/>
      <c r="LQR61" s="718"/>
      <c r="LQS61" s="718"/>
      <c r="LQT61" s="718"/>
      <c r="LQU61" s="718"/>
      <c r="LQV61" s="718"/>
      <c r="LQW61" s="718"/>
      <c r="LQX61" s="718"/>
      <c r="LQY61" s="718"/>
      <c r="LQZ61" s="718"/>
      <c r="LRA61" s="718"/>
      <c r="LRB61" s="718"/>
      <c r="LRC61" s="718"/>
      <c r="LRD61" s="718"/>
      <c r="LRE61" s="718"/>
      <c r="LRF61" s="718"/>
      <c r="LRG61" s="718"/>
      <c r="LRH61" s="718"/>
      <c r="LRI61" s="718"/>
      <c r="LRJ61" s="718"/>
      <c r="LRK61" s="718"/>
      <c r="LRL61" s="718"/>
      <c r="LRM61" s="718"/>
      <c r="LRN61" s="718"/>
      <c r="LRO61" s="718"/>
      <c r="LRP61" s="718"/>
      <c r="LRQ61" s="718"/>
      <c r="LRR61" s="718"/>
      <c r="LRS61" s="718"/>
      <c r="LRT61" s="718"/>
      <c r="LRU61" s="718"/>
      <c r="LRV61" s="718"/>
      <c r="LRW61" s="718"/>
      <c r="LRX61" s="718"/>
      <c r="LRY61" s="718"/>
      <c r="LRZ61" s="718"/>
      <c r="LSA61" s="718"/>
      <c r="LSB61" s="718"/>
      <c r="LSC61" s="718"/>
      <c r="LSD61" s="718"/>
      <c r="LSE61" s="718"/>
      <c r="LSF61" s="718"/>
      <c r="LSG61" s="718"/>
      <c r="LSH61" s="718"/>
      <c r="LSI61" s="718"/>
      <c r="LSJ61" s="718"/>
      <c r="LSK61" s="718"/>
      <c r="LSL61" s="718"/>
      <c r="LSM61" s="718"/>
      <c r="LSN61" s="718"/>
      <c r="LSO61" s="718"/>
      <c r="LSP61" s="718"/>
      <c r="LSQ61" s="718"/>
      <c r="LSR61" s="718"/>
      <c r="LSS61" s="718"/>
      <c r="LST61" s="718"/>
      <c r="LSU61" s="718"/>
      <c r="LSV61" s="718"/>
      <c r="LSW61" s="718"/>
      <c r="LSX61" s="718"/>
      <c r="LSY61" s="718"/>
      <c r="LSZ61" s="718"/>
      <c r="LTA61" s="718"/>
      <c r="LTB61" s="718"/>
      <c r="LTC61" s="718"/>
      <c r="LTD61" s="718"/>
      <c r="LTE61" s="718"/>
      <c r="LTF61" s="718"/>
      <c r="LTG61" s="718"/>
      <c r="LTH61" s="718"/>
      <c r="LTI61" s="718"/>
      <c r="LTJ61" s="718"/>
      <c r="LTK61" s="718"/>
      <c r="LTL61" s="718"/>
      <c r="LTM61" s="718"/>
      <c r="LTN61" s="718"/>
      <c r="LTO61" s="718"/>
      <c r="LTP61" s="718"/>
      <c r="LTQ61" s="718"/>
      <c r="LTR61" s="718"/>
      <c r="LTS61" s="718"/>
      <c r="LTT61" s="718"/>
      <c r="LTU61" s="718"/>
      <c r="LTV61" s="718"/>
      <c r="LTW61" s="718"/>
      <c r="LTX61" s="718"/>
      <c r="LTY61" s="718"/>
      <c r="LTZ61" s="718"/>
      <c r="LUA61" s="718"/>
      <c r="LUB61" s="718"/>
      <c r="LUC61" s="718"/>
      <c r="LUD61" s="718"/>
      <c r="LUE61" s="718"/>
      <c r="LUF61" s="718"/>
      <c r="LUG61" s="718"/>
      <c r="LUH61" s="718"/>
      <c r="LUI61" s="718"/>
      <c r="LUJ61" s="718"/>
      <c r="LUK61" s="718"/>
      <c r="LUL61" s="718"/>
      <c r="LUM61" s="718"/>
      <c r="LUN61" s="718"/>
      <c r="LUO61" s="718"/>
      <c r="LUP61" s="718"/>
      <c r="LUQ61" s="718"/>
      <c r="LUR61" s="718"/>
      <c r="LUS61" s="718"/>
      <c r="LUT61" s="718"/>
      <c r="LUU61" s="718"/>
      <c r="LUV61" s="718"/>
      <c r="LUW61" s="718"/>
      <c r="LUX61" s="718"/>
      <c r="LUY61" s="718"/>
      <c r="LUZ61" s="718"/>
      <c r="LVA61" s="718"/>
      <c r="LVB61" s="718"/>
      <c r="LVC61" s="718"/>
      <c r="LVD61" s="718"/>
      <c r="LVE61" s="718"/>
      <c r="LVF61" s="718"/>
      <c r="LVG61" s="718"/>
      <c r="LVH61" s="718"/>
      <c r="LVI61" s="718"/>
      <c r="LVJ61" s="718"/>
      <c r="LVK61" s="718"/>
      <c r="LVL61" s="718"/>
      <c r="LVM61" s="718"/>
      <c r="LVN61" s="718"/>
      <c r="LVO61" s="718"/>
      <c r="LVP61" s="718"/>
      <c r="LVQ61" s="718"/>
      <c r="LVR61" s="718"/>
      <c r="LVS61" s="718"/>
      <c r="LVT61" s="718"/>
      <c r="LVU61" s="718"/>
      <c r="LVV61" s="718"/>
      <c r="LVW61" s="718"/>
      <c r="LVX61" s="718"/>
      <c r="LVY61" s="718"/>
      <c r="LVZ61" s="718"/>
      <c r="LWA61" s="718"/>
      <c r="LWB61" s="718"/>
      <c r="LWC61" s="718"/>
      <c r="LWD61" s="718"/>
      <c r="LWE61" s="718"/>
      <c r="LWF61" s="718"/>
      <c r="LWG61" s="718"/>
      <c r="LWH61" s="718"/>
      <c r="LWI61" s="718"/>
      <c r="LWJ61" s="718"/>
      <c r="LWK61" s="718"/>
      <c r="LWL61" s="718"/>
      <c r="LWM61" s="718"/>
      <c r="LWN61" s="718"/>
      <c r="LWO61" s="718"/>
      <c r="LWP61" s="718"/>
      <c r="LWQ61" s="718"/>
      <c r="LWR61" s="718"/>
      <c r="LWS61" s="718"/>
      <c r="LWT61" s="718"/>
      <c r="LWU61" s="718"/>
      <c r="LWV61" s="718"/>
      <c r="LWW61" s="718"/>
      <c r="LWX61" s="718"/>
      <c r="LWY61" s="718"/>
      <c r="LWZ61" s="718"/>
      <c r="LXA61" s="718"/>
      <c r="LXB61" s="718"/>
      <c r="LXC61" s="718"/>
      <c r="LXD61" s="718"/>
      <c r="LXE61" s="718"/>
      <c r="LXF61" s="718"/>
      <c r="LXG61" s="718"/>
      <c r="LXH61" s="718"/>
      <c r="LXI61" s="718"/>
      <c r="LXJ61" s="718"/>
      <c r="LXK61" s="718"/>
      <c r="LXL61" s="718"/>
      <c r="LXM61" s="718"/>
      <c r="LXN61" s="718"/>
      <c r="LXO61" s="718"/>
      <c r="LXP61" s="718"/>
      <c r="LXQ61" s="718"/>
      <c r="LXR61" s="718"/>
      <c r="LXS61" s="718"/>
      <c r="LXT61" s="718"/>
      <c r="LXU61" s="718"/>
      <c r="LXV61" s="718"/>
      <c r="LXW61" s="718"/>
      <c r="LXX61" s="718"/>
      <c r="LXY61" s="718"/>
      <c r="LXZ61" s="718"/>
      <c r="LYA61" s="718"/>
      <c r="LYB61" s="718"/>
      <c r="LYC61" s="718"/>
      <c r="LYD61" s="718"/>
      <c r="LYE61" s="718"/>
      <c r="LYF61" s="718"/>
      <c r="LYG61" s="718"/>
      <c r="LYH61" s="718"/>
      <c r="LYI61" s="718"/>
      <c r="LYJ61" s="718"/>
      <c r="LYK61" s="718"/>
      <c r="LYL61" s="718"/>
      <c r="LYM61" s="718"/>
      <c r="LYN61" s="718"/>
      <c r="LYO61" s="718"/>
      <c r="LYP61" s="718"/>
      <c r="LYQ61" s="718"/>
      <c r="LYR61" s="718"/>
      <c r="LYS61" s="718"/>
      <c r="LYT61" s="718"/>
      <c r="LYU61" s="718"/>
      <c r="LYV61" s="718"/>
      <c r="LYW61" s="718"/>
      <c r="LYX61" s="718"/>
      <c r="LYY61" s="718"/>
      <c r="LYZ61" s="718"/>
      <c r="LZA61" s="718"/>
      <c r="LZB61" s="718"/>
      <c r="LZC61" s="718"/>
      <c r="LZD61" s="718"/>
      <c r="LZE61" s="718"/>
      <c r="LZF61" s="718"/>
      <c r="LZG61" s="718"/>
      <c r="LZH61" s="718"/>
      <c r="LZI61" s="718"/>
      <c r="LZJ61" s="718"/>
      <c r="LZK61" s="718"/>
      <c r="LZL61" s="718"/>
      <c r="LZM61" s="718"/>
      <c r="LZN61" s="718"/>
      <c r="LZO61" s="718"/>
      <c r="LZP61" s="718"/>
      <c r="LZQ61" s="718"/>
      <c r="LZR61" s="718"/>
      <c r="LZS61" s="718"/>
      <c r="LZT61" s="718"/>
      <c r="LZU61" s="718"/>
      <c r="LZV61" s="718"/>
      <c r="LZW61" s="718"/>
      <c r="LZX61" s="718"/>
      <c r="LZY61" s="718"/>
      <c r="LZZ61" s="718"/>
      <c r="MAA61" s="718"/>
      <c r="MAB61" s="718"/>
      <c r="MAC61" s="718"/>
      <c r="MAD61" s="718"/>
      <c r="MAE61" s="718"/>
      <c r="MAF61" s="718"/>
      <c r="MAG61" s="718"/>
      <c r="MAH61" s="718"/>
      <c r="MAI61" s="718"/>
      <c r="MAJ61" s="718"/>
      <c r="MAK61" s="718"/>
      <c r="MAL61" s="718"/>
      <c r="MAM61" s="718"/>
      <c r="MAN61" s="718"/>
      <c r="MAO61" s="718"/>
      <c r="MAP61" s="718"/>
      <c r="MAQ61" s="718"/>
      <c r="MAR61" s="718"/>
      <c r="MAS61" s="718"/>
      <c r="MAT61" s="718"/>
      <c r="MAU61" s="718"/>
      <c r="MAV61" s="718"/>
      <c r="MAW61" s="718"/>
      <c r="MAX61" s="718"/>
      <c r="MAY61" s="718"/>
      <c r="MAZ61" s="718"/>
      <c r="MBA61" s="718"/>
      <c r="MBB61" s="718"/>
      <c r="MBC61" s="718"/>
      <c r="MBD61" s="718"/>
      <c r="MBE61" s="718"/>
      <c r="MBF61" s="718"/>
      <c r="MBG61" s="718"/>
      <c r="MBH61" s="718"/>
      <c r="MBI61" s="718"/>
      <c r="MBJ61" s="718"/>
      <c r="MBK61" s="718"/>
      <c r="MBL61" s="718"/>
      <c r="MBM61" s="718"/>
      <c r="MBN61" s="718"/>
      <c r="MBO61" s="718"/>
      <c r="MBP61" s="718"/>
      <c r="MBQ61" s="718"/>
      <c r="MBR61" s="718"/>
      <c r="MBS61" s="718"/>
      <c r="MBT61" s="718"/>
      <c r="MBU61" s="718"/>
      <c r="MBV61" s="718"/>
      <c r="MBW61" s="718"/>
      <c r="MBX61" s="718"/>
      <c r="MBY61" s="718"/>
      <c r="MBZ61" s="718"/>
      <c r="MCA61" s="718"/>
      <c r="MCB61" s="718"/>
      <c r="MCC61" s="718"/>
      <c r="MCD61" s="718"/>
      <c r="MCE61" s="718"/>
      <c r="MCF61" s="718"/>
      <c r="MCG61" s="718"/>
      <c r="MCH61" s="718"/>
      <c r="MCI61" s="718"/>
      <c r="MCJ61" s="718"/>
      <c r="MCK61" s="718"/>
      <c r="MCL61" s="718"/>
      <c r="MCM61" s="718"/>
      <c r="MCN61" s="718"/>
      <c r="MCO61" s="718"/>
      <c r="MCP61" s="718"/>
      <c r="MCQ61" s="718"/>
      <c r="MCR61" s="718"/>
      <c r="MCS61" s="718"/>
      <c r="MCT61" s="718"/>
      <c r="MCU61" s="718"/>
      <c r="MCV61" s="718"/>
      <c r="MCW61" s="718"/>
      <c r="MCX61" s="718"/>
      <c r="MCY61" s="718"/>
      <c r="MCZ61" s="718"/>
      <c r="MDA61" s="718"/>
      <c r="MDB61" s="718"/>
      <c r="MDC61" s="718"/>
      <c r="MDD61" s="718"/>
      <c r="MDE61" s="718"/>
      <c r="MDF61" s="718"/>
      <c r="MDG61" s="718"/>
      <c r="MDH61" s="718"/>
      <c r="MDI61" s="718"/>
      <c r="MDJ61" s="718"/>
      <c r="MDK61" s="718"/>
      <c r="MDL61" s="718"/>
      <c r="MDM61" s="718"/>
      <c r="MDN61" s="718"/>
      <c r="MDO61" s="718"/>
      <c r="MDP61" s="718"/>
      <c r="MDQ61" s="718"/>
      <c r="MDR61" s="718"/>
      <c r="MDS61" s="718"/>
      <c r="MDT61" s="718"/>
      <c r="MDU61" s="718"/>
      <c r="MDV61" s="718"/>
      <c r="MDW61" s="718"/>
      <c r="MDX61" s="718"/>
      <c r="MDY61" s="718"/>
      <c r="MDZ61" s="718"/>
    </row>
    <row r="62" spans="1:8918" ht="14.45">
      <c r="A62" s="39">
        <v>12</v>
      </c>
      <c r="B62" s="99"/>
      <c r="C62" s="97" t="s">
        <v>180</v>
      </c>
      <c r="D62" s="197"/>
      <c r="E62" s="99"/>
      <c r="F62" s="99"/>
      <c r="G62" s="99"/>
      <c r="H62" s="99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18"/>
      <c r="AT62" s="718"/>
      <c r="AU62" s="718"/>
      <c r="AV62" s="718"/>
      <c r="AW62" s="718"/>
      <c r="AX62" s="718"/>
      <c r="AY62" s="718"/>
      <c r="AZ62" s="718"/>
      <c r="BA62" s="718"/>
      <c r="BB62" s="718"/>
      <c r="BC62" s="718"/>
      <c r="BD62" s="718"/>
      <c r="BE62" s="718"/>
      <c r="BF62" s="718"/>
      <c r="BG62" s="718"/>
      <c r="BH62" s="718"/>
      <c r="BI62" s="718"/>
      <c r="BJ62" s="718"/>
      <c r="BK62" s="718"/>
      <c r="BL62" s="718"/>
      <c r="BM62" s="718"/>
      <c r="BN62" s="718"/>
      <c r="BO62" s="718"/>
      <c r="BP62" s="718"/>
      <c r="BQ62" s="718"/>
      <c r="BR62" s="718"/>
      <c r="BS62" s="718"/>
      <c r="BT62" s="718"/>
      <c r="BU62" s="718"/>
      <c r="BV62" s="718"/>
      <c r="BW62" s="718"/>
      <c r="BX62" s="718"/>
      <c r="BY62" s="718"/>
      <c r="BZ62" s="718"/>
      <c r="CA62" s="718"/>
      <c r="CB62" s="718"/>
      <c r="CC62" s="718"/>
      <c r="CD62" s="718"/>
      <c r="CE62" s="718"/>
      <c r="CF62" s="718"/>
      <c r="CG62" s="718"/>
      <c r="CH62" s="718"/>
      <c r="CI62" s="718"/>
      <c r="CJ62" s="718"/>
      <c r="CK62" s="718"/>
      <c r="CL62" s="718"/>
      <c r="CM62" s="718"/>
      <c r="CN62" s="718"/>
      <c r="CO62" s="718"/>
      <c r="CP62" s="718"/>
      <c r="CQ62" s="718"/>
      <c r="CR62" s="718"/>
      <c r="CS62" s="718"/>
      <c r="CT62" s="718"/>
      <c r="CU62" s="718"/>
      <c r="CV62" s="718"/>
      <c r="CW62" s="718"/>
      <c r="CX62" s="718"/>
      <c r="CY62" s="718"/>
      <c r="CZ62" s="718"/>
      <c r="DA62" s="718"/>
      <c r="DB62" s="718"/>
      <c r="DC62" s="718"/>
      <c r="DD62" s="718"/>
      <c r="DE62" s="718"/>
      <c r="DF62" s="718"/>
      <c r="DG62" s="718"/>
      <c r="DH62" s="718"/>
      <c r="DI62" s="718"/>
      <c r="DJ62" s="718"/>
      <c r="DK62" s="718"/>
      <c r="DL62" s="718"/>
      <c r="DM62" s="718"/>
      <c r="DN62" s="718"/>
      <c r="DO62" s="718"/>
      <c r="DP62" s="718"/>
      <c r="DQ62" s="718"/>
      <c r="DR62" s="718"/>
      <c r="DS62" s="718"/>
      <c r="DT62" s="718"/>
      <c r="DU62" s="718"/>
      <c r="DV62" s="718"/>
      <c r="DW62" s="718"/>
      <c r="DX62" s="718"/>
      <c r="DY62" s="718"/>
      <c r="DZ62" s="718"/>
      <c r="EA62" s="718"/>
      <c r="EB62" s="718"/>
      <c r="EC62" s="718"/>
      <c r="ED62" s="718"/>
      <c r="EE62" s="718"/>
      <c r="EF62" s="718"/>
      <c r="EG62" s="718"/>
      <c r="EH62" s="718"/>
      <c r="EI62" s="718"/>
      <c r="EJ62" s="718"/>
      <c r="EK62" s="718"/>
      <c r="EL62" s="718"/>
      <c r="EM62" s="718"/>
      <c r="EN62" s="718"/>
      <c r="EO62" s="718"/>
      <c r="EP62" s="718"/>
      <c r="EQ62" s="718"/>
      <c r="ER62" s="718"/>
      <c r="ES62" s="718"/>
      <c r="ET62" s="718"/>
      <c r="EU62" s="718"/>
      <c r="EV62" s="718"/>
      <c r="EW62" s="718"/>
      <c r="EX62" s="718"/>
      <c r="EY62" s="718"/>
      <c r="EZ62" s="718"/>
      <c r="FA62" s="718"/>
      <c r="FB62" s="718"/>
      <c r="FC62" s="718"/>
      <c r="FD62" s="718"/>
      <c r="FE62" s="718"/>
      <c r="FF62" s="718"/>
      <c r="FG62" s="718"/>
      <c r="FH62" s="718"/>
      <c r="FI62" s="718"/>
      <c r="FJ62" s="718"/>
      <c r="FK62" s="718"/>
      <c r="FL62" s="718"/>
      <c r="FM62" s="718"/>
      <c r="FN62" s="718"/>
      <c r="FO62" s="718"/>
      <c r="FP62" s="718"/>
      <c r="FQ62" s="718"/>
      <c r="FR62" s="718"/>
      <c r="FS62" s="718"/>
      <c r="FT62" s="718"/>
      <c r="FU62" s="718"/>
      <c r="FV62" s="718"/>
      <c r="FW62" s="718"/>
      <c r="FX62" s="718"/>
      <c r="FY62" s="718"/>
      <c r="FZ62" s="718"/>
      <c r="GA62" s="718"/>
      <c r="GB62" s="718"/>
      <c r="GC62" s="718"/>
      <c r="GD62" s="718"/>
      <c r="GE62" s="718"/>
      <c r="GF62" s="718"/>
      <c r="GG62" s="718"/>
      <c r="GH62" s="718"/>
      <c r="GI62" s="718"/>
      <c r="GJ62" s="718"/>
      <c r="GK62" s="718"/>
      <c r="GL62" s="718"/>
      <c r="GM62" s="718"/>
      <c r="GN62" s="718"/>
      <c r="GO62" s="718"/>
      <c r="GP62" s="718"/>
      <c r="GQ62" s="718"/>
      <c r="GR62" s="718"/>
      <c r="GS62" s="718"/>
      <c r="GT62" s="718"/>
      <c r="GU62" s="718"/>
      <c r="GV62" s="718"/>
      <c r="GW62" s="718"/>
      <c r="GX62" s="718"/>
      <c r="GY62" s="718"/>
      <c r="GZ62" s="718"/>
      <c r="HA62" s="718"/>
      <c r="HB62" s="718"/>
      <c r="HC62" s="718"/>
      <c r="HD62" s="718"/>
      <c r="HE62" s="718"/>
      <c r="HF62" s="718"/>
      <c r="HG62" s="718"/>
      <c r="HH62" s="718"/>
      <c r="HI62" s="718"/>
      <c r="HJ62" s="718"/>
      <c r="HK62" s="718"/>
      <c r="HL62" s="718"/>
      <c r="HM62" s="718"/>
      <c r="HN62" s="718"/>
      <c r="HO62" s="718"/>
      <c r="HP62" s="718"/>
      <c r="HQ62" s="718"/>
      <c r="HR62" s="718"/>
      <c r="HS62" s="718"/>
      <c r="HT62" s="718"/>
      <c r="HU62" s="718"/>
      <c r="HV62" s="718"/>
      <c r="HW62" s="718"/>
      <c r="HX62" s="718"/>
      <c r="HY62" s="718"/>
      <c r="HZ62" s="718"/>
      <c r="IA62" s="718"/>
      <c r="IB62" s="718"/>
      <c r="IC62" s="718"/>
      <c r="ID62" s="718"/>
      <c r="IE62" s="718"/>
      <c r="IF62" s="718"/>
      <c r="IG62" s="718"/>
      <c r="IH62" s="718"/>
      <c r="II62" s="718"/>
      <c r="IJ62" s="718"/>
      <c r="IK62" s="718"/>
      <c r="IL62" s="718"/>
      <c r="IM62" s="718"/>
      <c r="IN62" s="718"/>
      <c r="IO62" s="718"/>
      <c r="IP62" s="718"/>
      <c r="IQ62" s="718"/>
      <c r="IR62" s="718"/>
      <c r="IS62" s="718"/>
      <c r="IT62" s="718"/>
      <c r="IU62" s="718"/>
      <c r="IV62" s="718"/>
      <c r="IW62" s="718"/>
      <c r="IX62" s="718"/>
      <c r="IY62" s="718"/>
      <c r="IZ62" s="718"/>
      <c r="JA62" s="718"/>
      <c r="JB62" s="718"/>
      <c r="JC62" s="718"/>
      <c r="JD62" s="718"/>
      <c r="JE62" s="718"/>
      <c r="JF62" s="718"/>
      <c r="JG62" s="718"/>
      <c r="JH62" s="718"/>
      <c r="JI62" s="718"/>
      <c r="JJ62" s="718"/>
      <c r="JK62" s="718"/>
      <c r="JL62" s="718"/>
      <c r="JM62" s="718"/>
      <c r="JN62" s="718"/>
      <c r="JO62" s="718"/>
      <c r="JP62" s="718"/>
      <c r="JQ62" s="718"/>
      <c r="JR62" s="718"/>
      <c r="JS62" s="718"/>
      <c r="JT62" s="718"/>
      <c r="JU62" s="718"/>
      <c r="JV62" s="718"/>
      <c r="JW62" s="718"/>
      <c r="JX62" s="718"/>
      <c r="JY62" s="718"/>
      <c r="JZ62" s="718"/>
      <c r="KA62" s="718"/>
      <c r="KB62" s="718"/>
      <c r="KC62" s="718"/>
      <c r="KD62" s="718"/>
      <c r="KE62" s="718"/>
      <c r="KF62" s="718"/>
      <c r="KG62" s="718"/>
      <c r="KH62" s="718"/>
      <c r="KI62" s="718"/>
      <c r="KJ62" s="718"/>
      <c r="KK62" s="718"/>
      <c r="KL62" s="718"/>
      <c r="KM62" s="718"/>
      <c r="KN62" s="718"/>
      <c r="KO62" s="718"/>
      <c r="KP62" s="718"/>
      <c r="KQ62" s="718"/>
      <c r="KR62" s="718"/>
      <c r="KS62" s="718"/>
      <c r="KT62" s="718"/>
      <c r="KU62" s="718"/>
      <c r="KV62" s="718"/>
      <c r="KW62" s="718"/>
      <c r="KX62" s="718"/>
      <c r="KY62" s="718"/>
      <c r="KZ62" s="718"/>
      <c r="LA62" s="718"/>
      <c r="LB62" s="718"/>
      <c r="LC62" s="718"/>
      <c r="LD62" s="718"/>
      <c r="LE62" s="718"/>
      <c r="LF62" s="718"/>
      <c r="LG62" s="718"/>
      <c r="LH62" s="718"/>
      <c r="LI62" s="718"/>
      <c r="LJ62" s="718"/>
      <c r="LK62" s="718"/>
      <c r="LL62" s="718"/>
      <c r="LM62" s="718"/>
      <c r="LN62" s="718"/>
      <c r="LO62" s="718"/>
      <c r="LP62" s="718"/>
      <c r="LQ62" s="718"/>
      <c r="LR62" s="718"/>
      <c r="LS62" s="718"/>
      <c r="LT62" s="718"/>
      <c r="LU62" s="718"/>
      <c r="LV62" s="718"/>
      <c r="LW62" s="718"/>
      <c r="LX62" s="718"/>
      <c r="LY62" s="718"/>
      <c r="LZ62" s="718"/>
      <c r="MA62" s="718"/>
      <c r="MB62" s="718"/>
      <c r="MC62" s="718"/>
      <c r="MD62" s="718"/>
      <c r="ME62" s="718"/>
      <c r="MF62" s="718"/>
      <c r="MG62" s="718"/>
      <c r="MH62" s="718"/>
      <c r="MI62" s="718"/>
      <c r="MJ62" s="718"/>
      <c r="MK62" s="718"/>
      <c r="ML62" s="718"/>
      <c r="MM62" s="718"/>
      <c r="MN62" s="718"/>
      <c r="MO62" s="718"/>
      <c r="MP62" s="718"/>
      <c r="MQ62" s="718"/>
      <c r="MR62" s="718"/>
      <c r="MS62" s="718"/>
      <c r="MT62" s="718"/>
      <c r="MU62" s="718"/>
      <c r="MV62" s="718"/>
      <c r="MW62" s="718"/>
      <c r="MX62" s="718"/>
      <c r="MY62" s="718"/>
      <c r="MZ62" s="718"/>
      <c r="NA62" s="718"/>
      <c r="NB62" s="718"/>
      <c r="NC62" s="718"/>
      <c r="ND62" s="718"/>
      <c r="NE62" s="718"/>
      <c r="NF62" s="718"/>
      <c r="NG62" s="718"/>
      <c r="NH62" s="718"/>
      <c r="NI62" s="718"/>
      <c r="NJ62" s="718"/>
      <c r="NK62" s="718"/>
      <c r="NL62" s="718"/>
      <c r="NM62" s="718"/>
      <c r="NN62" s="718"/>
      <c r="NO62" s="718"/>
      <c r="NP62" s="718"/>
      <c r="NQ62" s="718"/>
      <c r="NR62" s="718"/>
      <c r="NS62" s="718"/>
      <c r="NT62" s="718"/>
      <c r="NU62" s="718"/>
      <c r="NV62" s="718"/>
      <c r="NW62" s="718"/>
      <c r="NX62" s="718"/>
      <c r="NY62" s="718"/>
      <c r="NZ62" s="718"/>
      <c r="OA62" s="718"/>
      <c r="OB62" s="718"/>
      <c r="OC62" s="718"/>
      <c r="OD62" s="718"/>
      <c r="OE62" s="718"/>
      <c r="OF62" s="718"/>
      <c r="OG62" s="718"/>
      <c r="OH62" s="718"/>
      <c r="OI62" s="718"/>
      <c r="OJ62" s="718"/>
      <c r="OK62" s="718"/>
      <c r="OL62" s="718"/>
      <c r="OM62" s="718"/>
      <c r="ON62" s="718"/>
      <c r="OO62" s="718"/>
      <c r="OP62" s="718"/>
      <c r="OQ62" s="718"/>
      <c r="OR62" s="718"/>
      <c r="OS62" s="718"/>
      <c r="OT62" s="718"/>
      <c r="OU62" s="718"/>
      <c r="OV62" s="718"/>
      <c r="OW62" s="718"/>
      <c r="OX62" s="718"/>
      <c r="OY62" s="718"/>
      <c r="OZ62" s="718"/>
      <c r="PA62" s="718"/>
      <c r="PB62" s="718"/>
      <c r="PC62" s="718"/>
      <c r="PD62" s="718"/>
      <c r="PE62" s="718"/>
      <c r="PF62" s="718"/>
      <c r="PG62" s="718"/>
      <c r="PH62" s="718"/>
      <c r="PI62" s="718"/>
      <c r="PJ62" s="718"/>
      <c r="PK62" s="718"/>
      <c r="PL62" s="718"/>
      <c r="PM62" s="718"/>
      <c r="PN62" s="718"/>
      <c r="PO62" s="718"/>
      <c r="PP62" s="718"/>
      <c r="PQ62" s="718"/>
      <c r="PR62" s="718"/>
      <c r="PS62" s="718"/>
      <c r="PT62" s="718"/>
      <c r="PU62" s="718"/>
      <c r="PV62" s="718"/>
      <c r="PW62" s="718"/>
      <c r="PX62" s="718"/>
      <c r="PY62" s="718"/>
      <c r="PZ62" s="718"/>
      <c r="QA62" s="718"/>
      <c r="QB62" s="718"/>
      <c r="QC62" s="718"/>
      <c r="QD62" s="718"/>
      <c r="QE62" s="718"/>
      <c r="QF62" s="718"/>
      <c r="QG62" s="718"/>
      <c r="QH62" s="718"/>
      <c r="QI62" s="718"/>
      <c r="QJ62" s="718"/>
      <c r="QK62" s="718"/>
      <c r="QL62" s="718"/>
      <c r="QM62" s="718"/>
      <c r="QN62" s="718"/>
      <c r="QO62" s="718"/>
      <c r="QP62" s="718"/>
      <c r="QQ62" s="718"/>
      <c r="QR62" s="718"/>
      <c r="QS62" s="718"/>
      <c r="QT62" s="718"/>
      <c r="QU62" s="718"/>
      <c r="QV62" s="718"/>
      <c r="QW62" s="718"/>
      <c r="QX62" s="718"/>
      <c r="QY62" s="718"/>
      <c r="QZ62" s="718"/>
      <c r="RA62" s="718"/>
      <c r="RB62" s="718"/>
      <c r="RC62" s="718"/>
      <c r="RD62" s="718"/>
      <c r="RE62" s="718"/>
      <c r="RF62" s="718"/>
      <c r="RG62" s="718"/>
      <c r="RH62" s="718"/>
      <c r="RI62" s="718"/>
      <c r="RJ62" s="718"/>
      <c r="RK62" s="718"/>
      <c r="RL62" s="718"/>
      <c r="RM62" s="718"/>
      <c r="RN62" s="718"/>
      <c r="RO62" s="718"/>
      <c r="RP62" s="718"/>
      <c r="RQ62" s="718"/>
      <c r="RR62" s="718"/>
      <c r="RS62" s="718"/>
      <c r="RT62" s="718"/>
      <c r="RU62" s="718"/>
      <c r="RV62" s="718"/>
      <c r="RW62" s="718"/>
      <c r="RX62" s="718"/>
      <c r="RY62" s="718"/>
      <c r="RZ62" s="718"/>
      <c r="SA62" s="718"/>
      <c r="SB62" s="718"/>
      <c r="SC62" s="718"/>
      <c r="SD62" s="718"/>
      <c r="SE62" s="718"/>
      <c r="SF62" s="718"/>
      <c r="SG62" s="718"/>
      <c r="SH62" s="718"/>
      <c r="SI62" s="718"/>
      <c r="SJ62" s="718"/>
      <c r="SK62" s="718"/>
      <c r="SL62" s="718"/>
      <c r="SM62" s="718"/>
      <c r="SN62" s="718"/>
      <c r="SO62" s="718"/>
      <c r="SP62" s="718"/>
      <c r="SQ62" s="718"/>
      <c r="SR62" s="718"/>
      <c r="SS62" s="718"/>
      <c r="ST62" s="718"/>
      <c r="SU62" s="718"/>
      <c r="SV62" s="718"/>
      <c r="SW62" s="718"/>
      <c r="SX62" s="718"/>
      <c r="SY62" s="718"/>
      <c r="SZ62" s="718"/>
      <c r="TA62" s="718"/>
      <c r="TB62" s="718"/>
      <c r="TC62" s="718"/>
      <c r="TD62" s="718"/>
      <c r="TE62" s="718"/>
      <c r="TF62" s="718"/>
      <c r="TG62" s="718"/>
      <c r="TH62" s="718"/>
      <c r="TI62" s="718"/>
      <c r="TJ62" s="718"/>
      <c r="TK62" s="718"/>
      <c r="TL62" s="718"/>
      <c r="TM62" s="718"/>
      <c r="TN62" s="718"/>
      <c r="TO62" s="718"/>
      <c r="TP62" s="718"/>
      <c r="TQ62" s="718"/>
      <c r="TR62" s="718"/>
      <c r="TS62" s="718"/>
      <c r="TT62" s="718"/>
      <c r="TU62" s="718"/>
      <c r="TV62" s="718"/>
      <c r="TW62" s="718"/>
      <c r="TX62" s="718"/>
      <c r="TY62" s="718"/>
      <c r="TZ62" s="718"/>
      <c r="UA62" s="718"/>
      <c r="UB62" s="718"/>
      <c r="UC62" s="718"/>
      <c r="UD62" s="718"/>
      <c r="UE62" s="718"/>
      <c r="UF62" s="718"/>
      <c r="UG62" s="718"/>
      <c r="UH62" s="718"/>
      <c r="UI62" s="718"/>
      <c r="UJ62" s="718"/>
      <c r="UK62" s="718"/>
      <c r="UL62" s="718"/>
      <c r="UM62" s="718"/>
      <c r="UN62" s="718"/>
      <c r="UO62" s="718"/>
      <c r="UP62" s="718"/>
      <c r="UQ62" s="718"/>
      <c r="UR62" s="718"/>
      <c r="US62" s="718"/>
      <c r="UT62" s="718"/>
      <c r="UU62" s="718"/>
      <c r="UV62" s="718"/>
      <c r="UW62" s="718"/>
      <c r="UX62" s="718"/>
      <c r="UY62" s="718"/>
      <c r="UZ62" s="718"/>
      <c r="VA62" s="718"/>
      <c r="VB62" s="718"/>
      <c r="VC62" s="718"/>
      <c r="VD62" s="718"/>
      <c r="VE62" s="718"/>
      <c r="VF62" s="718"/>
      <c r="VG62" s="718"/>
      <c r="VH62" s="718"/>
      <c r="VI62" s="718"/>
      <c r="VJ62" s="718"/>
      <c r="VK62" s="718"/>
      <c r="VL62" s="718"/>
      <c r="VM62" s="718"/>
      <c r="VN62" s="718"/>
      <c r="VO62" s="718"/>
      <c r="VP62" s="718"/>
      <c r="VQ62" s="718"/>
      <c r="VR62" s="718"/>
      <c r="VS62" s="718"/>
      <c r="VT62" s="718"/>
      <c r="VU62" s="718"/>
      <c r="VV62" s="718"/>
      <c r="VW62" s="718"/>
      <c r="VX62" s="718"/>
      <c r="VY62" s="718"/>
      <c r="VZ62" s="718"/>
      <c r="WA62" s="718"/>
      <c r="WB62" s="718"/>
      <c r="WC62" s="718"/>
      <c r="WD62" s="718"/>
      <c r="WE62" s="718"/>
      <c r="WF62" s="718"/>
      <c r="WG62" s="718"/>
      <c r="WH62" s="718"/>
      <c r="WI62" s="718"/>
      <c r="WJ62" s="718"/>
      <c r="WK62" s="718"/>
      <c r="WL62" s="718"/>
      <c r="WM62" s="718"/>
      <c r="WN62" s="718"/>
      <c r="WO62" s="718"/>
      <c r="WP62" s="718"/>
      <c r="WQ62" s="718"/>
      <c r="WR62" s="718"/>
      <c r="WS62" s="718"/>
      <c r="WT62" s="718"/>
      <c r="WU62" s="718"/>
      <c r="WV62" s="718"/>
      <c r="WW62" s="718"/>
      <c r="WX62" s="718"/>
      <c r="WY62" s="718"/>
      <c r="WZ62" s="718"/>
      <c r="XA62" s="718"/>
      <c r="XB62" s="718"/>
      <c r="XC62" s="718"/>
      <c r="XD62" s="718"/>
      <c r="XE62" s="718"/>
      <c r="XF62" s="718"/>
      <c r="XG62" s="718"/>
      <c r="XH62" s="718"/>
      <c r="XI62" s="718"/>
      <c r="XJ62" s="718"/>
      <c r="XK62" s="718"/>
      <c r="XL62" s="718"/>
      <c r="XM62" s="718"/>
      <c r="XN62" s="718"/>
      <c r="XO62" s="718"/>
      <c r="XP62" s="718"/>
      <c r="XQ62" s="718"/>
      <c r="XR62" s="718"/>
      <c r="XS62" s="718"/>
      <c r="XT62" s="718"/>
      <c r="XU62" s="718"/>
      <c r="XV62" s="718"/>
      <c r="XW62" s="718"/>
      <c r="XX62" s="718"/>
      <c r="XY62" s="718"/>
      <c r="XZ62" s="718"/>
      <c r="YA62" s="718"/>
      <c r="YB62" s="718"/>
      <c r="YC62" s="718"/>
      <c r="YD62" s="718"/>
      <c r="YE62" s="718"/>
      <c r="YF62" s="718"/>
      <c r="YG62" s="718"/>
      <c r="YH62" s="718"/>
      <c r="YI62" s="718"/>
      <c r="YJ62" s="718"/>
      <c r="YK62" s="718"/>
      <c r="YL62" s="718"/>
      <c r="YM62" s="718"/>
      <c r="YN62" s="718"/>
      <c r="YO62" s="718"/>
      <c r="YP62" s="718"/>
      <c r="YQ62" s="718"/>
      <c r="YR62" s="718"/>
      <c r="YS62" s="718"/>
      <c r="YT62" s="718"/>
      <c r="YU62" s="718"/>
      <c r="YV62" s="718"/>
      <c r="YW62" s="718"/>
      <c r="YX62" s="718"/>
      <c r="YY62" s="718"/>
      <c r="YZ62" s="718"/>
      <c r="ZA62" s="718"/>
      <c r="ZB62" s="718"/>
      <c r="ZC62" s="718"/>
      <c r="ZD62" s="718"/>
      <c r="ZE62" s="718"/>
      <c r="ZF62" s="718"/>
      <c r="ZG62" s="718"/>
      <c r="ZH62" s="718"/>
      <c r="ZI62" s="718"/>
      <c r="ZJ62" s="718"/>
      <c r="ZK62" s="718"/>
      <c r="ZL62" s="718"/>
      <c r="ZM62" s="718"/>
      <c r="ZN62" s="718"/>
      <c r="ZO62" s="718"/>
      <c r="ZP62" s="718"/>
      <c r="ZQ62" s="718"/>
      <c r="ZR62" s="718"/>
      <c r="ZS62" s="718"/>
      <c r="ZT62" s="718"/>
      <c r="ZU62" s="718"/>
      <c r="ZV62" s="718"/>
      <c r="ZW62" s="718"/>
      <c r="ZX62" s="718"/>
      <c r="ZY62" s="718"/>
      <c r="ZZ62" s="718"/>
      <c r="AAA62" s="718"/>
      <c r="AAB62" s="718"/>
      <c r="AAC62" s="718"/>
      <c r="AAD62" s="718"/>
      <c r="AAE62" s="718"/>
      <c r="AAF62" s="718"/>
      <c r="AAG62" s="718"/>
      <c r="AAH62" s="718"/>
      <c r="AAI62" s="718"/>
      <c r="AAJ62" s="718"/>
      <c r="AAK62" s="718"/>
      <c r="AAL62" s="718"/>
      <c r="AAM62" s="718"/>
      <c r="AAN62" s="718"/>
      <c r="AAO62" s="718"/>
      <c r="AAP62" s="718"/>
      <c r="AAQ62" s="718"/>
      <c r="AAR62" s="718"/>
      <c r="AAS62" s="718"/>
      <c r="AAT62" s="718"/>
      <c r="AAU62" s="718"/>
      <c r="AAV62" s="718"/>
      <c r="AAW62" s="718"/>
      <c r="AAX62" s="718"/>
      <c r="AAY62" s="718"/>
      <c r="AAZ62" s="718"/>
      <c r="ABA62" s="718"/>
      <c r="ABB62" s="718"/>
      <c r="ABC62" s="718"/>
      <c r="ABD62" s="718"/>
      <c r="ABE62" s="718"/>
      <c r="ABF62" s="718"/>
      <c r="ABG62" s="718"/>
      <c r="ABH62" s="718"/>
      <c r="ABI62" s="718"/>
      <c r="ABJ62" s="718"/>
      <c r="ABK62" s="718"/>
      <c r="ABL62" s="718"/>
      <c r="ABM62" s="718"/>
      <c r="ABN62" s="718"/>
      <c r="ABO62" s="718"/>
      <c r="ABP62" s="718"/>
      <c r="ABQ62" s="718"/>
      <c r="ABR62" s="718"/>
      <c r="ABS62" s="718"/>
      <c r="ABT62" s="718"/>
      <c r="ABU62" s="718"/>
      <c r="ABV62" s="718"/>
      <c r="ABW62" s="718"/>
      <c r="ABX62" s="718"/>
      <c r="ABY62" s="718"/>
      <c r="ABZ62" s="718"/>
      <c r="ACA62" s="718"/>
      <c r="ACB62" s="718"/>
      <c r="ACC62" s="718"/>
      <c r="ACD62" s="718"/>
      <c r="ACE62" s="718"/>
      <c r="ACF62" s="718"/>
      <c r="ACG62" s="718"/>
      <c r="ACH62" s="718"/>
      <c r="ACI62" s="718"/>
      <c r="ACJ62" s="718"/>
      <c r="ACK62" s="718"/>
      <c r="ACL62" s="718"/>
      <c r="ACM62" s="718"/>
      <c r="ACN62" s="718"/>
      <c r="ACO62" s="718"/>
      <c r="ACP62" s="718"/>
      <c r="ACQ62" s="718"/>
      <c r="ACR62" s="718"/>
      <c r="ACS62" s="718"/>
      <c r="ACT62" s="718"/>
      <c r="ACU62" s="718"/>
      <c r="ACV62" s="718"/>
      <c r="ACW62" s="718"/>
      <c r="ACX62" s="718"/>
      <c r="ACY62" s="718"/>
      <c r="ACZ62" s="718"/>
      <c r="ADA62" s="718"/>
      <c r="ADB62" s="718"/>
      <c r="ADC62" s="718"/>
      <c r="ADD62" s="718"/>
      <c r="ADE62" s="718"/>
      <c r="ADF62" s="718"/>
      <c r="ADG62" s="718"/>
      <c r="ADH62" s="718"/>
      <c r="ADI62" s="718"/>
      <c r="ADJ62" s="718"/>
      <c r="ADK62" s="718"/>
      <c r="ADL62" s="718"/>
      <c r="ADM62" s="718"/>
      <c r="ADN62" s="718"/>
      <c r="ADO62" s="718"/>
      <c r="ADP62" s="718"/>
      <c r="ADQ62" s="718"/>
      <c r="ADR62" s="718"/>
      <c r="ADS62" s="718"/>
      <c r="ADT62" s="718"/>
      <c r="ADU62" s="718"/>
      <c r="ADV62" s="718"/>
      <c r="ADW62" s="718"/>
      <c r="ADX62" s="718"/>
      <c r="ADY62" s="718"/>
      <c r="ADZ62" s="718"/>
      <c r="AEA62" s="718"/>
      <c r="AEB62" s="718"/>
      <c r="AEC62" s="718"/>
      <c r="AED62" s="718"/>
      <c r="AEE62" s="718"/>
      <c r="AEF62" s="718"/>
      <c r="AEG62" s="718"/>
      <c r="AEH62" s="718"/>
      <c r="AEI62" s="718"/>
      <c r="AEJ62" s="718"/>
      <c r="AEK62" s="718"/>
      <c r="AEL62" s="718"/>
      <c r="AEM62" s="718"/>
      <c r="AEN62" s="718"/>
      <c r="AEO62" s="718"/>
      <c r="AEP62" s="718"/>
      <c r="AEQ62" s="718"/>
      <c r="AER62" s="718"/>
      <c r="AES62" s="718"/>
      <c r="AET62" s="718"/>
      <c r="AEU62" s="718"/>
      <c r="AEV62" s="718"/>
      <c r="AEW62" s="718"/>
      <c r="AEX62" s="718"/>
      <c r="AEY62" s="718"/>
      <c r="AEZ62" s="718"/>
      <c r="AFA62" s="718"/>
      <c r="AFB62" s="718"/>
      <c r="AFC62" s="718"/>
      <c r="AFD62" s="718"/>
      <c r="AFE62" s="718"/>
      <c r="AFF62" s="718"/>
      <c r="AFG62" s="718"/>
      <c r="AFH62" s="718"/>
      <c r="AFI62" s="718"/>
      <c r="AFJ62" s="718"/>
      <c r="AFK62" s="718"/>
      <c r="AFL62" s="718"/>
      <c r="AFM62" s="718"/>
      <c r="AFN62" s="718"/>
      <c r="AFO62" s="718"/>
      <c r="AFP62" s="718"/>
      <c r="AFQ62" s="718"/>
      <c r="AFR62" s="718"/>
      <c r="AFS62" s="718"/>
      <c r="AFT62" s="718"/>
      <c r="AFU62" s="718"/>
      <c r="AFV62" s="718"/>
      <c r="AFW62" s="718"/>
      <c r="AFX62" s="718"/>
      <c r="AFY62" s="718"/>
      <c r="AFZ62" s="718"/>
      <c r="AGA62" s="718"/>
      <c r="AGB62" s="718"/>
      <c r="AGC62" s="718"/>
      <c r="AGD62" s="718"/>
      <c r="AGE62" s="718"/>
      <c r="AGF62" s="718"/>
      <c r="AGG62" s="718"/>
      <c r="AGH62" s="718"/>
      <c r="AGI62" s="718"/>
      <c r="AGJ62" s="718"/>
      <c r="AGK62" s="718"/>
      <c r="AGL62" s="718"/>
      <c r="AGM62" s="718"/>
      <c r="AGN62" s="718"/>
      <c r="AGO62" s="718"/>
      <c r="AGP62" s="718"/>
      <c r="AGQ62" s="718"/>
      <c r="AGR62" s="718"/>
      <c r="AGS62" s="718"/>
      <c r="AGT62" s="718"/>
      <c r="AGU62" s="718"/>
      <c r="AGV62" s="718"/>
      <c r="AGW62" s="718"/>
      <c r="AGX62" s="718"/>
      <c r="AGY62" s="718"/>
      <c r="AGZ62" s="718"/>
      <c r="AHA62" s="718"/>
      <c r="AHB62" s="718"/>
      <c r="AHC62" s="718"/>
      <c r="AHD62" s="718"/>
      <c r="AHE62" s="718"/>
      <c r="AHF62" s="718"/>
      <c r="AHG62" s="718"/>
      <c r="AHH62" s="718"/>
      <c r="AHI62" s="718"/>
      <c r="AHJ62" s="718"/>
      <c r="AHK62" s="718"/>
      <c r="AHL62" s="718"/>
      <c r="AHM62" s="718"/>
      <c r="AHN62" s="718"/>
      <c r="AHO62" s="718"/>
      <c r="AHP62" s="718"/>
      <c r="AHQ62" s="718"/>
      <c r="AHR62" s="718"/>
      <c r="AHS62" s="718"/>
      <c r="AHT62" s="718"/>
      <c r="AHU62" s="718"/>
      <c r="AHV62" s="718"/>
      <c r="AHW62" s="718"/>
      <c r="AHX62" s="718"/>
      <c r="AHY62" s="718"/>
      <c r="AHZ62" s="718"/>
      <c r="AIA62" s="718"/>
      <c r="AIB62" s="718"/>
      <c r="AIC62" s="718"/>
      <c r="AID62" s="718"/>
      <c r="AIE62" s="718"/>
      <c r="AIF62" s="718"/>
      <c r="AIG62" s="718"/>
      <c r="AIH62" s="718"/>
      <c r="AII62" s="718"/>
      <c r="AIJ62" s="718"/>
      <c r="AIK62" s="718"/>
      <c r="AIL62" s="718"/>
      <c r="AIM62" s="718"/>
      <c r="AIN62" s="718"/>
      <c r="AIO62" s="718"/>
      <c r="AIP62" s="718"/>
      <c r="AIQ62" s="718"/>
      <c r="AIR62" s="718"/>
      <c r="AIS62" s="718"/>
      <c r="AIT62" s="718"/>
      <c r="AIU62" s="718"/>
      <c r="AIV62" s="718"/>
      <c r="AIW62" s="718"/>
      <c r="AIX62" s="718"/>
      <c r="AIY62" s="718"/>
      <c r="AIZ62" s="718"/>
      <c r="AJA62" s="718"/>
      <c r="AJB62" s="718"/>
      <c r="AJC62" s="718"/>
      <c r="AJD62" s="718"/>
      <c r="AJE62" s="718"/>
      <c r="AJF62" s="718"/>
      <c r="AJG62" s="718"/>
      <c r="AJH62" s="718"/>
      <c r="AJI62" s="718"/>
      <c r="AJJ62" s="718"/>
      <c r="AJK62" s="718"/>
      <c r="AJL62" s="718"/>
      <c r="AJM62" s="718"/>
      <c r="AJN62" s="718"/>
      <c r="AJO62" s="718"/>
      <c r="AJP62" s="718"/>
      <c r="AJQ62" s="718"/>
      <c r="AJR62" s="718"/>
      <c r="AJS62" s="718"/>
      <c r="AJT62" s="718"/>
      <c r="AJU62" s="718"/>
      <c r="AJV62" s="718"/>
      <c r="AJW62" s="718"/>
      <c r="AJX62" s="718"/>
      <c r="AJY62" s="718"/>
      <c r="AJZ62" s="718"/>
      <c r="AKA62" s="718"/>
      <c r="AKB62" s="718"/>
      <c r="AKC62" s="718"/>
      <c r="AKD62" s="718"/>
      <c r="AKE62" s="718"/>
      <c r="AKF62" s="718"/>
      <c r="AKG62" s="718"/>
      <c r="AKH62" s="718"/>
      <c r="AKI62" s="718"/>
      <c r="AKJ62" s="718"/>
      <c r="AKK62" s="718"/>
      <c r="AKL62" s="718"/>
      <c r="AKM62" s="718"/>
      <c r="AKN62" s="718"/>
      <c r="AKO62" s="718"/>
      <c r="AKP62" s="718"/>
      <c r="AKQ62" s="718"/>
      <c r="AKR62" s="718"/>
      <c r="AKS62" s="718"/>
      <c r="AKT62" s="718"/>
      <c r="AKU62" s="718"/>
      <c r="AKV62" s="718"/>
      <c r="AKW62" s="718"/>
      <c r="AKX62" s="718"/>
      <c r="AKY62" s="718"/>
      <c r="AKZ62" s="718"/>
      <c r="ALA62" s="718"/>
      <c r="ALB62" s="718"/>
      <c r="ALC62" s="718"/>
      <c r="ALD62" s="718"/>
      <c r="ALE62" s="718"/>
      <c r="ALF62" s="718"/>
      <c r="ALG62" s="718"/>
      <c r="ALH62" s="718"/>
      <c r="ALI62" s="718"/>
      <c r="ALJ62" s="718"/>
      <c r="ALK62" s="718"/>
      <c r="ALL62" s="718"/>
      <c r="ALM62" s="718"/>
      <c r="ALN62" s="718"/>
      <c r="ALO62" s="718"/>
      <c r="ALP62" s="718"/>
      <c r="ALQ62" s="718"/>
      <c r="ALR62" s="718"/>
      <c r="ALS62" s="718"/>
      <c r="ALT62" s="718"/>
      <c r="ALU62" s="718"/>
      <c r="ALV62" s="718"/>
      <c r="ALW62" s="718"/>
      <c r="ALX62" s="718"/>
      <c r="ALY62" s="718"/>
      <c r="ALZ62" s="718"/>
      <c r="AMA62" s="718"/>
      <c r="AMB62" s="718"/>
      <c r="AMC62" s="718"/>
      <c r="AMD62" s="718"/>
      <c r="AME62" s="718"/>
      <c r="AMF62" s="718"/>
      <c r="AMG62" s="718"/>
      <c r="AMH62" s="718"/>
      <c r="AMI62" s="718"/>
      <c r="AMJ62" s="718"/>
      <c r="AMK62" s="718"/>
      <c r="AML62" s="718"/>
      <c r="AMM62" s="718"/>
      <c r="AMN62" s="718"/>
      <c r="AMO62" s="718"/>
      <c r="AMP62" s="718"/>
      <c r="AMQ62" s="718"/>
      <c r="AMR62" s="718"/>
      <c r="AMS62" s="718"/>
      <c r="AMT62" s="718"/>
      <c r="AMU62" s="718"/>
      <c r="AMV62" s="718"/>
      <c r="AMW62" s="718"/>
      <c r="AMX62" s="718"/>
      <c r="AMY62" s="718"/>
      <c r="AMZ62" s="718"/>
      <c r="ANA62" s="718"/>
      <c r="ANB62" s="718"/>
      <c r="ANC62" s="718"/>
      <c r="AND62" s="718"/>
      <c r="ANE62" s="718"/>
      <c r="ANF62" s="718"/>
      <c r="ANG62" s="718"/>
      <c r="ANH62" s="718"/>
      <c r="ANI62" s="718"/>
      <c r="ANJ62" s="718"/>
      <c r="ANK62" s="718"/>
      <c r="ANL62" s="718"/>
      <c r="ANM62" s="718"/>
      <c r="ANN62" s="718"/>
      <c r="ANO62" s="718"/>
      <c r="ANP62" s="718"/>
      <c r="ANQ62" s="718"/>
      <c r="ANR62" s="718"/>
      <c r="ANS62" s="718"/>
      <c r="ANT62" s="718"/>
      <c r="ANU62" s="718"/>
      <c r="ANV62" s="718"/>
      <c r="ANW62" s="718"/>
      <c r="ANX62" s="718"/>
      <c r="ANY62" s="718"/>
      <c r="ANZ62" s="718"/>
      <c r="AOA62" s="718"/>
      <c r="AOB62" s="718"/>
      <c r="AOC62" s="718"/>
      <c r="AOD62" s="718"/>
      <c r="AOE62" s="718"/>
      <c r="AOF62" s="718"/>
      <c r="AOG62" s="718"/>
      <c r="AOH62" s="718"/>
      <c r="AOI62" s="718"/>
      <c r="AOJ62" s="718"/>
      <c r="AOK62" s="718"/>
      <c r="AOL62" s="718"/>
      <c r="AOM62" s="718"/>
      <c r="AON62" s="718"/>
      <c r="AOO62" s="718"/>
      <c r="AOP62" s="718"/>
      <c r="AOQ62" s="718"/>
      <c r="AOR62" s="718"/>
      <c r="AOS62" s="718"/>
      <c r="AOT62" s="718"/>
      <c r="AOU62" s="718"/>
      <c r="AOV62" s="718"/>
      <c r="AOW62" s="718"/>
      <c r="AOX62" s="718"/>
      <c r="AOY62" s="718"/>
      <c r="AOZ62" s="718"/>
      <c r="APA62" s="718"/>
      <c r="APB62" s="718"/>
      <c r="APC62" s="718"/>
      <c r="APD62" s="718"/>
      <c r="APE62" s="718"/>
      <c r="APF62" s="718"/>
      <c r="APG62" s="718"/>
      <c r="APH62" s="718"/>
      <c r="API62" s="718"/>
      <c r="APJ62" s="718"/>
      <c r="APK62" s="718"/>
      <c r="APL62" s="718"/>
      <c r="APM62" s="718"/>
      <c r="APN62" s="718"/>
      <c r="APO62" s="718"/>
      <c r="APP62" s="718"/>
      <c r="APQ62" s="718"/>
      <c r="APR62" s="718"/>
      <c r="APS62" s="718"/>
      <c r="APT62" s="718"/>
      <c r="APU62" s="718"/>
      <c r="APV62" s="718"/>
      <c r="APW62" s="718"/>
      <c r="APX62" s="718"/>
      <c r="APY62" s="718"/>
      <c r="APZ62" s="718"/>
      <c r="AQA62" s="718"/>
      <c r="AQB62" s="718"/>
      <c r="AQC62" s="718"/>
      <c r="AQD62" s="718"/>
      <c r="AQE62" s="718"/>
      <c r="AQF62" s="718"/>
      <c r="AQG62" s="718"/>
      <c r="AQH62" s="718"/>
      <c r="AQI62" s="718"/>
      <c r="AQJ62" s="718"/>
      <c r="AQK62" s="718"/>
      <c r="AQL62" s="718"/>
      <c r="AQM62" s="718"/>
      <c r="AQN62" s="718"/>
      <c r="AQO62" s="718"/>
      <c r="AQP62" s="718"/>
      <c r="AQQ62" s="718"/>
      <c r="AQR62" s="718"/>
      <c r="AQS62" s="718"/>
      <c r="AQT62" s="718"/>
      <c r="AQU62" s="718"/>
      <c r="AQV62" s="718"/>
      <c r="AQW62" s="718"/>
      <c r="AQX62" s="718"/>
      <c r="AQY62" s="718"/>
      <c r="AQZ62" s="718"/>
      <c r="ARA62" s="718"/>
      <c r="ARB62" s="718"/>
      <c r="ARC62" s="718"/>
      <c r="ARD62" s="718"/>
      <c r="ARE62" s="718"/>
      <c r="ARF62" s="718"/>
      <c r="ARG62" s="718"/>
      <c r="ARH62" s="718"/>
      <c r="ARI62" s="718"/>
      <c r="ARJ62" s="718"/>
      <c r="ARK62" s="718"/>
      <c r="ARL62" s="718"/>
      <c r="ARM62" s="718"/>
      <c r="ARN62" s="718"/>
      <c r="ARO62" s="718"/>
      <c r="ARP62" s="718"/>
      <c r="ARQ62" s="718"/>
      <c r="ARR62" s="718"/>
      <c r="ARS62" s="718"/>
      <c r="ART62" s="718"/>
      <c r="ARU62" s="718"/>
      <c r="ARV62" s="718"/>
      <c r="ARW62" s="718"/>
      <c r="ARX62" s="718"/>
      <c r="ARY62" s="718"/>
      <c r="ARZ62" s="718"/>
      <c r="ASA62" s="718"/>
      <c r="ASB62" s="718"/>
      <c r="ASC62" s="718"/>
      <c r="ASD62" s="718"/>
      <c r="ASE62" s="718"/>
      <c r="ASF62" s="718"/>
      <c r="ASG62" s="718"/>
      <c r="ASH62" s="718"/>
      <c r="ASI62" s="718"/>
      <c r="ASJ62" s="718"/>
      <c r="ASK62" s="718"/>
      <c r="ASL62" s="718"/>
      <c r="ASM62" s="718"/>
      <c r="ASN62" s="718"/>
      <c r="ASO62" s="718"/>
      <c r="ASP62" s="718"/>
      <c r="ASQ62" s="718"/>
      <c r="ASR62" s="718"/>
      <c r="ASS62" s="718"/>
      <c r="AST62" s="718"/>
      <c r="ASU62" s="718"/>
      <c r="ASV62" s="718"/>
      <c r="ASW62" s="718"/>
      <c r="ASX62" s="718"/>
      <c r="ASY62" s="718"/>
      <c r="ASZ62" s="718"/>
      <c r="ATA62" s="718"/>
      <c r="ATB62" s="718"/>
      <c r="ATC62" s="718"/>
      <c r="ATD62" s="718"/>
      <c r="ATE62" s="718"/>
      <c r="ATF62" s="718"/>
      <c r="ATG62" s="718"/>
      <c r="ATH62" s="718"/>
      <c r="ATI62" s="718"/>
      <c r="ATJ62" s="718"/>
      <c r="ATK62" s="718"/>
      <c r="ATL62" s="718"/>
      <c r="ATM62" s="718"/>
      <c r="ATN62" s="718"/>
      <c r="ATO62" s="718"/>
      <c r="ATP62" s="718"/>
      <c r="ATQ62" s="718"/>
      <c r="ATR62" s="718"/>
      <c r="ATS62" s="718"/>
      <c r="ATT62" s="718"/>
      <c r="ATU62" s="718"/>
      <c r="ATV62" s="718"/>
      <c r="ATW62" s="718"/>
      <c r="ATX62" s="718"/>
      <c r="ATY62" s="718"/>
      <c r="ATZ62" s="718"/>
      <c r="AUA62" s="718"/>
      <c r="AUB62" s="718"/>
      <c r="AUC62" s="718"/>
      <c r="AUD62" s="718"/>
      <c r="AUE62" s="718"/>
      <c r="AUF62" s="718"/>
      <c r="AUG62" s="718"/>
      <c r="AUH62" s="718"/>
      <c r="AUI62" s="718"/>
      <c r="AUJ62" s="718"/>
      <c r="AUK62" s="718"/>
      <c r="AUL62" s="718"/>
      <c r="AUM62" s="718"/>
      <c r="AUN62" s="718"/>
      <c r="AUO62" s="718"/>
      <c r="AUP62" s="718"/>
      <c r="AUQ62" s="718"/>
      <c r="AUR62" s="718"/>
      <c r="AUS62" s="718"/>
      <c r="AUT62" s="718"/>
      <c r="AUU62" s="718"/>
      <c r="AUV62" s="718"/>
      <c r="AUW62" s="718"/>
      <c r="AUX62" s="718"/>
      <c r="AUY62" s="718"/>
      <c r="AUZ62" s="718"/>
      <c r="AVA62" s="718"/>
      <c r="AVB62" s="718"/>
      <c r="AVC62" s="718"/>
      <c r="AVD62" s="718"/>
      <c r="AVE62" s="718"/>
      <c r="AVF62" s="718"/>
      <c r="AVG62" s="718"/>
      <c r="AVH62" s="718"/>
      <c r="AVI62" s="718"/>
      <c r="AVJ62" s="718"/>
      <c r="AVK62" s="718"/>
      <c r="AVL62" s="718"/>
      <c r="AVM62" s="718"/>
      <c r="AVN62" s="718"/>
      <c r="AVO62" s="718"/>
      <c r="AVP62" s="718"/>
      <c r="AVQ62" s="718"/>
      <c r="AVR62" s="718"/>
      <c r="AVS62" s="718"/>
      <c r="AVT62" s="718"/>
      <c r="AVU62" s="718"/>
      <c r="AVV62" s="718"/>
      <c r="AVW62" s="718"/>
      <c r="AVX62" s="718"/>
      <c r="AVY62" s="718"/>
      <c r="AVZ62" s="718"/>
      <c r="AWA62" s="718"/>
      <c r="AWB62" s="718"/>
      <c r="AWC62" s="718"/>
      <c r="AWD62" s="718"/>
      <c r="AWE62" s="718"/>
      <c r="AWF62" s="718"/>
      <c r="AWG62" s="718"/>
      <c r="AWH62" s="718"/>
      <c r="AWI62" s="718"/>
      <c r="AWJ62" s="718"/>
      <c r="AWK62" s="718"/>
      <c r="AWL62" s="718"/>
      <c r="AWM62" s="718"/>
      <c r="AWN62" s="718"/>
      <c r="AWO62" s="718"/>
      <c r="AWP62" s="718"/>
      <c r="AWQ62" s="718"/>
      <c r="AWR62" s="718"/>
      <c r="AWS62" s="718"/>
      <c r="AWT62" s="718"/>
      <c r="AWU62" s="718"/>
      <c r="AWV62" s="718"/>
      <c r="AWW62" s="718"/>
      <c r="AWX62" s="718"/>
      <c r="AWY62" s="718"/>
      <c r="AWZ62" s="718"/>
      <c r="AXA62" s="718"/>
      <c r="AXB62" s="718"/>
      <c r="AXC62" s="718"/>
      <c r="AXD62" s="718"/>
      <c r="AXE62" s="718"/>
      <c r="AXF62" s="718"/>
      <c r="AXG62" s="718"/>
      <c r="AXH62" s="718"/>
      <c r="AXI62" s="718"/>
      <c r="AXJ62" s="718"/>
      <c r="AXK62" s="718"/>
      <c r="AXL62" s="718"/>
      <c r="AXM62" s="718"/>
      <c r="AXN62" s="718"/>
      <c r="AXO62" s="718"/>
      <c r="AXP62" s="718"/>
      <c r="AXQ62" s="718"/>
      <c r="AXR62" s="718"/>
      <c r="AXS62" s="718"/>
      <c r="AXT62" s="718"/>
      <c r="AXU62" s="718"/>
      <c r="AXV62" s="718"/>
      <c r="AXW62" s="718"/>
      <c r="AXX62" s="718"/>
      <c r="AXY62" s="718"/>
      <c r="AXZ62" s="718"/>
      <c r="AYA62" s="718"/>
      <c r="AYB62" s="718"/>
      <c r="AYC62" s="718"/>
      <c r="AYD62" s="718"/>
      <c r="AYE62" s="718"/>
      <c r="AYF62" s="718"/>
      <c r="AYG62" s="718"/>
      <c r="AYH62" s="718"/>
      <c r="AYI62" s="718"/>
      <c r="AYJ62" s="718"/>
      <c r="AYK62" s="718"/>
      <c r="AYL62" s="718"/>
      <c r="AYM62" s="718"/>
      <c r="AYN62" s="718"/>
      <c r="AYO62" s="718"/>
      <c r="AYP62" s="718"/>
      <c r="AYQ62" s="718"/>
      <c r="AYR62" s="718"/>
      <c r="AYS62" s="718"/>
      <c r="AYT62" s="718"/>
      <c r="AYU62" s="718"/>
      <c r="AYV62" s="718"/>
      <c r="AYW62" s="718"/>
      <c r="AYX62" s="718"/>
      <c r="AYY62" s="718"/>
      <c r="AYZ62" s="718"/>
      <c r="AZA62" s="718"/>
      <c r="AZB62" s="718"/>
      <c r="AZC62" s="718"/>
      <c r="AZD62" s="718"/>
      <c r="AZE62" s="718"/>
      <c r="AZF62" s="718"/>
      <c r="AZG62" s="718"/>
      <c r="AZH62" s="718"/>
      <c r="AZI62" s="718"/>
      <c r="AZJ62" s="718"/>
      <c r="AZK62" s="718"/>
      <c r="AZL62" s="718"/>
      <c r="AZM62" s="718"/>
      <c r="AZN62" s="718"/>
      <c r="AZO62" s="718"/>
      <c r="AZP62" s="718"/>
      <c r="AZQ62" s="718"/>
      <c r="AZR62" s="718"/>
      <c r="AZS62" s="718"/>
      <c r="AZT62" s="718"/>
      <c r="AZU62" s="718"/>
      <c r="AZV62" s="718"/>
      <c r="AZW62" s="718"/>
      <c r="AZX62" s="718"/>
      <c r="AZY62" s="718"/>
      <c r="AZZ62" s="718"/>
      <c r="BAA62" s="718"/>
      <c r="BAB62" s="718"/>
      <c r="BAC62" s="718"/>
      <c r="BAD62" s="718"/>
      <c r="BAE62" s="718"/>
      <c r="BAF62" s="718"/>
      <c r="BAG62" s="718"/>
      <c r="BAH62" s="718"/>
      <c r="BAI62" s="718"/>
      <c r="BAJ62" s="718"/>
      <c r="BAK62" s="718"/>
      <c r="BAL62" s="718"/>
      <c r="BAM62" s="718"/>
      <c r="BAN62" s="718"/>
      <c r="BAO62" s="718"/>
      <c r="BAP62" s="718"/>
      <c r="BAQ62" s="718"/>
      <c r="BAR62" s="718"/>
      <c r="BAS62" s="718"/>
      <c r="BAT62" s="718"/>
      <c r="BAU62" s="718"/>
      <c r="BAV62" s="718"/>
      <c r="BAW62" s="718"/>
      <c r="BAX62" s="718"/>
      <c r="BAY62" s="718"/>
      <c r="BAZ62" s="718"/>
      <c r="BBA62" s="718"/>
      <c r="BBB62" s="718"/>
      <c r="BBC62" s="718"/>
      <c r="BBD62" s="718"/>
      <c r="BBE62" s="718"/>
      <c r="BBF62" s="718"/>
      <c r="BBG62" s="718"/>
      <c r="BBH62" s="718"/>
      <c r="BBI62" s="718"/>
      <c r="BBJ62" s="718"/>
      <c r="BBK62" s="718"/>
      <c r="BBL62" s="718"/>
      <c r="BBM62" s="718"/>
      <c r="BBN62" s="718"/>
      <c r="BBO62" s="718"/>
      <c r="BBP62" s="718"/>
      <c r="BBQ62" s="718"/>
      <c r="BBR62" s="718"/>
      <c r="BBS62" s="718"/>
      <c r="BBT62" s="718"/>
      <c r="BBU62" s="718"/>
      <c r="BBV62" s="718"/>
      <c r="BBW62" s="718"/>
      <c r="BBX62" s="718"/>
      <c r="BBY62" s="718"/>
      <c r="BBZ62" s="718"/>
      <c r="BCA62" s="718"/>
      <c r="BCB62" s="718"/>
      <c r="BCC62" s="718"/>
      <c r="BCD62" s="718"/>
      <c r="BCE62" s="718"/>
      <c r="BCF62" s="718"/>
      <c r="BCG62" s="718"/>
      <c r="BCH62" s="718"/>
      <c r="BCI62" s="718"/>
      <c r="BCJ62" s="718"/>
      <c r="BCK62" s="718"/>
      <c r="BCL62" s="718"/>
      <c r="BCM62" s="718"/>
      <c r="BCN62" s="718"/>
      <c r="BCO62" s="718"/>
      <c r="BCP62" s="718"/>
      <c r="BCQ62" s="718"/>
      <c r="BCR62" s="718"/>
      <c r="BCS62" s="718"/>
      <c r="BCT62" s="718"/>
      <c r="BCU62" s="718"/>
      <c r="BCV62" s="718"/>
      <c r="BCW62" s="718"/>
      <c r="BCX62" s="718"/>
      <c r="BCY62" s="718"/>
      <c r="BCZ62" s="718"/>
      <c r="BDA62" s="718"/>
      <c r="BDB62" s="718"/>
      <c r="BDC62" s="718"/>
      <c r="BDD62" s="718"/>
      <c r="BDE62" s="718"/>
      <c r="BDF62" s="718"/>
      <c r="BDG62" s="718"/>
      <c r="BDH62" s="718"/>
      <c r="BDI62" s="718"/>
      <c r="BDJ62" s="718"/>
      <c r="BDK62" s="718"/>
      <c r="BDL62" s="718"/>
      <c r="BDM62" s="718"/>
      <c r="BDN62" s="718"/>
      <c r="BDO62" s="718"/>
      <c r="BDP62" s="718"/>
      <c r="BDQ62" s="718"/>
      <c r="BDR62" s="718"/>
      <c r="BDS62" s="718"/>
      <c r="BDT62" s="718"/>
      <c r="BDU62" s="718"/>
      <c r="BDV62" s="718"/>
      <c r="BDW62" s="718"/>
      <c r="BDX62" s="718"/>
      <c r="BDY62" s="718"/>
      <c r="BDZ62" s="718"/>
      <c r="BEA62" s="718"/>
      <c r="BEB62" s="718"/>
      <c r="BEC62" s="718"/>
      <c r="BED62" s="718"/>
      <c r="BEE62" s="718"/>
      <c r="BEF62" s="718"/>
      <c r="BEG62" s="718"/>
      <c r="BEH62" s="718"/>
      <c r="BEI62" s="718"/>
      <c r="BEJ62" s="718"/>
      <c r="BEK62" s="718"/>
      <c r="BEL62" s="718"/>
      <c r="BEM62" s="718"/>
      <c r="BEN62" s="718"/>
      <c r="BEO62" s="718"/>
      <c r="BEP62" s="718"/>
      <c r="BEQ62" s="718"/>
      <c r="BER62" s="718"/>
      <c r="BES62" s="718"/>
      <c r="BET62" s="718"/>
      <c r="BEU62" s="718"/>
      <c r="BEV62" s="718"/>
      <c r="BEW62" s="718"/>
      <c r="BEX62" s="718"/>
      <c r="BEY62" s="718"/>
      <c r="BEZ62" s="718"/>
      <c r="BFA62" s="718"/>
      <c r="BFB62" s="718"/>
      <c r="BFC62" s="718"/>
      <c r="BFD62" s="718"/>
      <c r="BFE62" s="718"/>
      <c r="BFF62" s="718"/>
      <c r="BFG62" s="718"/>
      <c r="BFH62" s="718"/>
      <c r="BFI62" s="718"/>
      <c r="BFJ62" s="718"/>
      <c r="BFK62" s="718"/>
      <c r="BFL62" s="718"/>
      <c r="BFM62" s="718"/>
      <c r="BFN62" s="718"/>
      <c r="BFO62" s="718"/>
      <c r="BFP62" s="718"/>
      <c r="BFQ62" s="718"/>
      <c r="BFR62" s="718"/>
      <c r="BFS62" s="718"/>
      <c r="BFT62" s="718"/>
      <c r="BFU62" s="718"/>
      <c r="BFV62" s="718"/>
      <c r="BFW62" s="718"/>
      <c r="BFX62" s="718"/>
      <c r="BFY62" s="718"/>
      <c r="BFZ62" s="718"/>
      <c r="BGA62" s="718"/>
      <c r="BGB62" s="718"/>
      <c r="BGC62" s="718"/>
      <c r="BGD62" s="718"/>
      <c r="BGE62" s="718"/>
      <c r="BGF62" s="718"/>
      <c r="BGG62" s="718"/>
      <c r="BGH62" s="718"/>
      <c r="BGI62" s="718"/>
      <c r="BGJ62" s="718"/>
      <c r="BGK62" s="718"/>
      <c r="BGL62" s="718"/>
      <c r="BGM62" s="718"/>
      <c r="BGN62" s="718"/>
      <c r="BGO62" s="718"/>
      <c r="BGP62" s="718"/>
      <c r="BGQ62" s="718"/>
      <c r="BGR62" s="718"/>
      <c r="BGS62" s="718"/>
      <c r="BGT62" s="718"/>
      <c r="BGU62" s="718"/>
      <c r="BGV62" s="718"/>
      <c r="BGW62" s="718"/>
      <c r="BGX62" s="718"/>
      <c r="BGY62" s="718"/>
      <c r="BGZ62" s="718"/>
      <c r="BHA62" s="718"/>
      <c r="BHB62" s="718"/>
      <c r="BHC62" s="718"/>
      <c r="BHD62" s="718"/>
      <c r="BHE62" s="718"/>
      <c r="BHF62" s="718"/>
      <c r="BHG62" s="718"/>
      <c r="BHH62" s="718"/>
      <c r="BHI62" s="718"/>
      <c r="BHJ62" s="718"/>
      <c r="BHK62" s="718"/>
      <c r="BHL62" s="718"/>
      <c r="BHM62" s="718"/>
      <c r="BHN62" s="718"/>
      <c r="BHO62" s="718"/>
      <c r="BHP62" s="718"/>
      <c r="BHQ62" s="718"/>
      <c r="BHR62" s="718"/>
      <c r="BHS62" s="718"/>
      <c r="BHT62" s="718"/>
      <c r="BHU62" s="718"/>
      <c r="BHV62" s="718"/>
      <c r="BHW62" s="718"/>
      <c r="BHX62" s="718"/>
      <c r="BHY62" s="718"/>
      <c r="BHZ62" s="718"/>
      <c r="BIA62" s="718"/>
      <c r="BIB62" s="718"/>
      <c r="BIC62" s="718"/>
      <c r="BID62" s="718"/>
      <c r="BIE62" s="718"/>
      <c r="BIF62" s="718"/>
      <c r="BIG62" s="718"/>
      <c r="BIH62" s="718"/>
      <c r="BII62" s="718"/>
      <c r="BIJ62" s="718"/>
      <c r="BIK62" s="718"/>
      <c r="BIL62" s="718"/>
      <c r="BIM62" s="718"/>
      <c r="BIN62" s="718"/>
      <c r="BIO62" s="718"/>
      <c r="BIP62" s="718"/>
      <c r="BIQ62" s="718"/>
      <c r="BIR62" s="718"/>
      <c r="BIS62" s="718"/>
      <c r="BIT62" s="718"/>
      <c r="BIU62" s="718"/>
      <c r="BIV62" s="718"/>
      <c r="BIW62" s="718"/>
      <c r="BIX62" s="718"/>
      <c r="BIY62" s="718"/>
      <c r="BIZ62" s="718"/>
      <c r="BJA62" s="718"/>
      <c r="BJB62" s="718"/>
      <c r="BJC62" s="718"/>
      <c r="BJD62" s="718"/>
      <c r="BJE62" s="718"/>
      <c r="BJF62" s="718"/>
      <c r="BJG62" s="718"/>
      <c r="BJH62" s="718"/>
      <c r="BJI62" s="718"/>
      <c r="BJJ62" s="718"/>
      <c r="BJK62" s="718"/>
      <c r="BJL62" s="718"/>
      <c r="BJM62" s="718"/>
      <c r="BJN62" s="718"/>
      <c r="BJO62" s="718"/>
      <c r="BJP62" s="718"/>
      <c r="BJQ62" s="718"/>
      <c r="BJR62" s="718"/>
      <c r="BJS62" s="718"/>
      <c r="BJT62" s="718"/>
      <c r="BJU62" s="718"/>
      <c r="BJV62" s="718"/>
      <c r="BJW62" s="718"/>
      <c r="BJX62" s="718"/>
      <c r="BJY62" s="718"/>
      <c r="BJZ62" s="718"/>
      <c r="BKA62" s="718"/>
      <c r="BKB62" s="718"/>
      <c r="BKC62" s="718"/>
      <c r="BKD62" s="718"/>
      <c r="BKE62" s="718"/>
      <c r="BKF62" s="718"/>
      <c r="BKG62" s="718"/>
      <c r="BKH62" s="718"/>
      <c r="BKI62" s="718"/>
      <c r="BKJ62" s="718"/>
      <c r="BKK62" s="718"/>
      <c r="BKL62" s="718"/>
      <c r="BKM62" s="718"/>
      <c r="BKN62" s="718"/>
      <c r="BKO62" s="718"/>
      <c r="BKP62" s="718"/>
      <c r="BKQ62" s="718"/>
      <c r="BKR62" s="718"/>
      <c r="BKS62" s="718"/>
      <c r="BKT62" s="718"/>
      <c r="BKU62" s="718"/>
      <c r="BKV62" s="718"/>
      <c r="BKW62" s="718"/>
      <c r="BKX62" s="718"/>
      <c r="BKY62" s="718"/>
      <c r="BKZ62" s="718"/>
      <c r="BLA62" s="718"/>
      <c r="BLB62" s="718"/>
      <c r="BLC62" s="718"/>
      <c r="BLD62" s="718"/>
      <c r="BLE62" s="718"/>
      <c r="BLF62" s="718"/>
      <c r="BLG62" s="718"/>
      <c r="BLH62" s="718"/>
      <c r="BLI62" s="718"/>
      <c r="BLJ62" s="718"/>
      <c r="BLK62" s="718"/>
      <c r="BLL62" s="718"/>
      <c r="BLM62" s="718"/>
      <c r="BLN62" s="718"/>
      <c r="BLO62" s="718"/>
      <c r="BLP62" s="718"/>
      <c r="BLQ62" s="718"/>
      <c r="BLR62" s="718"/>
      <c r="BLS62" s="718"/>
      <c r="BLT62" s="718"/>
      <c r="BLU62" s="718"/>
      <c r="BLV62" s="718"/>
      <c r="BLW62" s="718"/>
      <c r="BLX62" s="718"/>
      <c r="BLY62" s="718"/>
      <c r="BLZ62" s="718"/>
      <c r="BMA62" s="718"/>
      <c r="BMB62" s="718"/>
      <c r="BMC62" s="718"/>
      <c r="BMD62" s="718"/>
      <c r="BME62" s="718"/>
      <c r="BMF62" s="718"/>
      <c r="BMG62" s="718"/>
      <c r="BMH62" s="718"/>
      <c r="BMI62" s="718"/>
      <c r="BMJ62" s="718"/>
      <c r="BMK62" s="718"/>
      <c r="BML62" s="718"/>
      <c r="BMM62" s="718"/>
      <c r="BMN62" s="718"/>
      <c r="BMO62" s="718"/>
      <c r="BMP62" s="718"/>
      <c r="BMQ62" s="718"/>
      <c r="BMR62" s="718"/>
      <c r="BMS62" s="718"/>
      <c r="BMT62" s="718"/>
      <c r="BMU62" s="718"/>
      <c r="BMV62" s="718"/>
      <c r="BMW62" s="718"/>
      <c r="BMX62" s="718"/>
      <c r="BMY62" s="718"/>
      <c r="BMZ62" s="718"/>
      <c r="BNA62" s="718"/>
      <c r="BNB62" s="718"/>
      <c r="BNC62" s="718"/>
      <c r="BND62" s="718"/>
      <c r="BNE62" s="718"/>
      <c r="BNF62" s="718"/>
      <c r="BNG62" s="718"/>
      <c r="BNH62" s="718"/>
      <c r="BNI62" s="718"/>
      <c r="BNJ62" s="718"/>
      <c r="BNK62" s="718"/>
      <c r="BNL62" s="718"/>
      <c r="BNM62" s="718"/>
      <c r="BNN62" s="718"/>
      <c r="BNO62" s="718"/>
      <c r="BNP62" s="718"/>
      <c r="BNQ62" s="718"/>
      <c r="BNR62" s="718"/>
      <c r="BNS62" s="718"/>
      <c r="BNT62" s="718"/>
      <c r="BNU62" s="718"/>
      <c r="BNV62" s="718"/>
      <c r="BNW62" s="718"/>
      <c r="BNX62" s="718"/>
      <c r="BNY62" s="718"/>
      <c r="BNZ62" s="718"/>
      <c r="BOA62" s="718"/>
      <c r="BOB62" s="718"/>
      <c r="BOC62" s="718"/>
      <c r="BOD62" s="718"/>
      <c r="BOE62" s="718"/>
      <c r="BOF62" s="718"/>
      <c r="BOG62" s="718"/>
      <c r="BOH62" s="718"/>
      <c r="BOI62" s="718"/>
      <c r="BOJ62" s="718"/>
      <c r="BOK62" s="718"/>
      <c r="BOL62" s="718"/>
      <c r="BOM62" s="718"/>
      <c r="BON62" s="718"/>
      <c r="BOO62" s="718"/>
      <c r="BOP62" s="718"/>
      <c r="BOQ62" s="718"/>
      <c r="BOR62" s="718"/>
      <c r="BOS62" s="718"/>
      <c r="BOT62" s="718"/>
      <c r="BOU62" s="718"/>
      <c r="BOV62" s="718"/>
      <c r="BOW62" s="718"/>
      <c r="BOX62" s="718"/>
      <c r="BOY62" s="718"/>
      <c r="BOZ62" s="718"/>
      <c r="BPA62" s="718"/>
      <c r="BPB62" s="718"/>
      <c r="BPC62" s="718"/>
      <c r="BPD62" s="718"/>
      <c r="BPE62" s="718"/>
      <c r="BPF62" s="718"/>
      <c r="BPG62" s="718"/>
      <c r="BPH62" s="718"/>
      <c r="BPI62" s="718"/>
      <c r="BPJ62" s="718"/>
      <c r="BPK62" s="718"/>
      <c r="BPL62" s="718"/>
      <c r="BPM62" s="718"/>
      <c r="BPN62" s="718"/>
      <c r="BPO62" s="718"/>
      <c r="BPP62" s="718"/>
      <c r="BPQ62" s="718"/>
      <c r="BPR62" s="718"/>
      <c r="BPS62" s="718"/>
      <c r="BPT62" s="718"/>
      <c r="BPU62" s="718"/>
      <c r="BPV62" s="718"/>
      <c r="BPW62" s="718"/>
      <c r="BPX62" s="718"/>
      <c r="BPY62" s="718"/>
      <c r="BPZ62" s="718"/>
      <c r="BQA62" s="718"/>
      <c r="BQB62" s="718"/>
      <c r="BQC62" s="718"/>
      <c r="BQD62" s="718"/>
      <c r="BQE62" s="718"/>
      <c r="BQF62" s="718"/>
      <c r="BQG62" s="718"/>
      <c r="BQH62" s="718"/>
      <c r="BQI62" s="718"/>
      <c r="BQJ62" s="718"/>
      <c r="BQK62" s="718"/>
      <c r="BQL62" s="718"/>
      <c r="BQM62" s="718"/>
      <c r="BQN62" s="718"/>
      <c r="BQO62" s="718"/>
      <c r="BQP62" s="718"/>
      <c r="BQQ62" s="718"/>
      <c r="BQR62" s="718"/>
      <c r="BQS62" s="718"/>
      <c r="BQT62" s="718"/>
      <c r="BQU62" s="718"/>
      <c r="BQV62" s="718"/>
      <c r="BQW62" s="718"/>
      <c r="BQX62" s="718"/>
      <c r="BQY62" s="718"/>
      <c r="BQZ62" s="718"/>
      <c r="BRA62" s="718"/>
      <c r="BRB62" s="718"/>
      <c r="BRC62" s="718"/>
      <c r="BRD62" s="718"/>
      <c r="BRE62" s="718"/>
      <c r="BRF62" s="718"/>
      <c r="BRG62" s="718"/>
      <c r="BRH62" s="718"/>
      <c r="BRI62" s="718"/>
      <c r="BRJ62" s="718"/>
      <c r="BRK62" s="718"/>
      <c r="BRL62" s="718"/>
      <c r="BRM62" s="718"/>
      <c r="BRN62" s="718"/>
      <c r="BRO62" s="718"/>
      <c r="BRP62" s="718"/>
      <c r="BRQ62" s="718"/>
      <c r="BRR62" s="718"/>
      <c r="BRS62" s="718"/>
      <c r="BRT62" s="718"/>
      <c r="BRU62" s="718"/>
      <c r="BRV62" s="718"/>
      <c r="BRW62" s="718"/>
      <c r="BRX62" s="718"/>
      <c r="BRY62" s="718"/>
      <c r="BRZ62" s="718"/>
      <c r="BSA62" s="718"/>
      <c r="BSB62" s="718"/>
      <c r="BSC62" s="718"/>
      <c r="BSD62" s="718"/>
      <c r="BSE62" s="718"/>
      <c r="BSF62" s="718"/>
      <c r="BSG62" s="718"/>
      <c r="BSH62" s="718"/>
      <c r="BSI62" s="718"/>
      <c r="BSJ62" s="718"/>
      <c r="BSK62" s="718"/>
      <c r="BSL62" s="718"/>
      <c r="BSM62" s="718"/>
      <c r="BSN62" s="718"/>
      <c r="BSO62" s="718"/>
      <c r="BSP62" s="718"/>
      <c r="BSQ62" s="718"/>
      <c r="BSR62" s="718"/>
      <c r="BSS62" s="718"/>
      <c r="BST62" s="718"/>
      <c r="BSU62" s="718"/>
      <c r="BSV62" s="718"/>
      <c r="BSW62" s="718"/>
      <c r="BSX62" s="718"/>
      <c r="BSY62" s="718"/>
      <c r="BSZ62" s="718"/>
      <c r="BTA62" s="718"/>
      <c r="BTB62" s="718"/>
      <c r="BTC62" s="718"/>
      <c r="BTD62" s="718"/>
      <c r="BTE62" s="718"/>
      <c r="BTF62" s="718"/>
      <c r="BTG62" s="718"/>
      <c r="BTH62" s="718"/>
      <c r="BTI62" s="718"/>
      <c r="BTJ62" s="718"/>
      <c r="BTK62" s="718"/>
      <c r="BTL62" s="718"/>
      <c r="BTM62" s="718"/>
      <c r="BTN62" s="718"/>
      <c r="BTO62" s="718"/>
      <c r="BTP62" s="718"/>
      <c r="BTQ62" s="718"/>
      <c r="BTR62" s="718"/>
      <c r="BTS62" s="718"/>
      <c r="BTT62" s="718"/>
      <c r="BTU62" s="718"/>
      <c r="BTV62" s="718"/>
      <c r="BTW62" s="718"/>
      <c r="BTX62" s="718"/>
      <c r="BTY62" s="718"/>
      <c r="BTZ62" s="718"/>
      <c r="BUA62" s="718"/>
      <c r="BUB62" s="718"/>
      <c r="BUC62" s="718"/>
      <c r="BUD62" s="718"/>
      <c r="BUE62" s="718"/>
      <c r="BUF62" s="718"/>
      <c r="BUG62" s="718"/>
      <c r="BUH62" s="718"/>
      <c r="BUI62" s="718"/>
      <c r="BUJ62" s="718"/>
      <c r="BUK62" s="718"/>
      <c r="BUL62" s="718"/>
      <c r="BUM62" s="718"/>
      <c r="BUN62" s="718"/>
      <c r="BUO62" s="718"/>
      <c r="BUP62" s="718"/>
      <c r="BUQ62" s="718"/>
      <c r="BUR62" s="718"/>
      <c r="BUS62" s="718"/>
      <c r="BUT62" s="718"/>
      <c r="BUU62" s="718"/>
      <c r="BUV62" s="718"/>
      <c r="BUW62" s="718"/>
      <c r="BUX62" s="718"/>
      <c r="BUY62" s="718"/>
      <c r="BUZ62" s="718"/>
      <c r="BVA62" s="718"/>
      <c r="BVB62" s="718"/>
      <c r="BVC62" s="718"/>
      <c r="BVD62" s="718"/>
      <c r="BVE62" s="718"/>
      <c r="BVF62" s="718"/>
      <c r="BVG62" s="718"/>
      <c r="BVH62" s="718"/>
      <c r="BVI62" s="718"/>
      <c r="BVJ62" s="718"/>
      <c r="BVK62" s="718"/>
      <c r="BVL62" s="718"/>
      <c r="BVM62" s="718"/>
      <c r="BVN62" s="718"/>
      <c r="BVO62" s="718"/>
      <c r="BVP62" s="718"/>
      <c r="BVQ62" s="718"/>
      <c r="BVR62" s="718"/>
      <c r="BVS62" s="718"/>
      <c r="BVT62" s="718"/>
      <c r="BVU62" s="718"/>
      <c r="BVV62" s="718"/>
      <c r="BVW62" s="718"/>
      <c r="BVX62" s="718"/>
      <c r="BVY62" s="718"/>
      <c r="BVZ62" s="718"/>
      <c r="BWA62" s="718"/>
      <c r="BWB62" s="718"/>
      <c r="BWC62" s="718"/>
      <c r="BWD62" s="718"/>
      <c r="BWE62" s="718"/>
      <c r="BWF62" s="718"/>
      <c r="BWG62" s="718"/>
      <c r="BWH62" s="718"/>
      <c r="BWI62" s="718"/>
      <c r="BWJ62" s="718"/>
      <c r="BWK62" s="718"/>
      <c r="BWL62" s="718"/>
      <c r="BWM62" s="718"/>
      <c r="BWN62" s="718"/>
      <c r="BWO62" s="718"/>
      <c r="BWP62" s="718"/>
      <c r="BWQ62" s="718"/>
      <c r="BWR62" s="718"/>
      <c r="BWS62" s="718"/>
      <c r="BWT62" s="718"/>
      <c r="BWU62" s="718"/>
      <c r="BWV62" s="718"/>
      <c r="BWW62" s="718"/>
      <c r="BWX62" s="718"/>
      <c r="BWY62" s="718"/>
      <c r="BWZ62" s="718"/>
      <c r="BXA62" s="718"/>
      <c r="BXB62" s="718"/>
      <c r="BXC62" s="718"/>
      <c r="BXD62" s="718"/>
      <c r="BXE62" s="718"/>
      <c r="BXF62" s="718"/>
      <c r="BXG62" s="718"/>
      <c r="BXH62" s="718"/>
      <c r="BXI62" s="718"/>
      <c r="BXJ62" s="718"/>
      <c r="BXK62" s="718"/>
      <c r="BXL62" s="718"/>
      <c r="BXM62" s="718"/>
      <c r="BXN62" s="718"/>
      <c r="BXO62" s="718"/>
      <c r="BXP62" s="718"/>
      <c r="BXQ62" s="718"/>
      <c r="BXR62" s="718"/>
      <c r="BXS62" s="718"/>
      <c r="BXT62" s="718"/>
      <c r="BXU62" s="718"/>
      <c r="BXV62" s="718"/>
      <c r="BXW62" s="718"/>
      <c r="BXX62" s="718"/>
      <c r="BXY62" s="718"/>
      <c r="BXZ62" s="718"/>
      <c r="BYA62" s="718"/>
      <c r="BYB62" s="718"/>
      <c r="BYC62" s="718"/>
      <c r="BYD62" s="718"/>
      <c r="BYE62" s="718"/>
      <c r="BYF62" s="718"/>
      <c r="BYG62" s="718"/>
      <c r="BYH62" s="718"/>
      <c r="BYI62" s="718"/>
      <c r="BYJ62" s="718"/>
      <c r="BYK62" s="718"/>
      <c r="BYL62" s="718"/>
      <c r="BYM62" s="718"/>
      <c r="BYN62" s="718"/>
      <c r="BYO62" s="718"/>
      <c r="BYP62" s="718"/>
      <c r="BYQ62" s="718"/>
      <c r="BYR62" s="718"/>
      <c r="BYS62" s="718"/>
      <c r="BYT62" s="718"/>
      <c r="BYU62" s="718"/>
      <c r="BYV62" s="718"/>
      <c r="BYW62" s="718"/>
      <c r="BYX62" s="718"/>
      <c r="BYY62" s="718"/>
      <c r="BYZ62" s="718"/>
      <c r="BZA62" s="718"/>
      <c r="BZB62" s="718"/>
      <c r="BZC62" s="718"/>
      <c r="BZD62" s="718"/>
      <c r="BZE62" s="718"/>
      <c r="BZF62" s="718"/>
      <c r="BZG62" s="718"/>
      <c r="BZH62" s="718"/>
      <c r="BZI62" s="718"/>
      <c r="BZJ62" s="718"/>
      <c r="BZK62" s="718"/>
      <c r="BZL62" s="718"/>
      <c r="BZM62" s="718"/>
      <c r="BZN62" s="718"/>
      <c r="BZO62" s="718"/>
      <c r="BZP62" s="718"/>
      <c r="BZQ62" s="718"/>
      <c r="BZR62" s="718"/>
      <c r="BZS62" s="718"/>
      <c r="BZT62" s="718"/>
      <c r="BZU62" s="718"/>
      <c r="BZV62" s="718"/>
      <c r="BZW62" s="718"/>
      <c r="BZX62" s="718"/>
      <c r="BZY62" s="718"/>
      <c r="BZZ62" s="718"/>
      <c r="CAA62" s="718"/>
      <c r="CAB62" s="718"/>
      <c r="CAC62" s="718"/>
      <c r="CAD62" s="718"/>
      <c r="CAE62" s="718"/>
      <c r="CAF62" s="718"/>
      <c r="CAG62" s="718"/>
      <c r="CAH62" s="718"/>
      <c r="CAI62" s="718"/>
      <c r="CAJ62" s="718"/>
      <c r="CAK62" s="718"/>
      <c r="CAL62" s="718"/>
      <c r="CAM62" s="718"/>
      <c r="CAN62" s="718"/>
      <c r="CAO62" s="718"/>
      <c r="CAP62" s="718"/>
      <c r="CAQ62" s="718"/>
      <c r="CAR62" s="718"/>
      <c r="CAS62" s="718"/>
      <c r="CAT62" s="718"/>
      <c r="CAU62" s="718"/>
      <c r="CAV62" s="718"/>
      <c r="CAW62" s="718"/>
      <c r="CAX62" s="718"/>
      <c r="CAY62" s="718"/>
      <c r="CAZ62" s="718"/>
      <c r="CBA62" s="718"/>
      <c r="CBB62" s="718"/>
      <c r="CBC62" s="718"/>
      <c r="CBD62" s="718"/>
      <c r="CBE62" s="718"/>
      <c r="CBF62" s="718"/>
      <c r="CBG62" s="718"/>
      <c r="CBH62" s="718"/>
      <c r="CBI62" s="718"/>
      <c r="CBJ62" s="718"/>
      <c r="CBK62" s="718"/>
      <c r="CBL62" s="718"/>
      <c r="CBM62" s="718"/>
      <c r="CBN62" s="718"/>
      <c r="CBO62" s="718"/>
      <c r="CBP62" s="718"/>
      <c r="CBQ62" s="718"/>
      <c r="CBR62" s="718"/>
      <c r="CBS62" s="718"/>
      <c r="CBT62" s="718"/>
      <c r="CBU62" s="718"/>
      <c r="CBV62" s="718"/>
      <c r="CBW62" s="718"/>
      <c r="CBX62" s="718"/>
      <c r="CBY62" s="718"/>
      <c r="CBZ62" s="718"/>
      <c r="CCA62" s="718"/>
      <c r="CCB62" s="718"/>
      <c r="CCC62" s="718"/>
      <c r="CCD62" s="718"/>
      <c r="CCE62" s="718"/>
      <c r="CCF62" s="718"/>
      <c r="CCG62" s="718"/>
      <c r="CCH62" s="718"/>
      <c r="CCI62" s="718"/>
      <c r="CCJ62" s="718"/>
      <c r="CCK62" s="718"/>
      <c r="CCL62" s="718"/>
      <c r="CCM62" s="718"/>
      <c r="CCN62" s="718"/>
      <c r="CCO62" s="718"/>
      <c r="CCP62" s="718"/>
      <c r="CCQ62" s="718"/>
      <c r="CCR62" s="718"/>
      <c r="CCS62" s="718"/>
      <c r="CCT62" s="718"/>
      <c r="CCU62" s="718"/>
      <c r="CCV62" s="718"/>
      <c r="CCW62" s="718"/>
      <c r="CCX62" s="718"/>
      <c r="CCY62" s="718"/>
      <c r="CCZ62" s="718"/>
      <c r="CDA62" s="718"/>
      <c r="CDB62" s="718"/>
      <c r="CDC62" s="718"/>
      <c r="CDD62" s="718"/>
      <c r="CDE62" s="718"/>
      <c r="CDF62" s="718"/>
      <c r="CDG62" s="718"/>
      <c r="CDH62" s="718"/>
      <c r="CDI62" s="718"/>
      <c r="CDJ62" s="718"/>
      <c r="CDK62" s="718"/>
      <c r="CDL62" s="718"/>
      <c r="CDM62" s="718"/>
      <c r="CDN62" s="718"/>
      <c r="CDO62" s="718"/>
      <c r="CDP62" s="718"/>
      <c r="CDQ62" s="718"/>
      <c r="CDR62" s="718"/>
      <c r="CDS62" s="718"/>
      <c r="CDT62" s="718"/>
      <c r="CDU62" s="718"/>
      <c r="CDV62" s="718"/>
      <c r="CDW62" s="718"/>
      <c r="CDX62" s="718"/>
      <c r="CDY62" s="718"/>
      <c r="CDZ62" s="718"/>
      <c r="CEA62" s="718"/>
      <c r="CEB62" s="718"/>
      <c r="CEC62" s="718"/>
      <c r="CED62" s="718"/>
      <c r="CEE62" s="718"/>
      <c r="CEF62" s="718"/>
      <c r="CEG62" s="718"/>
      <c r="CEH62" s="718"/>
      <c r="CEI62" s="718"/>
      <c r="CEJ62" s="718"/>
      <c r="CEK62" s="718"/>
      <c r="CEL62" s="718"/>
      <c r="CEM62" s="718"/>
      <c r="CEN62" s="718"/>
      <c r="CEO62" s="718"/>
      <c r="CEP62" s="718"/>
      <c r="CEQ62" s="718"/>
      <c r="CER62" s="718"/>
      <c r="CES62" s="718"/>
      <c r="CET62" s="718"/>
      <c r="CEU62" s="718"/>
      <c r="CEV62" s="718"/>
      <c r="CEW62" s="718"/>
      <c r="CEX62" s="718"/>
      <c r="CEY62" s="718"/>
      <c r="CEZ62" s="718"/>
      <c r="CFA62" s="718"/>
      <c r="CFB62" s="718"/>
      <c r="CFC62" s="718"/>
      <c r="CFD62" s="718"/>
      <c r="CFE62" s="718"/>
      <c r="CFF62" s="718"/>
      <c r="CFG62" s="718"/>
      <c r="CFH62" s="718"/>
      <c r="CFI62" s="718"/>
      <c r="CFJ62" s="718"/>
      <c r="CFK62" s="718"/>
      <c r="CFL62" s="718"/>
      <c r="CFM62" s="718"/>
      <c r="CFN62" s="718"/>
      <c r="CFO62" s="718"/>
      <c r="CFP62" s="718"/>
      <c r="CFQ62" s="718"/>
      <c r="CFR62" s="718"/>
      <c r="CFS62" s="718"/>
      <c r="CFT62" s="718"/>
      <c r="CFU62" s="718"/>
      <c r="CFV62" s="718"/>
      <c r="CFW62" s="718"/>
      <c r="CFX62" s="718"/>
      <c r="CFY62" s="718"/>
      <c r="CFZ62" s="718"/>
      <c r="CGA62" s="718"/>
      <c r="CGB62" s="718"/>
      <c r="CGC62" s="718"/>
      <c r="CGD62" s="718"/>
      <c r="CGE62" s="718"/>
      <c r="CGF62" s="718"/>
      <c r="CGG62" s="718"/>
      <c r="CGH62" s="718"/>
      <c r="CGI62" s="718"/>
      <c r="CGJ62" s="718"/>
      <c r="CGK62" s="718"/>
      <c r="CGL62" s="718"/>
      <c r="CGM62" s="718"/>
      <c r="CGN62" s="718"/>
      <c r="CGO62" s="718"/>
      <c r="CGP62" s="718"/>
      <c r="CGQ62" s="718"/>
      <c r="CGR62" s="718"/>
      <c r="CGS62" s="718"/>
      <c r="CGT62" s="718"/>
      <c r="CGU62" s="718"/>
      <c r="CGV62" s="718"/>
      <c r="CGW62" s="718"/>
      <c r="CGX62" s="718"/>
      <c r="CGY62" s="718"/>
      <c r="CGZ62" s="718"/>
      <c r="CHA62" s="718"/>
      <c r="CHB62" s="718"/>
      <c r="CHC62" s="718"/>
      <c r="CHD62" s="718"/>
      <c r="CHE62" s="718"/>
      <c r="CHF62" s="718"/>
      <c r="CHG62" s="718"/>
      <c r="CHH62" s="718"/>
      <c r="CHI62" s="718"/>
      <c r="CHJ62" s="718"/>
      <c r="CHK62" s="718"/>
      <c r="CHL62" s="718"/>
      <c r="CHM62" s="718"/>
      <c r="CHN62" s="718"/>
      <c r="CHO62" s="718"/>
      <c r="CHP62" s="718"/>
      <c r="CHQ62" s="718"/>
      <c r="CHR62" s="718"/>
      <c r="CHS62" s="718"/>
      <c r="CHT62" s="718"/>
      <c r="CHU62" s="718"/>
      <c r="CHV62" s="718"/>
      <c r="CHW62" s="718"/>
      <c r="CHX62" s="718"/>
      <c r="CHY62" s="718"/>
      <c r="CHZ62" s="718"/>
      <c r="CIA62" s="718"/>
      <c r="CIB62" s="718"/>
      <c r="CIC62" s="718"/>
      <c r="CID62" s="718"/>
      <c r="CIE62" s="718"/>
      <c r="CIF62" s="718"/>
      <c r="CIG62" s="718"/>
      <c r="CIH62" s="718"/>
      <c r="CII62" s="718"/>
      <c r="CIJ62" s="718"/>
      <c r="CIK62" s="718"/>
      <c r="CIL62" s="718"/>
      <c r="CIM62" s="718"/>
      <c r="CIN62" s="718"/>
      <c r="CIO62" s="718"/>
      <c r="CIP62" s="718"/>
      <c r="CIQ62" s="718"/>
      <c r="CIR62" s="718"/>
      <c r="CIS62" s="718"/>
      <c r="CIT62" s="718"/>
      <c r="CIU62" s="718"/>
      <c r="CIV62" s="718"/>
      <c r="CIW62" s="718"/>
      <c r="CIX62" s="718"/>
      <c r="CIY62" s="718"/>
      <c r="CIZ62" s="718"/>
      <c r="CJA62" s="718"/>
      <c r="CJB62" s="718"/>
      <c r="CJC62" s="718"/>
      <c r="CJD62" s="718"/>
      <c r="CJE62" s="718"/>
      <c r="CJF62" s="718"/>
      <c r="CJG62" s="718"/>
      <c r="CJH62" s="718"/>
      <c r="CJI62" s="718"/>
      <c r="CJJ62" s="718"/>
      <c r="CJK62" s="718"/>
      <c r="CJL62" s="718"/>
      <c r="CJM62" s="718"/>
      <c r="CJN62" s="718"/>
      <c r="CJO62" s="718"/>
      <c r="CJP62" s="718"/>
      <c r="CJQ62" s="718"/>
      <c r="CJR62" s="718"/>
      <c r="CJS62" s="718"/>
      <c r="CJT62" s="718"/>
      <c r="CJU62" s="718"/>
      <c r="CJV62" s="718"/>
      <c r="CJW62" s="718"/>
      <c r="CJX62" s="718"/>
      <c r="CJY62" s="718"/>
      <c r="CJZ62" s="718"/>
      <c r="CKA62" s="718"/>
      <c r="CKB62" s="718"/>
      <c r="CKC62" s="718"/>
      <c r="CKD62" s="718"/>
      <c r="CKE62" s="718"/>
      <c r="CKF62" s="718"/>
      <c r="CKG62" s="718"/>
      <c r="CKH62" s="718"/>
      <c r="CKI62" s="718"/>
      <c r="CKJ62" s="718"/>
      <c r="CKK62" s="718"/>
      <c r="CKL62" s="718"/>
      <c r="CKM62" s="718"/>
      <c r="CKN62" s="718"/>
      <c r="CKO62" s="718"/>
      <c r="CKP62" s="718"/>
      <c r="CKQ62" s="718"/>
      <c r="CKR62" s="718"/>
      <c r="CKS62" s="718"/>
      <c r="CKT62" s="718"/>
      <c r="CKU62" s="718"/>
      <c r="CKV62" s="718"/>
      <c r="CKW62" s="718"/>
      <c r="CKX62" s="718"/>
      <c r="CKY62" s="718"/>
      <c r="CKZ62" s="718"/>
      <c r="CLA62" s="718"/>
      <c r="CLB62" s="718"/>
      <c r="CLC62" s="718"/>
      <c r="CLD62" s="718"/>
      <c r="CLE62" s="718"/>
      <c r="CLF62" s="718"/>
      <c r="CLG62" s="718"/>
      <c r="CLH62" s="718"/>
      <c r="CLI62" s="718"/>
      <c r="CLJ62" s="718"/>
      <c r="CLK62" s="718"/>
      <c r="CLL62" s="718"/>
      <c r="CLM62" s="718"/>
      <c r="CLN62" s="718"/>
      <c r="CLO62" s="718"/>
      <c r="CLP62" s="718"/>
      <c r="CLQ62" s="718"/>
      <c r="CLR62" s="718"/>
      <c r="CLS62" s="718"/>
      <c r="CLT62" s="718"/>
      <c r="CLU62" s="718"/>
      <c r="CLV62" s="718"/>
      <c r="CLW62" s="718"/>
      <c r="CLX62" s="718"/>
      <c r="CLY62" s="718"/>
      <c r="CLZ62" s="718"/>
      <c r="CMA62" s="718"/>
      <c r="CMB62" s="718"/>
      <c r="CMC62" s="718"/>
      <c r="CMD62" s="718"/>
      <c r="CME62" s="718"/>
      <c r="CMF62" s="718"/>
      <c r="CMG62" s="718"/>
      <c r="CMH62" s="718"/>
      <c r="CMI62" s="718"/>
      <c r="CMJ62" s="718"/>
      <c r="CMK62" s="718"/>
      <c r="CML62" s="718"/>
      <c r="CMM62" s="718"/>
      <c r="CMN62" s="718"/>
      <c r="CMO62" s="718"/>
      <c r="CMP62" s="718"/>
      <c r="CMQ62" s="718"/>
      <c r="CMR62" s="718"/>
      <c r="CMS62" s="718"/>
      <c r="CMT62" s="718"/>
      <c r="CMU62" s="718"/>
      <c r="CMV62" s="718"/>
      <c r="CMW62" s="718"/>
      <c r="CMX62" s="718"/>
      <c r="CMY62" s="718"/>
      <c r="CMZ62" s="718"/>
      <c r="CNA62" s="718"/>
      <c r="CNB62" s="718"/>
      <c r="CNC62" s="718"/>
      <c r="CND62" s="718"/>
      <c r="CNE62" s="718"/>
      <c r="CNF62" s="718"/>
      <c r="CNG62" s="718"/>
      <c r="CNH62" s="718"/>
      <c r="CNI62" s="718"/>
      <c r="CNJ62" s="718"/>
      <c r="CNK62" s="718"/>
      <c r="CNL62" s="718"/>
      <c r="CNM62" s="718"/>
      <c r="CNN62" s="718"/>
      <c r="CNO62" s="718"/>
      <c r="CNP62" s="718"/>
      <c r="CNQ62" s="718"/>
      <c r="CNR62" s="718"/>
      <c r="CNS62" s="718"/>
      <c r="CNT62" s="718"/>
      <c r="CNU62" s="718"/>
      <c r="CNV62" s="718"/>
      <c r="CNW62" s="718"/>
      <c r="CNX62" s="718"/>
      <c r="CNY62" s="718"/>
      <c r="CNZ62" s="718"/>
      <c r="COA62" s="718"/>
      <c r="COB62" s="718"/>
      <c r="COC62" s="718"/>
      <c r="COD62" s="718"/>
      <c r="COE62" s="718"/>
      <c r="COF62" s="718"/>
      <c r="COG62" s="718"/>
      <c r="COH62" s="718"/>
      <c r="COI62" s="718"/>
      <c r="COJ62" s="718"/>
      <c r="COK62" s="718"/>
      <c r="COL62" s="718"/>
      <c r="COM62" s="718"/>
      <c r="CON62" s="718"/>
      <c r="COO62" s="718"/>
      <c r="COP62" s="718"/>
      <c r="COQ62" s="718"/>
      <c r="COR62" s="718"/>
      <c r="COS62" s="718"/>
      <c r="COT62" s="718"/>
      <c r="COU62" s="718"/>
      <c r="COV62" s="718"/>
      <c r="COW62" s="718"/>
      <c r="COX62" s="718"/>
      <c r="COY62" s="718"/>
      <c r="COZ62" s="718"/>
      <c r="CPA62" s="718"/>
      <c r="CPB62" s="718"/>
      <c r="CPC62" s="718"/>
      <c r="CPD62" s="718"/>
      <c r="CPE62" s="718"/>
      <c r="CPF62" s="718"/>
      <c r="CPG62" s="718"/>
      <c r="CPH62" s="718"/>
      <c r="CPI62" s="718"/>
      <c r="CPJ62" s="718"/>
      <c r="CPK62" s="718"/>
      <c r="CPL62" s="718"/>
      <c r="CPM62" s="718"/>
      <c r="CPN62" s="718"/>
      <c r="CPO62" s="718"/>
      <c r="CPP62" s="718"/>
      <c r="CPQ62" s="718"/>
      <c r="CPR62" s="718"/>
      <c r="CPS62" s="718"/>
      <c r="CPT62" s="718"/>
      <c r="CPU62" s="718"/>
      <c r="CPV62" s="718"/>
      <c r="CPW62" s="718"/>
      <c r="CPX62" s="718"/>
      <c r="CPY62" s="718"/>
      <c r="CPZ62" s="718"/>
      <c r="CQA62" s="718"/>
      <c r="CQB62" s="718"/>
      <c r="CQC62" s="718"/>
      <c r="CQD62" s="718"/>
      <c r="CQE62" s="718"/>
      <c r="CQF62" s="718"/>
      <c r="CQG62" s="718"/>
      <c r="CQH62" s="718"/>
      <c r="CQI62" s="718"/>
      <c r="CQJ62" s="718"/>
      <c r="CQK62" s="718"/>
      <c r="CQL62" s="718"/>
      <c r="CQM62" s="718"/>
      <c r="CQN62" s="718"/>
      <c r="CQO62" s="718"/>
      <c r="CQP62" s="718"/>
      <c r="CQQ62" s="718"/>
      <c r="CQR62" s="718"/>
      <c r="CQS62" s="718"/>
      <c r="CQT62" s="718"/>
      <c r="CQU62" s="718"/>
      <c r="CQV62" s="718"/>
      <c r="CQW62" s="718"/>
      <c r="CQX62" s="718"/>
      <c r="CQY62" s="718"/>
      <c r="CQZ62" s="718"/>
      <c r="CRA62" s="718"/>
      <c r="CRB62" s="718"/>
      <c r="CRC62" s="718"/>
      <c r="CRD62" s="718"/>
      <c r="CRE62" s="718"/>
      <c r="CRF62" s="718"/>
      <c r="CRG62" s="718"/>
      <c r="CRH62" s="718"/>
      <c r="CRI62" s="718"/>
      <c r="CRJ62" s="718"/>
      <c r="CRK62" s="718"/>
      <c r="CRL62" s="718"/>
      <c r="CRM62" s="718"/>
      <c r="CRN62" s="718"/>
      <c r="CRO62" s="718"/>
      <c r="CRP62" s="718"/>
      <c r="CRQ62" s="718"/>
      <c r="CRR62" s="718"/>
      <c r="CRS62" s="718"/>
      <c r="CRT62" s="718"/>
      <c r="CRU62" s="718"/>
      <c r="CRV62" s="718"/>
      <c r="CRW62" s="718"/>
      <c r="CRX62" s="718"/>
      <c r="CRY62" s="718"/>
      <c r="CRZ62" s="718"/>
      <c r="CSA62" s="718"/>
      <c r="CSB62" s="718"/>
      <c r="CSC62" s="718"/>
      <c r="CSD62" s="718"/>
      <c r="CSE62" s="718"/>
      <c r="CSF62" s="718"/>
      <c r="CSG62" s="718"/>
      <c r="CSH62" s="718"/>
      <c r="CSI62" s="718"/>
      <c r="CSJ62" s="718"/>
      <c r="CSK62" s="718"/>
      <c r="CSL62" s="718"/>
      <c r="CSM62" s="718"/>
      <c r="CSN62" s="718"/>
      <c r="CSO62" s="718"/>
      <c r="CSP62" s="718"/>
      <c r="CSQ62" s="718"/>
      <c r="CSR62" s="718"/>
      <c r="CSS62" s="718"/>
      <c r="CST62" s="718"/>
      <c r="CSU62" s="718"/>
      <c r="CSV62" s="718"/>
      <c r="CSW62" s="718"/>
      <c r="CSX62" s="718"/>
      <c r="CSY62" s="718"/>
      <c r="CSZ62" s="718"/>
      <c r="CTA62" s="718"/>
      <c r="CTB62" s="718"/>
      <c r="CTC62" s="718"/>
      <c r="CTD62" s="718"/>
      <c r="CTE62" s="718"/>
      <c r="CTF62" s="718"/>
      <c r="CTG62" s="718"/>
      <c r="CTH62" s="718"/>
      <c r="CTI62" s="718"/>
      <c r="CTJ62" s="718"/>
      <c r="CTK62" s="718"/>
      <c r="CTL62" s="718"/>
      <c r="CTM62" s="718"/>
      <c r="CTN62" s="718"/>
      <c r="CTO62" s="718"/>
      <c r="CTP62" s="718"/>
      <c r="CTQ62" s="718"/>
      <c r="CTR62" s="718"/>
      <c r="CTS62" s="718"/>
      <c r="CTT62" s="718"/>
      <c r="CTU62" s="718"/>
      <c r="CTV62" s="718"/>
      <c r="CTW62" s="718"/>
      <c r="CTX62" s="718"/>
      <c r="CTY62" s="718"/>
      <c r="CTZ62" s="718"/>
      <c r="CUA62" s="718"/>
      <c r="CUB62" s="718"/>
      <c r="CUC62" s="718"/>
      <c r="CUD62" s="718"/>
      <c r="CUE62" s="718"/>
      <c r="CUF62" s="718"/>
      <c r="CUG62" s="718"/>
      <c r="CUH62" s="718"/>
      <c r="CUI62" s="718"/>
      <c r="CUJ62" s="718"/>
      <c r="CUK62" s="718"/>
      <c r="CUL62" s="718"/>
      <c r="CUM62" s="718"/>
      <c r="CUN62" s="718"/>
      <c r="CUO62" s="718"/>
      <c r="CUP62" s="718"/>
      <c r="CUQ62" s="718"/>
      <c r="CUR62" s="718"/>
      <c r="CUS62" s="718"/>
      <c r="CUT62" s="718"/>
      <c r="CUU62" s="718"/>
      <c r="CUV62" s="718"/>
      <c r="CUW62" s="718"/>
      <c r="CUX62" s="718"/>
      <c r="CUY62" s="718"/>
      <c r="CUZ62" s="718"/>
      <c r="CVA62" s="718"/>
      <c r="CVB62" s="718"/>
      <c r="CVC62" s="718"/>
      <c r="CVD62" s="718"/>
      <c r="CVE62" s="718"/>
      <c r="CVF62" s="718"/>
      <c r="CVG62" s="718"/>
      <c r="CVH62" s="718"/>
      <c r="CVI62" s="718"/>
      <c r="CVJ62" s="718"/>
      <c r="CVK62" s="718"/>
      <c r="CVL62" s="718"/>
      <c r="CVM62" s="718"/>
      <c r="CVN62" s="718"/>
      <c r="CVO62" s="718"/>
      <c r="CVP62" s="718"/>
      <c r="CVQ62" s="718"/>
      <c r="CVR62" s="718"/>
      <c r="CVS62" s="718"/>
      <c r="CVT62" s="718"/>
      <c r="CVU62" s="718"/>
      <c r="CVV62" s="718"/>
      <c r="CVW62" s="718"/>
      <c r="CVX62" s="718"/>
      <c r="CVY62" s="718"/>
      <c r="CVZ62" s="718"/>
      <c r="CWA62" s="718"/>
      <c r="CWB62" s="718"/>
      <c r="CWC62" s="718"/>
      <c r="CWD62" s="718"/>
      <c r="CWE62" s="718"/>
      <c r="CWF62" s="718"/>
      <c r="CWG62" s="718"/>
      <c r="CWH62" s="718"/>
      <c r="CWI62" s="718"/>
      <c r="CWJ62" s="718"/>
      <c r="CWK62" s="718"/>
      <c r="CWL62" s="718"/>
      <c r="CWM62" s="718"/>
      <c r="CWN62" s="718"/>
      <c r="CWO62" s="718"/>
      <c r="CWP62" s="718"/>
      <c r="CWQ62" s="718"/>
      <c r="CWR62" s="718"/>
      <c r="CWS62" s="718"/>
      <c r="CWT62" s="718"/>
      <c r="CWU62" s="718"/>
      <c r="CWV62" s="718"/>
      <c r="CWW62" s="718"/>
      <c r="CWX62" s="718"/>
      <c r="CWY62" s="718"/>
      <c r="CWZ62" s="718"/>
      <c r="CXA62" s="718"/>
      <c r="CXB62" s="718"/>
      <c r="CXC62" s="718"/>
      <c r="CXD62" s="718"/>
      <c r="CXE62" s="718"/>
      <c r="CXF62" s="718"/>
      <c r="CXG62" s="718"/>
      <c r="CXH62" s="718"/>
      <c r="CXI62" s="718"/>
      <c r="CXJ62" s="718"/>
      <c r="CXK62" s="718"/>
      <c r="CXL62" s="718"/>
      <c r="CXM62" s="718"/>
      <c r="CXN62" s="718"/>
      <c r="CXO62" s="718"/>
      <c r="CXP62" s="718"/>
      <c r="CXQ62" s="718"/>
      <c r="CXR62" s="718"/>
      <c r="CXS62" s="718"/>
      <c r="CXT62" s="718"/>
      <c r="CXU62" s="718"/>
      <c r="CXV62" s="718"/>
      <c r="CXW62" s="718"/>
      <c r="CXX62" s="718"/>
      <c r="CXY62" s="718"/>
      <c r="CXZ62" s="718"/>
      <c r="CYA62" s="718"/>
      <c r="CYB62" s="718"/>
      <c r="CYC62" s="718"/>
      <c r="CYD62" s="718"/>
      <c r="CYE62" s="718"/>
      <c r="CYF62" s="718"/>
      <c r="CYG62" s="718"/>
      <c r="CYH62" s="718"/>
      <c r="CYI62" s="718"/>
      <c r="CYJ62" s="718"/>
      <c r="CYK62" s="718"/>
      <c r="CYL62" s="718"/>
      <c r="CYM62" s="718"/>
      <c r="CYN62" s="718"/>
      <c r="CYO62" s="718"/>
      <c r="CYP62" s="718"/>
      <c r="CYQ62" s="718"/>
      <c r="CYR62" s="718"/>
      <c r="CYS62" s="718"/>
      <c r="CYT62" s="718"/>
      <c r="CYU62" s="718"/>
      <c r="CYV62" s="718"/>
      <c r="CYW62" s="718"/>
      <c r="CYX62" s="718"/>
      <c r="CYY62" s="718"/>
      <c r="CYZ62" s="718"/>
      <c r="CZA62" s="718"/>
      <c r="CZB62" s="718"/>
      <c r="CZC62" s="718"/>
      <c r="CZD62" s="718"/>
      <c r="CZE62" s="718"/>
      <c r="CZF62" s="718"/>
      <c r="CZG62" s="718"/>
      <c r="CZH62" s="718"/>
      <c r="CZI62" s="718"/>
      <c r="CZJ62" s="718"/>
      <c r="CZK62" s="718"/>
      <c r="CZL62" s="718"/>
      <c r="CZM62" s="718"/>
      <c r="CZN62" s="718"/>
      <c r="CZO62" s="718"/>
      <c r="CZP62" s="718"/>
      <c r="CZQ62" s="718"/>
      <c r="CZR62" s="718"/>
      <c r="CZS62" s="718"/>
      <c r="CZT62" s="718"/>
      <c r="CZU62" s="718"/>
      <c r="CZV62" s="718"/>
      <c r="CZW62" s="718"/>
      <c r="CZX62" s="718"/>
      <c r="CZY62" s="718"/>
      <c r="CZZ62" s="718"/>
      <c r="DAA62" s="718"/>
      <c r="DAB62" s="718"/>
      <c r="DAC62" s="718"/>
      <c r="DAD62" s="718"/>
      <c r="DAE62" s="718"/>
      <c r="DAF62" s="718"/>
      <c r="DAG62" s="718"/>
      <c r="DAH62" s="718"/>
      <c r="DAI62" s="718"/>
      <c r="DAJ62" s="718"/>
      <c r="DAK62" s="718"/>
      <c r="DAL62" s="718"/>
      <c r="DAM62" s="718"/>
      <c r="DAN62" s="718"/>
      <c r="DAO62" s="718"/>
      <c r="DAP62" s="718"/>
      <c r="DAQ62" s="718"/>
      <c r="DAR62" s="718"/>
      <c r="DAS62" s="718"/>
      <c r="DAT62" s="718"/>
      <c r="DAU62" s="718"/>
      <c r="DAV62" s="718"/>
      <c r="DAW62" s="718"/>
      <c r="DAX62" s="718"/>
      <c r="DAY62" s="718"/>
      <c r="DAZ62" s="718"/>
      <c r="DBA62" s="718"/>
      <c r="DBB62" s="718"/>
      <c r="DBC62" s="718"/>
      <c r="DBD62" s="718"/>
      <c r="DBE62" s="718"/>
      <c r="DBF62" s="718"/>
      <c r="DBG62" s="718"/>
      <c r="DBH62" s="718"/>
      <c r="DBI62" s="718"/>
      <c r="DBJ62" s="718"/>
      <c r="DBK62" s="718"/>
      <c r="DBL62" s="718"/>
      <c r="DBM62" s="718"/>
      <c r="DBN62" s="718"/>
      <c r="DBO62" s="718"/>
      <c r="DBP62" s="718"/>
      <c r="DBQ62" s="718"/>
      <c r="DBR62" s="718"/>
      <c r="DBS62" s="718"/>
      <c r="DBT62" s="718"/>
      <c r="DBU62" s="718"/>
      <c r="DBV62" s="718"/>
      <c r="DBW62" s="718"/>
      <c r="DBX62" s="718"/>
      <c r="DBY62" s="718"/>
      <c r="DBZ62" s="718"/>
      <c r="DCA62" s="718"/>
      <c r="DCB62" s="718"/>
      <c r="DCC62" s="718"/>
      <c r="DCD62" s="718"/>
      <c r="DCE62" s="718"/>
      <c r="DCF62" s="718"/>
      <c r="DCG62" s="718"/>
      <c r="DCH62" s="718"/>
      <c r="DCI62" s="718"/>
      <c r="DCJ62" s="718"/>
      <c r="DCK62" s="718"/>
      <c r="DCL62" s="718"/>
      <c r="DCM62" s="718"/>
      <c r="DCN62" s="718"/>
      <c r="DCO62" s="718"/>
      <c r="DCP62" s="718"/>
      <c r="DCQ62" s="718"/>
      <c r="DCR62" s="718"/>
      <c r="DCS62" s="718"/>
      <c r="DCT62" s="718"/>
      <c r="DCU62" s="718"/>
      <c r="DCV62" s="718"/>
      <c r="DCW62" s="718"/>
      <c r="DCX62" s="718"/>
      <c r="DCY62" s="718"/>
      <c r="DCZ62" s="718"/>
      <c r="DDA62" s="718"/>
      <c r="DDB62" s="718"/>
      <c r="DDC62" s="718"/>
      <c r="DDD62" s="718"/>
      <c r="DDE62" s="718"/>
      <c r="DDF62" s="718"/>
      <c r="DDG62" s="718"/>
      <c r="DDH62" s="718"/>
      <c r="DDI62" s="718"/>
      <c r="DDJ62" s="718"/>
      <c r="DDK62" s="718"/>
      <c r="DDL62" s="718"/>
      <c r="DDM62" s="718"/>
      <c r="DDN62" s="718"/>
      <c r="DDO62" s="718"/>
      <c r="DDP62" s="718"/>
      <c r="DDQ62" s="718"/>
      <c r="DDR62" s="718"/>
      <c r="DDS62" s="718"/>
      <c r="DDT62" s="718"/>
      <c r="DDU62" s="718"/>
      <c r="DDV62" s="718"/>
      <c r="DDW62" s="718"/>
      <c r="DDX62" s="718"/>
      <c r="DDY62" s="718"/>
      <c r="DDZ62" s="718"/>
      <c r="DEA62" s="718"/>
      <c r="DEB62" s="718"/>
      <c r="DEC62" s="718"/>
      <c r="DED62" s="718"/>
      <c r="DEE62" s="718"/>
      <c r="DEF62" s="718"/>
      <c r="DEG62" s="718"/>
      <c r="DEH62" s="718"/>
      <c r="DEI62" s="718"/>
      <c r="DEJ62" s="718"/>
      <c r="DEK62" s="718"/>
      <c r="DEL62" s="718"/>
      <c r="DEM62" s="718"/>
      <c r="DEN62" s="718"/>
      <c r="DEO62" s="718"/>
      <c r="DEP62" s="718"/>
      <c r="DEQ62" s="718"/>
      <c r="DER62" s="718"/>
      <c r="DES62" s="718"/>
      <c r="DET62" s="718"/>
      <c r="DEU62" s="718"/>
      <c r="DEV62" s="718"/>
      <c r="DEW62" s="718"/>
      <c r="DEX62" s="718"/>
      <c r="DEY62" s="718"/>
      <c r="DEZ62" s="718"/>
      <c r="DFA62" s="718"/>
      <c r="DFB62" s="718"/>
      <c r="DFC62" s="718"/>
      <c r="DFD62" s="718"/>
      <c r="DFE62" s="718"/>
      <c r="DFF62" s="718"/>
      <c r="DFG62" s="718"/>
      <c r="DFH62" s="718"/>
      <c r="DFI62" s="718"/>
      <c r="DFJ62" s="718"/>
      <c r="DFK62" s="718"/>
      <c r="DFL62" s="718"/>
      <c r="DFM62" s="718"/>
      <c r="DFN62" s="718"/>
      <c r="DFO62" s="718"/>
      <c r="DFP62" s="718"/>
      <c r="DFQ62" s="718"/>
      <c r="DFR62" s="718"/>
      <c r="DFS62" s="718"/>
      <c r="DFT62" s="718"/>
      <c r="DFU62" s="718"/>
      <c r="DFV62" s="718"/>
      <c r="DFW62" s="718"/>
      <c r="DFX62" s="718"/>
      <c r="DFY62" s="718"/>
      <c r="DFZ62" s="718"/>
      <c r="DGA62" s="718"/>
      <c r="DGB62" s="718"/>
      <c r="DGC62" s="718"/>
      <c r="DGD62" s="718"/>
      <c r="DGE62" s="718"/>
      <c r="DGF62" s="718"/>
      <c r="DGG62" s="718"/>
      <c r="DGH62" s="718"/>
      <c r="DGI62" s="718"/>
      <c r="DGJ62" s="718"/>
      <c r="DGK62" s="718"/>
      <c r="DGL62" s="718"/>
      <c r="DGM62" s="718"/>
      <c r="DGN62" s="718"/>
      <c r="DGO62" s="718"/>
      <c r="DGP62" s="718"/>
      <c r="DGQ62" s="718"/>
      <c r="DGR62" s="718"/>
      <c r="DGS62" s="718"/>
      <c r="DGT62" s="718"/>
      <c r="DGU62" s="718"/>
      <c r="DGV62" s="718"/>
      <c r="DGW62" s="718"/>
      <c r="DGX62" s="718"/>
      <c r="DGY62" s="718"/>
      <c r="DGZ62" s="718"/>
      <c r="DHA62" s="718"/>
      <c r="DHB62" s="718"/>
      <c r="DHC62" s="718"/>
      <c r="DHD62" s="718"/>
      <c r="DHE62" s="718"/>
      <c r="DHF62" s="718"/>
      <c r="DHG62" s="718"/>
      <c r="DHH62" s="718"/>
      <c r="DHI62" s="718"/>
      <c r="DHJ62" s="718"/>
      <c r="DHK62" s="718"/>
      <c r="DHL62" s="718"/>
      <c r="DHM62" s="718"/>
      <c r="DHN62" s="718"/>
      <c r="DHO62" s="718"/>
      <c r="DHP62" s="718"/>
      <c r="DHQ62" s="718"/>
      <c r="DHR62" s="718"/>
      <c r="DHS62" s="718"/>
      <c r="DHT62" s="718"/>
      <c r="DHU62" s="718"/>
      <c r="DHV62" s="718"/>
      <c r="DHW62" s="718"/>
      <c r="DHX62" s="718"/>
      <c r="DHY62" s="718"/>
      <c r="DHZ62" s="718"/>
      <c r="DIA62" s="718"/>
      <c r="DIB62" s="718"/>
      <c r="DIC62" s="718"/>
      <c r="DID62" s="718"/>
      <c r="DIE62" s="718"/>
      <c r="DIF62" s="718"/>
      <c r="DIG62" s="718"/>
      <c r="DIH62" s="718"/>
      <c r="DII62" s="718"/>
      <c r="DIJ62" s="718"/>
      <c r="DIK62" s="718"/>
      <c r="DIL62" s="718"/>
      <c r="DIM62" s="718"/>
      <c r="DIN62" s="718"/>
      <c r="DIO62" s="718"/>
      <c r="DIP62" s="718"/>
      <c r="DIQ62" s="718"/>
      <c r="DIR62" s="718"/>
      <c r="DIS62" s="718"/>
      <c r="DIT62" s="718"/>
      <c r="DIU62" s="718"/>
      <c r="DIV62" s="718"/>
      <c r="DIW62" s="718"/>
      <c r="DIX62" s="718"/>
      <c r="DIY62" s="718"/>
      <c r="DIZ62" s="718"/>
      <c r="DJA62" s="718"/>
      <c r="DJB62" s="718"/>
      <c r="DJC62" s="718"/>
      <c r="DJD62" s="718"/>
      <c r="DJE62" s="718"/>
      <c r="DJF62" s="718"/>
      <c r="DJG62" s="718"/>
      <c r="DJH62" s="718"/>
      <c r="DJI62" s="718"/>
      <c r="DJJ62" s="718"/>
      <c r="DJK62" s="718"/>
      <c r="DJL62" s="718"/>
      <c r="DJM62" s="718"/>
      <c r="DJN62" s="718"/>
      <c r="DJO62" s="718"/>
      <c r="DJP62" s="718"/>
      <c r="DJQ62" s="718"/>
      <c r="DJR62" s="718"/>
      <c r="DJS62" s="718"/>
      <c r="DJT62" s="718"/>
      <c r="DJU62" s="718"/>
      <c r="DJV62" s="718"/>
      <c r="DJW62" s="718"/>
      <c r="DJX62" s="718"/>
      <c r="DJY62" s="718"/>
      <c r="DJZ62" s="718"/>
      <c r="DKA62" s="718"/>
      <c r="DKB62" s="718"/>
      <c r="DKC62" s="718"/>
      <c r="DKD62" s="718"/>
      <c r="DKE62" s="718"/>
      <c r="DKF62" s="718"/>
      <c r="DKG62" s="718"/>
      <c r="DKH62" s="718"/>
      <c r="DKI62" s="718"/>
      <c r="DKJ62" s="718"/>
      <c r="DKK62" s="718"/>
      <c r="DKL62" s="718"/>
      <c r="DKM62" s="718"/>
      <c r="DKN62" s="718"/>
      <c r="DKO62" s="718"/>
      <c r="DKP62" s="718"/>
      <c r="DKQ62" s="718"/>
      <c r="DKR62" s="718"/>
      <c r="DKS62" s="718"/>
      <c r="DKT62" s="718"/>
      <c r="DKU62" s="718"/>
      <c r="DKV62" s="718"/>
      <c r="DKW62" s="718"/>
      <c r="DKX62" s="718"/>
      <c r="DKY62" s="718"/>
      <c r="DKZ62" s="718"/>
      <c r="DLA62" s="718"/>
      <c r="DLB62" s="718"/>
      <c r="DLC62" s="718"/>
      <c r="DLD62" s="718"/>
      <c r="DLE62" s="718"/>
      <c r="DLF62" s="718"/>
      <c r="DLG62" s="718"/>
      <c r="DLH62" s="718"/>
      <c r="DLI62" s="718"/>
      <c r="DLJ62" s="718"/>
      <c r="DLK62" s="718"/>
      <c r="DLL62" s="718"/>
      <c r="DLM62" s="718"/>
      <c r="DLN62" s="718"/>
      <c r="DLO62" s="718"/>
      <c r="DLP62" s="718"/>
      <c r="DLQ62" s="718"/>
      <c r="DLR62" s="718"/>
      <c r="DLS62" s="718"/>
      <c r="DLT62" s="718"/>
      <c r="DLU62" s="718"/>
      <c r="DLV62" s="718"/>
      <c r="DLW62" s="718"/>
      <c r="DLX62" s="718"/>
      <c r="DLY62" s="718"/>
      <c r="DLZ62" s="718"/>
      <c r="DMA62" s="718"/>
      <c r="DMB62" s="718"/>
      <c r="DMC62" s="718"/>
      <c r="DMD62" s="718"/>
      <c r="DME62" s="718"/>
      <c r="DMF62" s="718"/>
      <c r="DMG62" s="718"/>
      <c r="DMH62" s="718"/>
      <c r="DMI62" s="718"/>
      <c r="DMJ62" s="718"/>
      <c r="DMK62" s="718"/>
      <c r="DML62" s="718"/>
      <c r="DMM62" s="718"/>
      <c r="DMN62" s="718"/>
      <c r="DMO62" s="718"/>
      <c r="DMP62" s="718"/>
      <c r="DMQ62" s="718"/>
      <c r="DMR62" s="718"/>
      <c r="DMS62" s="718"/>
      <c r="DMT62" s="718"/>
      <c r="DMU62" s="718"/>
      <c r="DMV62" s="718"/>
      <c r="DMW62" s="718"/>
      <c r="DMX62" s="718"/>
      <c r="DMY62" s="718"/>
      <c r="DMZ62" s="718"/>
      <c r="DNA62" s="718"/>
      <c r="DNB62" s="718"/>
      <c r="DNC62" s="718"/>
      <c r="DND62" s="718"/>
      <c r="DNE62" s="718"/>
      <c r="DNF62" s="718"/>
      <c r="DNG62" s="718"/>
      <c r="DNH62" s="718"/>
      <c r="DNI62" s="718"/>
      <c r="DNJ62" s="718"/>
      <c r="DNK62" s="718"/>
      <c r="DNL62" s="718"/>
      <c r="DNM62" s="718"/>
      <c r="DNN62" s="718"/>
      <c r="DNO62" s="718"/>
      <c r="DNP62" s="718"/>
      <c r="DNQ62" s="718"/>
      <c r="DNR62" s="718"/>
      <c r="DNS62" s="718"/>
      <c r="DNT62" s="718"/>
      <c r="DNU62" s="718"/>
      <c r="DNV62" s="718"/>
      <c r="DNW62" s="718"/>
      <c r="DNX62" s="718"/>
      <c r="DNY62" s="718"/>
      <c r="DNZ62" s="718"/>
      <c r="DOA62" s="718"/>
      <c r="DOB62" s="718"/>
      <c r="DOC62" s="718"/>
      <c r="DOD62" s="718"/>
      <c r="DOE62" s="718"/>
      <c r="DOF62" s="718"/>
      <c r="DOG62" s="718"/>
      <c r="DOH62" s="718"/>
      <c r="DOI62" s="718"/>
      <c r="DOJ62" s="718"/>
      <c r="DOK62" s="718"/>
      <c r="DOL62" s="718"/>
      <c r="DOM62" s="718"/>
      <c r="DON62" s="718"/>
      <c r="DOO62" s="718"/>
      <c r="DOP62" s="718"/>
      <c r="DOQ62" s="718"/>
      <c r="DOR62" s="718"/>
      <c r="DOS62" s="718"/>
      <c r="DOT62" s="718"/>
      <c r="DOU62" s="718"/>
      <c r="DOV62" s="718"/>
      <c r="DOW62" s="718"/>
      <c r="DOX62" s="718"/>
      <c r="DOY62" s="718"/>
      <c r="DOZ62" s="718"/>
      <c r="DPA62" s="718"/>
      <c r="DPB62" s="718"/>
      <c r="DPC62" s="718"/>
      <c r="DPD62" s="718"/>
      <c r="DPE62" s="718"/>
      <c r="DPF62" s="718"/>
      <c r="DPG62" s="718"/>
      <c r="DPH62" s="718"/>
      <c r="DPI62" s="718"/>
      <c r="DPJ62" s="718"/>
      <c r="DPK62" s="718"/>
      <c r="DPL62" s="718"/>
      <c r="DPM62" s="718"/>
      <c r="DPN62" s="718"/>
      <c r="DPO62" s="718"/>
      <c r="DPP62" s="718"/>
      <c r="DPQ62" s="718"/>
      <c r="DPR62" s="718"/>
      <c r="DPS62" s="718"/>
      <c r="DPT62" s="718"/>
      <c r="DPU62" s="718"/>
      <c r="DPV62" s="718"/>
      <c r="DPW62" s="718"/>
      <c r="DPX62" s="718"/>
      <c r="DPY62" s="718"/>
      <c r="DPZ62" s="718"/>
      <c r="DQA62" s="718"/>
      <c r="DQB62" s="718"/>
      <c r="DQC62" s="718"/>
      <c r="DQD62" s="718"/>
      <c r="DQE62" s="718"/>
      <c r="DQF62" s="718"/>
      <c r="DQG62" s="718"/>
      <c r="DQH62" s="718"/>
      <c r="DQI62" s="718"/>
      <c r="DQJ62" s="718"/>
      <c r="DQK62" s="718"/>
      <c r="DQL62" s="718"/>
      <c r="DQM62" s="718"/>
      <c r="DQN62" s="718"/>
      <c r="DQO62" s="718"/>
      <c r="DQP62" s="718"/>
      <c r="DQQ62" s="718"/>
      <c r="DQR62" s="718"/>
      <c r="DQS62" s="718"/>
      <c r="DQT62" s="718"/>
      <c r="DQU62" s="718"/>
      <c r="DQV62" s="718"/>
      <c r="DQW62" s="718"/>
      <c r="DQX62" s="718"/>
      <c r="DQY62" s="718"/>
      <c r="DQZ62" s="718"/>
      <c r="DRA62" s="718"/>
      <c r="DRB62" s="718"/>
      <c r="DRC62" s="718"/>
      <c r="DRD62" s="718"/>
      <c r="DRE62" s="718"/>
      <c r="DRF62" s="718"/>
      <c r="DRG62" s="718"/>
      <c r="DRH62" s="718"/>
      <c r="DRI62" s="718"/>
      <c r="DRJ62" s="718"/>
      <c r="DRK62" s="718"/>
      <c r="DRL62" s="718"/>
      <c r="DRM62" s="718"/>
      <c r="DRN62" s="718"/>
      <c r="DRO62" s="718"/>
      <c r="DRP62" s="718"/>
      <c r="DRQ62" s="718"/>
      <c r="DRR62" s="718"/>
      <c r="DRS62" s="718"/>
      <c r="DRT62" s="718"/>
      <c r="DRU62" s="718"/>
      <c r="DRV62" s="718"/>
      <c r="DRW62" s="718"/>
      <c r="DRX62" s="718"/>
      <c r="DRY62" s="718"/>
      <c r="DRZ62" s="718"/>
      <c r="DSA62" s="718"/>
      <c r="DSB62" s="718"/>
      <c r="DSC62" s="718"/>
      <c r="DSD62" s="718"/>
      <c r="DSE62" s="718"/>
      <c r="DSF62" s="718"/>
      <c r="DSG62" s="718"/>
      <c r="DSH62" s="718"/>
      <c r="DSI62" s="718"/>
      <c r="DSJ62" s="718"/>
      <c r="DSK62" s="718"/>
      <c r="DSL62" s="718"/>
      <c r="DSM62" s="718"/>
      <c r="DSN62" s="718"/>
      <c r="DSO62" s="718"/>
      <c r="DSP62" s="718"/>
      <c r="DSQ62" s="718"/>
      <c r="DSR62" s="718"/>
      <c r="DSS62" s="718"/>
      <c r="DST62" s="718"/>
      <c r="DSU62" s="718"/>
      <c r="DSV62" s="718"/>
      <c r="DSW62" s="718"/>
      <c r="DSX62" s="718"/>
      <c r="DSY62" s="718"/>
      <c r="DSZ62" s="718"/>
      <c r="DTA62" s="718"/>
      <c r="DTB62" s="718"/>
      <c r="DTC62" s="718"/>
      <c r="DTD62" s="718"/>
      <c r="DTE62" s="718"/>
      <c r="DTF62" s="718"/>
      <c r="DTG62" s="718"/>
      <c r="DTH62" s="718"/>
      <c r="DTI62" s="718"/>
      <c r="DTJ62" s="718"/>
      <c r="DTK62" s="718"/>
      <c r="DTL62" s="718"/>
      <c r="DTM62" s="718"/>
      <c r="DTN62" s="718"/>
      <c r="DTO62" s="718"/>
      <c r="DTP62" s="718"/>
      <c r="DTQ62" s="718"/>
      <c r="DTR62" s="718"/>
      <c r="DTS62" s="718"/>
      <c r="DTT62" s="718"/>
      <c r="DTU62" s="718"/>
      <c r="DTV62" s="718"/>
      <c r="DTW62" s="718"/>
      <c r="DTX62" s="718"/>
      <c r="DTY62" s="718"/>
      <c r="DTZ62" s="718"/>
      <c r="DUA62" s="718"/>
      <c r="DUB62" s="718"/>
      <c r="DUC62" s="718"/>
      <c r="DUD62" s="718"/>
      <c r="DUE62" s="718"/>
      <c r="DUF62" s="718"/>
      <c r="DUG62" s="718"/>
      <c r="DUH62" s="718"/>
      <c r="DUI62" s="718"/>
      <c r="DUJ62" s="718"/>
      <c r="DUK62" s="718"/>
      <c r="DUL62" s="718"/>
      <c r="DUM62" s="718"/>
      <c r="DUN62" s="718"/>
      <c r="DUO62" s="718"/>
      <c r="DUP62" s="718"/>
      <c r="DUQ62" s="718"/>
      <c r="DUR62" s="718"/>
      <c r="DUS62" s="718"/>
      <c r="DUT62" s="718"/>
      <c r="DUU62" s="718"/>
      <c r="DUV62" s="718"/>
      <c r="DUW62" s="718"/>
      <c r="DUX62" s="718"/>
      <c r="DUY62" s="718"/>
      <c r="DUZ62" s="718"/>
      <c r="DVA62" s="718"/>
      <c r="DVB62" s="718"/>
      <c r="DVC62" s="718"/>
      <c r="DVD62" s="718"/>
      <c r="DVE62" s="718"/>
      <c r="DVF62" s="718"/>
      <c r="DVG62" s="718"/>
      <c r="DVH62" s="718"/>
      <c r="DVI62" s="718"/>
      <c r="DVJ62" s="718"/>
      <c r="DVK62" s="718"/>
      <c r="DVL62" s="718"/>
      <c r="DVM62" s="718"/>
      <c r="DVN62" s="718"/>
      <c r="DVO62" s="718"/>
      <c r="DVP62" s="718"/>
      <c r="DVQ62" s="718"/>
      <c r="DVR62" s="718"/>
      <c r="DVS62" s="718"/>
      <c r="DVT62" s="718"/>
      <c r="DVU62" s="718"/>
      <c r="DVV62" s="718"/>
      <c r="DVW62" s="718"/>
      <c r="DVX62" s="718"/>
      <c r="DVY62" s="718"/>
      <c r="DVZ62" s="718"/>
      <c r="DWA62" s="718"/>
      <c r="DWB62" s="718"/>
      <c r="DWC62" s="718"/>
      <c r="DWD62" s="718"/>
      <c r="DWE62" s="718"/>
      <c r="DWF62" s="718"/>
      <c r="DWG62" s="718"/>
      <c r="DWH62" s="718"/>
      <c r="DWI62" s="718"/>
      <c r="DWJ62" s="718"/>
      <c r="DWK62" s="718"/>
      <c r="DWL62" s="718"/>
      <c r="DWM62" s="718"/>
      <c r="DWN62" s="718"/>
      <c r="DWO62" s="718"/>
      <c r="DWP62" s="718"/>
      <c r="DWQ62" s="718"/>
      <c r="DWR62" s="718"/>
      <c r="DWS62" s="718"/>
      <c r="DWT62" s="718"/>
      <c r="DWU62" s="718"/>
      <c r="DWV62" s="718"/>
      <c r="DWW62" s="718"/>
      <c r="DWX62" s="718"/>
      <c r="DWY62" s="718"/>
      <c r="DWZ62" s="718"/>
      <c r="DXA62" s="718"/>
      <c r="DXB62" s="718"/>
      <c r="DXC62" s="718"/>
      <c r="DXD62" s="718"/>
      <c r="DXE62" s="718"/>
      <c r="DXF62" s="718"/>
      <c r="DXG62" s="718"/>
      <c r="DXH62" s="718"/>
      <c r="DXI62" s="718"/>
      <c r="DXJ62" s="718"/>
      <c r="DXK62" s="718"/>
      <c r="DXL62" s="718"/>
      <c r="DXM62" s="718"/>
      <c r="DXN62" s="718"/>
      <c r="DXO62" s="718"/>
      <c r="DXP62" s="718"/>
      <c r="DXQ62" s="718"/>
      <c r="DXR62" s="718"/>
      <c r="DXS62" s="718"/>
      <c r="DXT62" s="718"/>
      <c r="DXU62" s="718"/>
      <c r="DXV62" s="718"/>
      <c r="DXW62" s="718"/>
      <c r="DXX62" s="718"/>
      <c r="DXY62" s="718"/>
      <c r="DXZ62" s="718"/>
      <c r="DYA62" s="718"/>
      <c r="DYB62" s="718"/>
      <c r="DYC62" s="718"/>
      <c r="DYD62" s="718"/>
      <c r="DYE62" s="718"/>
      <c r="DYF62" s="718"/>
      <c r="DYG62" s="718"/>
      <c r="DYH62" s="718"/>
      <c r="DYI62" s="718"/>
      <c r="DYJ62" s="718"/>
      <c r="DYK62" s="718"/>
      <c r="DYL62" s="718"/>
      <c r="DYM62" s="718"/>
      <c r="DYN62" s="718"/>
      <c r="DYO62" s="718"/>
      <c r="DYP62" s="718"/>
      <c r="DYQ62" s="718"/>
      <c r="DYR62" s="718"/>
      <c r="DYS62" s="718"/>
      <c r="DYT62" s="718"/>
      <c r="DYU62" s="718"/>
      <c r="DYV62" s="718"/>
      <c r="DYW62" s="718"/>
      <c r="DYX62" s="718"/>
      <c r="DYY62" s="718"/>
      <c r="DYZ62" s="718"/>
      <c r="DZA62" s="718"/>
      <c r="DZB62" s="718"/>
      <c r="DZC62" s="718"/>
      <c r="DZD62" s="718"/>
      <c r="DZE62" s="718"/>
      <c r="DZF62" s="718"/>
      <c r="DZG62" s="718"/>
      <c r="DZH62" s="718"/>
      <c r="DZI62" s="718"/>
      <c r="DZJ62" s="718"/>
      <c r="DZK62" s="718"/>
      <c r="DZL62" s="718"/>
      <c r="DZM62" s="718"/>
      <c r="DZN62" s="718"/>
      <c r="DZO62" s="718"/>
      <c r="DZP62" s="718"/>
      <c r="DZQ62" s="718"/>
      <c r="DZR62" s="718"/>
      <c r="DZS62" s="718"/>
      <c r="DZT62" s="718"/>
      <c r="DZU62" s="718"/>
      <c r="DZV62" s="718"/>
      <c r="DZW62" s="718"/>
      <c r="DZX62" s="718"/>
      <c r="DZY62" s="718"/>
      <c r="DZZ62" s="718"/>
      <c r="EAA62" s="718"/>
      <c r="EAB62" s="718"/>
      <c r="EAC62" s="718"/>
      <c r="EAD62" s="718"/>
      <c r="EAE62" s="718"/>
      <c r="EAF62" s="718"/>
      <c r="EAG62" s="718"/>
      <c r="EAH62" s="718"/>
      <c r="EAI62" s="718"/>
      <c r="EAJ62" s="718"/>
      <c r="EAK62" s="718"/>
      <c r="EAL62" s="718"/>
      <c r="EAM62" s="718"/>
      <c r="EAN62" s="718"/>
      <c r="EAO62" s="718"/>
      <c r="EAP62" s="718"/>
      <c r="EAQ62" s="718"/>
      <c r="EAR62" s="718"/>
      <c r="EAS62" s="718"/>
      <c r="EAT62" s="718"/>
      <c r="EAU62" s="718"/>
      <c r="EAV62" s="718"/>
      <c r="EAW62" s="718"/>
      <c r="EAX62" s="718"/>
      <c r="EAY62" s="718"/>
      <c r="EAZ62" s="718"/>
      <c r="EBA62" s="718"/>
      <c r="EBB62" s="718"/>
      <c r="EBC62" s="718"/>
      <c r="EBD62" s="718"/>
      <c r="EBE62" s="718"/>
      <c r="EBF62" s="718"/>
      <c r="EBG62" s="718"/>
      <c r="EBH62" s="718"/>
      <c r="EBI62" s="718"/>
      <c r="EBJ62" s="718"/>
      <c r="EBK62" s="718"/>
      <c r="EBL62" s="718"/>
      <c r="EBM62" s="718"/>
      <c r="EBN62" s="718"/>
      <c r="EBO62" s="718"/>
      <c r="EBP62" s="718"/>
      <c r="EBQ62" s="718"/>
      <c r="EBR62" s="718"/>
      <c r="EBS62" s="718"/>
      <c r="EBT62" s="718"/>
      <c r="EBU62" s="718"/>
      <c r="EBV62" s="718"/>
      <c r="EBW62" s="718"/>
      <c r="EBX62" s="718"/>
      <c r="EBY62" s="718"/>
      <c r="EBZ62" s="718"/>
      <c r="ECA62" s="718"/>
      <c r="ECB62" s="718"/>
      <c r="ECC62" s="718"/>
      <c r="ECD62" s="718"/>
      <c r="ECE62" s="718"/>
      <c r="ECF62" s="718"/>
      <c r="ECG62" s="718"/>
      <c r="ECH62" s="718"/>
      <c r="ECI62" s="718"/>
      <c r="ECJ62" s="718"/>
      <c r="ECK62" s="718"/>
      <c r="ECL62" s="718"/>
      <c r="ECM62" s="718"/>
      <c r="ECN62" s="718"/>
      <c r="ECO62" s="718"/>
      <c r="ECP62" s="718"/>
      <c r="ECQ62" s="718"/>
      <c r="ECR62" s="718"/>
      <c r="ECS62" s="718"/>
      <c r="ECT62" s="718"/>
      <c r="ECU62" s="718"/>
      <c r="ECV62" s="718"/>
      <c r="ECW62" s="718"/>
      <c r="ECX62" s="718"/>
      <c r="ECY62" s="718"/>
      <c r="ECZ62" s="718"/>
      <c r="EDA62" s="718"/>
      <c r="EDB62" s="718"/>
      <c r="EDC62" s="718"/>
      <c r="EDD62" s="718"/>
      <c r="EDE62" s="718"/>
      <c r="EDF62" s="718"/>
      <c r="EDG62" s="718"/>
      <c r="EDH62" s="718"/>
      <c r="EDI62" s="718"/>
      <c r="EDJ62" s="718"/>
      <c r="EDK62" s="718"/>
      <c r="EDL62" s="718"/>
      <c r="EDM62" s="718"/>
      <c r="EDN62" s="718"/>
      <c r="EDO62" s="718"/>
      <c r="EDP62" s="718"/>
      <c r="EDQ62" s="718"/>
      <c r="EDR62" s="718"/>
      <c r="EDS62" s="718"/>
      <c r="EDT62" s="718"/>
      <c r="EDU62" s="718"/>
      <c r="EDV62" s="718"/>
      <c r="EDW62" s="718"/>
      <c r="EDX62" s="718"/>
      <c r="EDY62" s="718"/>
      <c r="EDZ62" s="718"/>
      <c r="EEA62" s="718"/>
      <c r="EEB62" s="718"/>
      <c r="EEC62" s="718"/>
      <c r="EED62" s="718"/>
      <c r="EEE62" s="718"/>
      <c r="EEF62" s="718"/>
      <c r="EEG62" s="718"/>
      <c r="EEH62" s="718"/>
      <c r="EEI62" s="718"/>
      <c r="EEJ62" s="718"/>
      <c r="EEK62" s="718"/>
      <c r="EEL62" s="718"/>
      <c r="EEM62" s="718"/>
      <c r="EEN62" s="718"/>
      <c r="EEO62" s="718"/>
      <c r="EEP62" s="718"/>
      <c r="EEQ62" s="718"/>
      <c r="EER62" s="718"/>
      <c r="EES62" s="718"/>
      <c r="EET62" s="718"/>
      <c r="EEU62" s="718"/>
      <c r="EEV62" s="718"/>
      <c r="EEW62" s="718"/>
      <c r="EEX62" s="718"/>
      <c r="EEY62" s="718"/>
      <c r="EEZ62" s="718"/>
      <c r="EFA62" s="718"/>
      <c r="EFB62" s="718"/>
      <c r="EFC62" s="718"/>
      <c r="EFD62" s="718"/>
      <c r="EFE62" s="718"/>
      <c r="EFF62" s="718"/>
      <c r="EFG62" s="718"/>
      <c r="EFH62" s="718"/>
      <c r="EFI62" s="718"/>
      <c r="EFJ62" s="718"/>
      <c r="EFK62" s="718"/>
      <c r="EFL62" s="718"/>
      <c r="EFM62" s="718"/>
      <c r="EFN62" s="718"/>
      <c r="EFO62" s="718"/>
      <c r="EFP62" s="718"/>
      <c r="EFQ62" s="718"/>
      <c r="EFR62" s="718"/>
      <c r="EFS62" s="718"/>
      <c r="EFT62" s="718"/>
      <c r="EFU62" s="718"/>
      <c r="EFV62" s="718"/>
      <c r="EFW62" s="718"/>
      <c r="EFX62" s="718"/>
      <c r="EFY62" s="718"/>
      <c r="EFZ62" s="718"/>
      <c r="EGA62" s="718"/>
      <c r="EGB62" s="718"/>
      <c r="EGC62" s="718"/>
      <c r="EGD62" s="718"/>
      <c r="EGE62" s="718"/>
      <c r="EGF62" s="718"/>
      <c r="EGG62" s="718"/>
      <c r="EGH62" s="718"/>
      <c r="EGI62" s="718"/>
      <c r="EGJ62" s="718"/>
      <c r="EGK62" s="718"/>
      <c r="EGL62" s="718"/>
      <c r="EGM62" s="718"/>
      <c r="EGN62" s="718"/>
      <c r="EGO62" s="718"/>
      <c r="EGP62" s="718"/>
      <c r="EGQ62" s="718"/>
      <c r="EGR62" s="718"/>
      <c r="EGS62" s="718"/>
      <c r="EGT62" s="718"/>
      <c r="EGU62" s="718"/>
      <c r="EGV62" s="718"/>
      <c r="EGW62" s="718"/>
      <c r="EGX62" s="718"/>
      <c r="EGY62" s="718"/>
      <c r="EGZ62" s="718"/>
      <c r="EHA62" s="718"/>
      <c r="EHB62" s="718"/>
      <c r="EHC62" s="718"/>
      <c r="EHD62" s="718"/>
      <c r="EHE62" s="718"/>
      <c r="EHF62" s="718"/>
      <c r="EHG62" s="718"/>
      <c r="EHH62" s="718"/>
      <c r="EHI62" s="718"/>
      <c r="EHJ62" s="718"/>
      <c r="EHK62" s="718"/>
      <c r="EHL62" s="718"/>
      <c r="EHM62" s="718"/>
      <c r="EHN62" s="718"/>
      <c r="EHO62" s="718"/>
      <c r="EHP62" s="718"/>
      <c r="EHQ62" s="718"/>
      <c r="EHR62" s="718"/>
      <c r="EHS62" s="718"/>
      <c r="EHT62" s="718"/>
      <c r="EHU62" s="718"/>
      <c r="EHV62" s="718"/>
      <c r="EHW62" s="718"/>
      <c r="EHX62" s="718"/>
      <c r="EHY62" s="718"/>
      <c r="EHZ62" s="718"/>
      <c r="EIA62" s="718"/>
      <c r="EIB62" s="718"/>
      <c r="EIC62" s="718"/>
      <c r="EID62" s="718"/>
      <c r="EIE62" s="718"/>
      <c r="EIF62" s="718"/>
      <c r="EIG62" s="718"/>
      <c r="EIH62" s="718"/>
      <c r="EII62" s="718"/>
      <c r="EIJ62" s="718"/>
      <c r="EIK62" s="718"/>
      <c r="EIL62" s="718"/>
      <c r="EIM62" s="718"/>
      <c r="EIN62" s="718"/>
      <c r="EIO62" s="718"/>
      <c r="EIP62" s="718"/>
      <c r="EIQ62" s="718"/>
      <c r="EIR62" s="718"/>
      <c r="EIS62" s="718"/>
      <c r="EIT62" s="718"/>
      <c r="EIU62" s="718"/>
      <c r="EIV62" s="718"/>
      <c r="EIW62" s="718"/>
      <c r="EIX62" s="718"/>
      <c r="EIY62" s="718"/>
      <c r="EIZ62" s="718"/>
      <c r="EJA62" s="718"/>
      <c r="EJB62" s="718"/>
      <c r="EJC62" s="718"/>
      <c r="EJD62" s="718"/>
      <c r="EJE62" s="718"/>
      <c r="EJF62" s="718"/>
      <c r="EJG62" s="718"/>
      <c r="EJH62" s="718"/>
      <c r="EJI62" s="718"/>
      <c r="EJJ62" s="718"/>
      <c r="EJK62" s="718"/>
      <c r="EJL62" s="718"/>
      <c r="EJM62" s="718"/>
      <c r="EJN62" s="718"/>
      <c r="EJO62" s="718"/>
      <c r="EJP62" s="718"/>
      <c r="EJQ62" s="718"/>
      <c r="EJR62" s="718"/>
      <c r="EJS62" s="718"/>
      <c r="EJT62" s="718"/>
      <c r="EJU62" s="718"/>
      <c r="EJV62" s="718"/>
      <c r="EJW62" s="718"/>
      <c r="EJX62" s="718"/>
      <c r="EJY62" s="718"/>
      <c r="EJZ62" s="718"/>
      <c r="EKA62" s="718"/>
      <c r="EKB62" s="718"/>
      <c r="EKC62" s="718"/>
      <c r="EKD62" s="718"/>
      <c r="EKE62" s="718"/>
      <c r="EKF62" s="718"/>
      <c r="EKG62" s="718"/>
      <c r="EKH62" s="718"/>
      <c r="EKI62" s="718"/>
      <c r="EKJ62" s="718"/>
      <c r="EKK62" s="718"/>
      <c r="EKL62" s="718"/>
      <c r="EKM62" s="718"/>
      <c r="EKN62" s="718"/>
      <c r="EKO62" s="718"/>
      <c r="EKP62" s="718"/>
      <c r="EKQ62" s="718"/>
      <c r="EKR62" s="718"/>
      <c r="EKS62" s="718"/>
      <c r="EKT62" s="718"/>
      <c r="EKU62" s="718"/>
      <c r="EKV62" s="718"/>
      <c r="EKW62" s="718"/>
      <c r="EKX62" s="718"/>
      <c r="EKY62" s="718"/>
      <c r="EKZ62" s="718"/>
      <c r="ELA62" s="718"/>
      <c r="ELB62" s="718"/>
      <c r="ELC62" s="718"/>
      <c r="ELD62" s="718"/>
      <c r="ELE62" s="718"/>
      <c r="ELF62" s="718"/>
      <c r="ELG62" s="718"/>
      <c r="ELH62" s="718"/>
      <c r="ELI62" s="718"/>
      <c r="ELJ62" s="718"/>
      <c r="ELK62" s="718"/>
      <c r="ELL62" s="718"/>
      <c r="ELM62" s="718"/>
      <c r="ELN62" s="718"/>
      <c r="ELO62" s="718"/>
      <c r="ELP62" s="718"/>
      <c r="ELQ62" s="718"/>
      <c r="ELR62" s="718"/>
      <c r="ELS62" s="718"/>
      <c r="ELT62" s="718"/>
      <c r="ELU62" s="718"/>
      <c r="ELV62" s="718"/>
      <c r="ELW62" s="718"/>
      <c r="ELX62" s="718"/>
      <c r="ELY62" s="718"/>
      <c r="ELZ62" s="718"/>
      <c r="EMA62" s="718"/>
      <c r="EMB62" s="718"/>
      <c r="EMC62" s="718"/>
      <c r="EMD62" s="718"/>
      <c r="EME62" s="718"/>
      <c r="EMF62" s="718"/>
      <c r="EMG62" s="718"/>
      <c r="EMH62" s="718"/>
      <c r="EMI62" s="718"/>
      <c r="EMJ62" s="718"/>
      <c r="EMK62" s="718"/>
      <c r="EML62" s="718"/>
      <c r="EMM62" s="718"/>
      <c r="EMN62" s="718"/>
      <c r="EMO62" s="718"/>
      <c r="EMP62" s="718"/>
      <c r="EMQ62" s="718"/>
      <c r="EMR62" s="718"/>
      <c r="EMS62" s="718"/>
      <c r="EMT62" s="718"/>
      <c r="EMU62" s="718"/>
      <c r="EMV62" s="718"/>
      <c r="EMW62" s="718"/>
      <c r="EMX62" s="718"/>
      <c r="EMY62" s="718"/>
      <c r="EMZ62" s="718"/>
      <c r="ENA62" s="718"/>
      <c r="ENB62" s="718"/>
      <c r="ENC62" s="718"/>
      <c r="END62" s="718"/>
      <c r="ENE62" s="718"/>
      <c r="ENF62" s="718"/>
      <c r="ENG62" s="718"/>
      <c r="ENH62" s="718"/>
      <c r="ENI62" s="718"/>
      <c r="ENJ62" s="718"/>
      <c r="ENK62" s="718"/>
      <c r="ENL62" s="718"/>
      <c r="ENM62" s="718"/>
      <c r="ENN62" s="718"/>
      <c r="ENO62" s="718"/>
      <c r="ENP62" s="718"/>
      <c r="ENQ62" s="718"/>
      <c r="ENR62" s="718"/>
      <c r="ENS62" s="718"/>
      <c r="ENT62" s="718"/>
      <c r="ENU62" s="718"/>
      <c r="ENV62" s="718"/>
      <c r="ENW62" s="718"/>
      <c r="ENX62" s="718"/>
      <c r="ENY62" s="718"/>
      <c r="ENZ62" s="718"/>
      <c r="EOA62" s="718"/>
      <c r="EOB62" s="718"/>
      <c r="EOC62" s="718"/>
      <c r="EOD62" s="718"/>
      <c r="EOE62" s="718"/>
      <c r="EOF62" s="718"/>
      <c r="EOG62" s="718"/>
      <c r="EOH62" s="718"/>
      <c r="EOI62" s="718"/>
      <c r="EOJ62" s="718"/>
      <c r="EOK62" s="718"/>
      <c r="EOL62" s="718"/>
      <c r="EOM62" s="718"/>
      <c r="EON62" s="718"/>
      <c r="EOO62" s="718"/>
      <c r="EOP62" s="718"/>
      <c r="EOQ62" s="718"/>
      <c r="EOR62" s="718"/>
      <c r="EOS62" s="718"/>
      <c r="EOT62" s="718"/>
      <c r="EOU62" s="718"/>
      <c r="EOV62" s="718"/>
      <c r="EOW62" s="718"/>
      <c r="EOX62" s="718"/>
      <c r="EOY62" s="718"/>
      <c r="EOZ62" s="718"/>
      <c r="EPA62" s="718"/>
      <c r="EPB62" s="718"/>
      <c r="EPC62" s="718"/>
      <c r="EPD62" s="718"/>
      <c r="EPE62" s="718"/>
      <c r="EPF62" s="718"/>
      <c r="EPG62" s="718"/>
      <c r="EPH62" s="718"/>
      <c r="EPI62" s="718"/>
      <c r="EPJ62" s="718"/>
      <c r="EPK62" s="718"/>
      <c r="EPL62" s="718"/>
      <c r="EPM62" s="718"/>
      <c r="EPN62" s="718"/>
      <c r="EPO62" s="718"/>
      <c r="EPP62" s="718"/>
      <c r="EPQ62" s="718"/>
      <c r="EPR62" s="718"/>
      <c r="EPS62" s="718"/>
      <c r="EPT62" s="718"/>
      <c r="EPU62" s="718"/>
      <c r="EPV62" s="718"/>
      <c r="EPW62" s="718"/>
      <c r="EPX62" s="718"/>
      <c r="EPY62" s="718"/>
      <c r="EPZ62" s="718"/>
      <c r="EQA62" s="718"/>
      <c r="EQB62" s="718"/>
      <c r="EQC62" s="718"/>
      <c r="EQD62" s="718"/>
      <c r="EQE62" s="718"/>
      <c r="EQF62" s="718"/>
      <c r="EQG62" s="718"/>
      <c r="EQH62" s="718"/>
      <c r="EQI62" s="718"/>
      <c r="EQJ62" s="718"/>
      <c r="EQK62" s="718"/>
      <c r="EQL62" s="718"/>
      <c r="EQM62" s="718"/>
      <c r="EQN62" s="718"/>
      <c r="EQO62" s="718"/>
      <c r="EQP62" s="718"/>
      <c r="EQQ62" s="718"/>
      <c r="EQR62" s="718"/>
      <c r="EQS62" s="718"/>
      <c r="EQT62" s="718"/>
      <c r="EQU62" s="718"/>
      <c r="EQV62" s="718"/>
      <c r="EQW62" s="718"/>
      <c r="EQX62" s="718"/>
      <c r="EQY62" s="718"/>
      <c r="EQZ62" s="718"/>
      <c r="ERA62" s="718"/>
      <c r="ERB62" s="718"/>
      <c r="ERC62" s="718"/>
      <c r="ERD62" s="718"/>
      <c r="ERE62" s="718"/>
      <c r="ERF62" s="718"/>
      <c r="ERG62" s="718"/>
      <c r="ERH62" s="718"/>
      <c r="ERI62" s="718"/>
      <c r="ERJ62" s="718"/>
      <c r="ERK62" s="718"/>
      <c r="ERL62" s="718"/>
      <c r="ERM62" s="718"/>
      <c r="ERN62" s="718"/>
      <c r="ERO62" s="718"/>
      <c r="ERP62" s="718"/>
      <c r="ERQ62" s="718"/>
      <c r="ERR62" s="718"/>
      <c r="ERS62" s="718"/>
      <c r="ERT62" s="718"/>
      <c r="ERU62" s="718"/>
      <c r="ERV62" s="718"/>
      <c r="ERW62" s="718"/>
      <c r="ERX62" s="718"/>
      <c r="ERY62" s="718"/>
      <c r="ERZ62" s="718"/>
      <c r="ESA62" s="718"/>
      <c r="ESB62" s="718"/>
      <c r="ESC62" s="718"/>
      <c r="ESD62" s="718"/>
      <c r="ESE62" s="718"/>
      <c r="ESF62" s="718"/>
      <c r="ESG62" s="718"/>
      <c r="ESH62" s="718"/>
      <c r="ESI62" s="718"/>
      <c r="ESJ62" s="718"/>
      <c r="ESK62" s="718"/>
      <c r="ESL62" s="718"/>
      <c r="ESM62" s="718"/>
      <c r="ESN62" s="718"/>
      <c r="ESO62" s="718"/>
      <c r="ESP62" s="718"/>
      <c r="ESQ62" s="718"/>
      <c r="ESR62" s="718"/>
      <c r="ESS62" s="718"/>
      <c r="EST62" s="718"/>
      <c r="ESU62" s="718"/>
      <c r="ESV62" s="718"/>
      <c r="ESW62" s="718"/>
      <c r="ESX62" s="718"/>
      <c r="ESY62" s="718"/>
      <c r="ESZ62" s="718"/>
      <c r="ETA62" s="718"/>
      <c r="ETB62" s="718"/>
      <c r="ETC62" s="718"/>
      <c r="ETD62" s="718"/>
      <c r="ETE62" s="718"/>
      <c r="ETF62" s="718"/>
      <c r="ETG62" s="718"/>
      <c r="ETH62" s="718"/>
      <c r="ETI62" s="718"/>
      <c r="ETJ62" s="718"/>
      <c r="ETK62" s="718"/>
      <c r="ETL62" s="718"/>
      <c r="ETM62" s="718"/>
      <c r="ETN62" s="718"/>
      <c r="ETO62" s="718"/>
      <c r="ETP62" s="718"/>
      <c r="ETQ62" s="718"/>
      <c r="ETR62" s="718"/>
      <c r="ETS62" s="718"/>
      <c r="ETT62" s="718"/>
      <c r="ETU62" s="718"/>
      <c r="ETV62" s="718"/>
      <c r="ETW62" s="718"/>
      <c r="ETX62" s="718"/>
      <c r="ETY62" s="718"/>
      <c r="ETZ62" s="718"/>
      <c r="EUA62" s="718"/>
      <c r="EUB62" s="718"/>
      <c r="EUC62" s="718"/>
      <c r="EUD62" s="718"/>
      <c r="EUE62" s="718"/>
      <c r="EUF62" s="718"/>
      <c r="EUG62" s="718"/>
      <c r="EUH62" s="718"/>
      <c r="EUI62" s="718"/>
      <c r="EUJ62" s="718"/>
      <c r="EUK62" s="718"/>
      <c r="EUL62" s="718"/>
      <c r="EUM62" s="718"/>
      <c r="EUN62" s="718"/>
      <c r="EUO62" s="718"/>
      <c r="EUP62" s="718"/>
      <c r="EUQ62" s="718"/>
      <c r="EUR62" s="718"/>
      <c r="EUS62" s="718"/>
      <c r="EUT62" s="718"/>
      <c r="EUU62" s="718"/>
      <c r="EUV62" s="718"/>
      <c r="EUW62" s="718"/>
      <c r="EUX62" s="718"/>
      <c r="EUY62" s="718"/>
      <c r="EUZ62" s="718"/>
      <c r="EVA62" s="718"/>
      <c r="EVB62" s="718"/>
      <c r="EVC62" s="718"/>
      <c r="EVD62" s="718"/>
      <c r="EVE62" s="718"/>
      <c r="EVF62" s="718"/>
      <c r="EVG62" s="718"/>
      <c r="EVH62" s="718"/>
      <c r="EVI62" s="718"/>
      <c r="EVJ62" s="718"/>
      <c r="EVK62" s="718"/>
      <c r="EVL62" s="718"/>
      <c r="EVM62" s="718"/>
      <c r="EVN62" s="718"/>
      <c r="EVO62" s="718"/>
      <c r="EVP62" s="718"/>
      <c r="EVQ62" s="718"/>
      <c r="EVR62" s="718"/>
      <c r="EVS62" s="718"/>
      <c r="EVT62" s="718"/>
      <c r="EVU62" s="718"/>
      <c r="EVV62" s="718"/>
      <c r="EVW62" s="718"/>
      <c r="EVX62" s="718"/>
      <c r="EVY62" s="718"/>
      <c r="EVZ62" s="718"/>
      <c r="EWA62" s="718"/>
      <c r="EWB62" s="718"/>
      <c r="EWC62" s="718"/>
      <c r="EWD62" s="718"/>
      <c r="EWE62" s="718"/>
      <c r="EWF62" s="718"/>
      <c r="EWG62" s="718"/>
      <c r="EWH62" s="718"/>
      <c r="EWI62" s="718"/>
      <c r="EWJ62" s="718"/>
      <c r="EWK62" s="718"/>
      <c r="EWL62" s="718"/>
      <c r="EWM62" s="718"/>
      <c r="EWN62" s="718"/>
      <c r="EWO62" s="718"/>
      <c r="EWP62" s="718"/>
      <c r="EWQ62" s="718"/>
      <c r="EWR62" s="718"/>
      <c r="EWS62" s="718"/>
      <c r="EWT62" s="718"/>
      <c r="EWU62" s="718"/>
      <c r="EWV62" s="718"/>
      <c r="EWW62" s="718"/>
      <c r="EWX62" s="718"/>
      <c r="EWY62" s="718"/>
      <c r="EWZ62" s="718"/>
      <c r="EXA62" s="718"/>
      <c r="EXB62" s="718"/>
      <c r="EXC62" s="718"/>
      <c r="EXD62" s="718"/>
      <c r="EXE62" s="718"/>
      <c r="EXF62" s="718"/>
      <c r="EXG62" s="718"/>
      <c r="EXH62" s="718"/>
      <c r="EXI62" s="718"/>
      <c r="EXJ62" s="718"/>
      <c r="EXK62" s="718"/>
      <c r="EXL62" s="718"/>
      <c r="EXM62" s="718"/>
      <c r="EXN62" s="718"/>
      <c r="EXO62" s="718"/>
      <c r="EXP62" s="718"/>
      <c r="EXQ62" s="718"/>
      <c r="EXR62" s="718"/>
      <c r="EXS62" s="718"/>
      <c r="EXT62" s="718"/>
      <c r="EXU62" s="718"/>
      <c r="EXV62" s="718"/>
      <c r="EXW62" s="718"/>
      <c r="EXX62" s="718"/>
      <c r="EXY62" s="718"/>
      <c r="EXZ62" s="718"/>
      <c r="EYA62" s="718"/>
      <c r="EYB62" s="718"/>
      <c r="EYC62" s="718"/>
      <c r="EYD62" s="718"/>
      <c r="EYE62" s="718"/>
      <c r="EYF62" s="718"/>
      <c r="EYG62" s="718"/>
      <c r="EYH62" s="718"/>
      <c r="EYI62" s="718"/>
      <c r="EYJ62" s="718"/>
      <c r="EYK62" s="718"/>
      <c r="EYL62" s="718"/>
      <c r="EYM62" s="718"/>
      <c r="EYN62" s="718"/>
      <c r="EYO62" s="718"/>
      <c r="EYP62" s="718"/>
      <c r="EYQ62" s="718"/>
      <c r="EYR62" s="718"/>
      <c r="EYS62" s="718"/>
      <c r="EYT62" s="718"/>
      <c r="EYU62" s="718"/>
      <c r="EYV62" s="718"/>
      <c r="EYW62" s="718"/>
      <c r="EYX62" s="718"/>
      <c r="EYY62" s="718"/>
      <c r="EYZ62" s="718"/>
      <c r="EZA62" s="718"/>
      <c r="EZB62" s="718"/>
      <c r="EZC62" s="718"/>
      <c r="EZD62" s="718"/>
      <c r="EZE62" s="718"/>
      <c r="EZF62" s="718"/>
      <c r="EZG62" s="718"/>
      <c r="EZH62" s="718"/>
      <c r="EZI62" s="718"/>
      <c r="EZJ62" s="718"/>
      <c r="EZK62" s="718"/>
      <c r="EZL62" s="718"/>
      <c r="EZM62" s="718"/>
      <c r="EZN62" s="718"/>
      <c r="EZO62" s="718"/>
      <c r="EZP62" s="718"/>
      <c r="EZQ62" s="718"/>
      <c r="EZR62" s="718"/>
      <c r="EZS62" s="718"/>
      <c r="EZT62" s="718"/>
      <c r="EZU62" s="718"/>
      <c r="EZV62" s="718"/>
      <c r="EZW62" s="718"/>
      <c r="EZX62" s="718"/>
      <c r="EZY62" s="718"/>
      <c r="EZZ62" s="718"/>
      <c r="FAA62" s="718"/>
      <c r="FAB62" s="718"/>
      <c r="FAC62" s="718"/>
      <c r="FAD62" s="718"/>
      <c r="FAE62" s="718"/>
      <c r="FAF62" s="718"/>
      <c r="FAG62" s="718"/>
      <c r="FAH62" s="718"/>
      <c r="FAI62" s="718"/>
      <c r="FAJ62" s="718"/>
      <c r="FAK62" s="718"/>
      <c r="FAL62" s="718"/>
      <c r="FAM62" s="718"/>
      <c r="FAN62" s="718"/>
      <c r="FAO62" s="718"/>
      <c r="FAP62" s="718"/>
      <c r="FAQ62" s="718"/>
      <c r="FAR62" s="718"/>
      <c r="FAS62" s="718"/>
      <c r="FAT62" s="718"/>
      <c r="FAU62" s="718"/>
      <c r="FAV62" s="718"/>
      <c r="FAW62" s="718"/>
      <c r="FAX62" s="718"/>
      <c r="FAY62" s="718"/>
      <c r="FAZ62" s="718"/>
      <c r="FBA62" s="718"/>
      <c r="FBB62" s="718"/>
      <c r="FBC62" s="718"/>
      <c r="FBD62" s="718"/>
      <c r="FBE62" s="718"/>
      <c r="FBF62" s="718"/>
      <c r="FBG62" s="718"/>
      <c r="FBH62" s="718"/>
      <c r="FBI62" s="718"/>
      <c r="FBJ62" s="718"/>
      <c r="FBK62" s="718"/>
      <c r="FBL62" s="718"/>
      <c r="FBM62" s="718"/>
      <c r="FBN62" s="718"/>
      <c r="FBO62" s="718"/>
      <c r="FBP62" s="718"/>
      <c r="FBQ62" s="718"/>
      <c r="FBR62" s="718"/>
      <c r="FBS62" s="718"/>
      <c r="FBT62" s="718"/>
      <c r="FBU62" s="718"/>
      <c r="FBV62" s="718"/>
      <c r="FBW62" s="718"/>
      <c r="FBX62" s="718"/>
      <c r="FBY62" s="718"/>
      <c r="FBZ62" s="718"/>
      <c r="FCA62" s="718"/>
      <c r="FCB62" s="718"/>
      <c r="FCC62" s="718"/>
      <c r="FCD62" s="718"/>
      <c r="FCE62" s="718"/>
      <c r="FCF62" s="718"/>
      <c r="FCG62" s="718"/>
      <c r="FCH62" s="718"/>
      <c r="FCI62" s="718"/>
      <c r="FCJ62" s="718"/>
      <c r="FCK62" s="718"/>
      <c r="FCL62" s="718"/>
      <c r="FCM62" s="718"/>
      <c r="FCN62" s="718"/>
      <c r="FCO62" s="718"/>
      <c r="FCP62" s="718"/>
      <c r="FCQ62" s="718"/>
      <c r="FCR62" s="718"/>
      <c r="FCS62" s="718"/>
      <c r="FCT62" s="718"/>
      <c r="FCU62" s="718"/>
      <c r="FCV62" s="718"/>
      <c r="FCW62" s="718"/>
      <c r="FCX62" s="718"/>
      <c r="FCY62" s="718"/>
      <c r="FCZ62" s="718"/>
      <c r="FDA62" s="718"/>
      <c r="FDB62" s="718"/>
      <c r="FDC62" s="718"/>
      <c r="FDD62" s="718"/>
      <c r="FDE62" s="718"/>
      <c r="FDF62" s="718"/>
      <c r="FDG62" s="718"/>
      <c r="FDH62" s="718"/>
      <c r="FDI62" s="718"/>
      <c r="FDJ62" s="718"/>
      <c r="FDK62" s="718"/>
      <c r="FDL62" s="718"/>
      <c r="FDM62" s="718"/>
      <c r="FDN62" s="718"/>
      <c r="FDO62" s="718"/>
      <c r="FDP62" s="718"/>
      <c r="FDQ62" s="718"/>
      <c r="FDR62" s="718"/>
      <c r="FDS62" s="718"/>
      <c r="FDT62" s="718"/>
      <c r="FDU62" s="718"/>
      <c r="FDV62" s="718"/>
      <c r="FDW62" s="718"/>
      <c r="FDX62" s="718"/>
      <c r="FDY62" s="718"/>
      <c r="FDZ62" s="718"/>
      <c r="FEA62" s="718"/>
      <c r="FEB62" s="718"/>
      <c r="FEC62" s="718"/>
      <c r="FED62" s="718"/>
      <c r="FEE62" s="718"/>
      <c r="FEF62" s="718"/>
      <c r="FEG62" s="718"/>
      <c r="FEH62" s="718"/>
      <c r="FEI62" s="718"/>
      <c r="FEJ62" s="718"/>
      <c r="FEK62" s="718"/>
      <c r="FEL62" s="718"/>
      <c r="FEM62" s="718"/>
      <c r="FEN62" s="718"/>
      <c r="FEO62" s="718"/>
      <c r="FEP62" s="718"/>
      <c r="FEQ62" s="718"/>
      <c r="FER62" s="718"/>
      <c r="FES62" s="718"/>
      <c r="FET62" s="718"/>
      <c r="FEU62" s="718"/>
      <c r="FEV62" s="718"/>
      <c r="FEW62" s="718"/>
      <c r="FEX62" s="718"/>
      <c r="FEY62" s="718"/>
      <c r="FEZ62" s="718"/>
      <c r="FFA62" s="718"/>
      <c r="FFB62" s="718"/>
      <c r="FFC62" s="718"/>
      <c r="FFD62" s="718"/>
      <c r="FFE62" s="718"/>
      <c r="FFF62" s="718"/>
      <c r="FFG62" s="718"/>
      <c r="FFH62" s="718"/>
      <c r="FFI62" s="718"/>
      <c r="FFJ62" s="718"/>
      <c r="FFK62" s="718"/>
      <c r="FFL62" s="718"/>
      <c r="FFM62" s="718"/>
      <c r="FFN62" s="718"/>
      <c r="FFO62" s="718"/>
      <c r="FFP62" s="718"/>
      <c r="FFQ62" s="718"/>
      <c r="FFR62" s="718"/>
      <c r="FFS62" s="718"/>
      <c r="FFT62" s="718"/>
      <c r="FFU62" s="718"/>
      <c r="FFV62" s="718"/>
      <c r="FFW62" s="718"/>
      <c r="FFX62" s="718"/>
      <c r="FFY62" s="718"/>
      <c r="FFZ62" s="718"/>
      <c r="FGA62" s="718"/>
      <c r="FGB62" s="718"/>
      <c r="FGC62" s="718"/>
      <c r="FGD62" s="718"/>
      <c r="FGE62" s="718"/>
      <c r="FGF62" s="718"/>
      <c r="FGG62" s="718"/>
      <c r="FGH62" s="718"/>
      <c r="FGI62" s="718"/>
      <c r="FGJ62" s="718"/>
      <c r="FGK62" s="718"/>
      <c r="FGL62" s="718"/>
      <c r="FGM62" s="718"/>
      <c r="FGN62" s="718"/>
      <c r="FGO62" s="718"/>
      <c r="FGP62" s="718"/>
      <c r="FGQ62" s="718"/>
      <c r="FGR62" s="718"/>
      <c r="FGS62" s="718"/>
      <c r="FGT62" s="718"/>
      <c r="FGU62" s="718"/>
      <c r="FGV62" s="718"/>
      <c r="FGW62" s="718"/>
      <c r="FGX62" s="718"/>
      <c r="FGY62" s="718"/>
      <c r="FGZ62" s="718"/>
      <c r="FHA62" s="718"/>
      <c r="FHB62" s="718"/>
      <c r="FHC62" s="718"/>
      <c r="FHD62" s="718"/>
      <c r="FHE62" s="718"/>
      <c r="FHF62" s="718"/>
      <c r="FHG62" s="718"/>
      <c r="FHH62" s="718"/>
      <c r="FHI62" s="718"/>
      <c r="FHJ62" s="718"/>
      <c r="FHK62" s="718"/>
      <c r="FHL62" s="718"/>
      <c r="FHM62" s="718"/>
      <c r="FHN62" s="718"/>
      <c r="FHO62" s="718"/>
      <c r="FHP62" s="718"/>
      <c r="FHQ62" s="718"/>
      <c r="FHR62" s="718"/>
      <c r="FHS62" s="718"/>
      <c r="FHT62" s="718"/>
      <c r="FHU62" s="718"/>
      <c r="FHV62" s="718"/>
      <c r="FHW62" s="718"/>
      <c r="FHX62" s="718"/>
      <c r="FHY62" s="718"/>
      <c r="FHZ62" s="718"/>
      <c r="FIA62" s="718"/>
      <c r="FIB62" s="718"/>
      <c r="FIC62" s="718"/>
      <c r="FID62" s="718"/>
      <c r="FIE62" s="718"/>
      <c r="FIF62" s="718"/>
      <c r="FIG62" s="718"/>
      <c r="FIH62" s="718"/>
      <c r="FII62" s="718"/>
      <c r="FIJ62" s="718"/>
      <c r="FIK62" s="718"/>
      <c r="FIL62" s="718"/>
      <c r="FIM62" s="718"/>
      <c r="FIN62" s="718"/>
      <c r="FIO62" s="718"/>
      <c r="FIP62" s="718"/>
      <c r="FIQ62" s="718"/>
      <c r="FIR62" s="718"/>
      <c r="FIS62" s="718"/>
      <c r="FIT62" s="718"/>
      <c r="FIU62" s="718"/>
      <c r="FIV62" s="718"/>
      <c r="FIW62" s="718"/>
      <c r="FIX62" s="718"/>
      <c r="FIY62" s="718"/>
      <c r="FIZ62" s="718"/>
      <c r="FJA62" s="718"/>
      <c r="FJB62" s="718"/>
      <c r="FJC62" s="718"/>
      <c r="FJD62" s="718"/>
      <c r="FJE62" s="718"/>
      <c r="FJF62" s="718"/>
      <c r="FJG62" s="718"/>
      <c r="FJH62" s="718"/>
      <c r="FJI62" s="718"/>
      <c r="FJJ62" s="718"/>
      <c r="FJK62" s="718"/>
      <c r="FJL62" s="718"/>
      <c r="FJM62" s="718"/>
      <c r="FJN62" s="718"/>
      <c r="FJO62" s="718"/>
      <c r="FJP62" s="718"/>
      <c r="FJQ62" s="718"/>
      <c r="FJR62" s="718"/>
      <c r="FJS62" s="718"/>
      <c r="FJT62" s="718"/>
      <c r="FJU62" s="718"/>
      <c r="FJV62" s="718"/>
      <c r="FJW62" s="718"/>
      <c r="FJX62" s="718"/>
      <c r="FJY62" s="718"/>
      <c r="FJZ62" s="718"/>
      <c r="FKA62" s="718"/>
      <c r="FKB62" s="718"/>
      <c r="FKC62" s="718"/>
      <c r="FKD62" s="718"/>
      <c r="FKE62" s="718"/>
      <c r="FKF62" s="718"/>
      <c r="FKG62" s="718"/>
      <c r="FKH62" s="718"/>
      <c r="FKI62" s="718"/>
      <c r="FKJ62" s="718"/>
      <c r="FKK62" s="718"/>
      <c r="FKL62" s="718"/>
      <c r="FKM62" s="718"/>
      <c r="FKN62" s="718"/>
      <c r="FKO62" s="718"/>
      <c r="FKP62" s="718"/>
      <c r="FKQ62" s="718"/>
      <c r="FKR62" s="718"/>
      <c r="FKS62" s="718"/>
      <c r="FKT62" s="718"/>
      <c r="FKU62" s="718"/>
      <c r="FKV62" s="718"/>
      <c r="FKW62" s="718"/>
      <c r="FKX62" s="718"/>
      <c r="FKY62" s="718"/>
      <c r="FKZ62" s="718"/>
      <c r="FLA62" s="718"/>
      <c r="FLB62" s="718"/>
      <c r="FLC62" s="718"/>
      <c r="FLD62" s="718"/>
      <c r="FLE62" s="718"/>
      <c r="FLF62" s="718"/>
      <c r="FLG62" s="718"/>
      <c r="FLH62" s="718"/>
      <c r="FLI62" s="718"/>
      <c r="FLJ62" s="718"/>
      <c r="FLK62" s="718"/>
      <c r="FLL62" s="718"/>
      <c r="FLM62" s="718"/>
      <c r="FLN62" s="718"/>
      <c r="FLO62" s="718"/>
      <c r="FLP62" s="718"/>
      <c r="FLQ62" s="718"/>
      <c r="FLR62" s="718"/>
      <c r="FLS62" s="718"/>
      <c r="FLT62" s="718"/>
      <c r="FLU62" s="718"/>
      <c r="FLV62" s="718"/>
      <c r="FLW62" s="718"/>
      <c r="FLX62" s="718"/>
      <c r="FLY62" s="718"/>
      <c r="FLZ62" s="718"/>
      <c r="FMA62" s="718"/>
      <c r="FMB62" s="718"/>
      <c r="FMC62" s="718"/>
      <c r="FMD62" s="718"/>
      <c r="FME62" s="718"/>
      <c r="FMF62" s="718"/>
      <c r="FMG62" s="718"/>
      <c r="FMH62" s="718"/>
      <c r="FMI62" s="718"/>
      <c r="FMJ62" s="718"/>
      <c r="FMK62" s="718"/>
      <c r="FML62" s="718"/>
      <c r="FMM62" s="718"/>
      <c r="FMN62" s="718"/>
      <c r="FMO62" s="718"/>
      <c r="FMP62" s="718"/>
      <c r="FMQ62" s="718"/>
      <c r="FMR62" s="718"/>
      <c r="FMS62" s="718"/>
      <c r="FMT62" s="718"/>
      <c r="FMU62" s="718"/>
      <c r="FMV62" s="718"/>
      <c r="FMW62" s="718"/>
      <c r="FMX62" s="718"/>
      <c r="FMY62" s="718"/>
      <c r="FMZ62" s="718"/>
      <c r="FNA62" s="718"/>
      <c r="FNB62" s="718"/>
      <c r="FNC62" s="718"/>
      <c r="FND62" s="718"/>
      <c r="FNE62" s="718"/>
      <c r="FNF62" s="718"/>
      <c r="FNG62" s="718"/>
      <c r="FNH62" s="718"/>
      <c r="FNI62" s="718"/>
      <c r="FNJ62" s="718"/>
      <c r="FNK62" s="718"/>
      <c r="FNL62" s="718"/>
      <c r="FNM62" s="718"/>
      <c r="FNN62" s="718"/>
      <c r="FNO62" s="718"/>
      <c r="FNP62" s="718"/>
      <c r="FNQ62" s="718"/>
      <c r="FNR62" s="718"/>
      <c r="FNS62" s="718"/>
      <c r="FNT62" s="718"/>
      <c r="FNU62" s="718"/>
      <c r="FNV62" s="718"/>
      <c r="FNW62" s="718"/>
      <c r="FNX62" s="718"/>
      <c r="FNY62" s="718"/>
      <c r="FNZ62" s="718"/>
      <c r="FOA62" s="718"/>
      <c r="FOB62" s="718"/>
      <c r="FOC62" s="718"/>
      <c r="FOD62" s="718"/>
      <c r="FOE62" s="718"/>
      <c r="FOF62" s="718"/>
      <c r="FOG62" s="718"/>
      <c r="FOH62" s="718"/>
      <c r="FOI62" s="718"/>
      <c r="FOJ62" s="718"/>
      <c r="FOK62" s="718"/>
      <c r="FOL62" s="718"/>
      <c r="FOM62" s="718"/>
      <c r="FON62" s="718"/>
      <c r="FOO62" s="718"/>
      <c r="FOP62" s="718"/>
      <c r="FOQ62" s="718"/>
      <c r="FOR62" s="718"/>
      <c r="FOS62" s="718"/>
      <c r="FOT62" s="718"/>
      <c r="FOU62" s="718"/>
      <c r="FOV62" s="718"/>
      <c r="FOW62" s="718"/>
      <c r="FOX62" s="718"/>
      <c r="FOY62" s="718"/>
      <c r="FOZ62" s="718"/>
      <c r="FPA62" s="718"/>
      <c r="FPB62" s="718"/>
      <c r="FPC62" s="718"/>
      <c r="FPD62" s="718"/>
      <c r="FPE62" s="718"/>
      <c r="FPF62" s="718"/>
      <c r="FPG62" s="718"/>
      <c r="FPH62" s="718"/>
      <c r="FPI62" s="718"/>
      <c r="FPJ62" s="718"/>
      <c r="FPK62" s="718"/>
      <c r="FPL62" s="718"/>
      <c r="FPM62" s="718"/>
      <c r="FPN62" s="718"/>
      <c r="FPO62" s="718"/>
      <c r="FPP62" s="718"/>
      <c r="FPQ62" s="718"/>
      <c r="FPR62" s="718"/>
      <c r="FPS62" s="718"/>
      <c r="FPT62" s="718"/>
      <c r="FPU62" s="718"/>
      <c r="FPV62" s="718"/>
      <c r="FPW62" s="718"/>
      <c r="FPX62" s="718"/>
      <c r="FPY62" s="718"/>
      <c r="FPZ62" s="718"/>
      <c r="FQA62" s="718"/>
      <c r="FQB62" s="718"/>
      <c r="FQC62" s="718"/>
      <c r="FQD62" s="718"/>
      <c r="FQE62" s="718"/>
      <c r="FQF62" s="718"/>
      <c r="FQG62" s="718"/>
      <c r="FQH62" s="718"/>
      <c r="FQI62" s="718"/>
      <c r="FQJ62" s="718"/>
      <c r="FQK62" s="718"/>
      <c r="FQL62" s="718"/>
      <c r="FQM62" s="718"/>
      <c r="FQN62" s="718"/>
      <c r="FQO62" s="718"/>
      <c r="FQP62" s="718"/>
      <c r="FQQ62" s="718"/>
      <c r="FQR62" s="718"/>
      <c r="FQS62" s="718"/>
      <c r="FQT62" s="718"/>
      <c r="FQU62" s="718"/>
      <c r="FQV62" s="718"/>
      <c r="FQW62" s="718"/>
      <c r="FQX62" s="718"/>
      <c r="FQY62" s="718"/>
      <c r="FQZ62" s="718"/>
      <c r="FRA62" s="718"/>
      <c r="FRB62" s="718"/>
      <c r="FRC62" s="718"/>
      <c r="FRD62" s="718"/>
      <c r="FRE62" s="718"/>
      <c r="FRF62" s="718"/>
      <c r="FRG62" s="718"/>
      <c r="FRH62" s="718"/>
      <c r="FRI62" s="718"/>
      <c r="FRJ62" s="718"/>
      <c r="FRK62" s="718"/>
      <c r="FRL62" s="718"/>
      <c r="FRM62" s="718"/>
      <c r="FRN62" s="718"/>
      <c r="FRO62" s="718"/>
      <c r="FRP62" s="718"/>
      <c r="FRQ62" s="718"/>
      <c r="FRR62" s="718"/>
      <c r="FRS62" s="718"/>
      <c r="FRT62" s="718"/>
      <c r="FRU62" s="718"/>
      <c r="FRV62" s="718"/>
      <c r="FRW62" s="718"/>
      <c r="FRX62" s="718"/>
      <c r="FRY62" s="718"/>
      <c r="FRZ62" s="718"/>
      <c r="FSA62" s="718"/>
      <c r="FSB62" s="718"/>
      <c r="FSC62" s="718"/>
      <c r="FSD62" s="718"/>
      <c r="FSE62" s="718"/>
      <c r="FSF62" s="718"/>
      <c r="FSG62" s="718"/>
      <c r="FSH62" s="718"/>
      <c r="FSI62" s="718"/>
      <c r="FSJ62" s="718"/>
      <c r="FSK62" s="718"/>
      <c r="FSL62" s="718"/>
      <c r="FSM62" s="718"/>
      <c r="FSN62" s="718"/>
      <c r="FSO62" s="718"/>
      <c r="FSP62" s="718"/>
      <c r="FSQ62" s="718"/>
      <c r="FSR62" s="718"/>
      <c r="FSS62" s="718"/>
      <c r="FST62" s="718"/>
      <c r="FSU62" s="718"/>
      <c r="FSV62" s="718"/>
      <c r="FSW62" s="718"/>
      <c r="FSX62" s="718"/>
      <c r="FSY62" s="718"/>
      <c r="FSZ62" s="718"/>
      <c r="FTA62" s="718"/>
      <c r="FTB62" s="718"/>
      <c r="FTC62" s="718"/>
      <c r="FTD62" s="718"/>
      <c r="FTE62" s="718"/>
      <c r="FTF62" s="718"/>
      <c r="FTG62" s="718"/>
      <c r="FTH62" s="718"/>
      <c r="FTI62" s="718"/>
      <c r="FTJ62" s="718"/>
      <c r="FTK62" s="718"/>
      <c r="FTL62" s="718"/>
      <c r="FTM62" s="718"/>
      <c r="FTN62" s="718"/>
      <c r="FTO62" s="718"/>
      <c r="FTP62" s="718"/>
      <c r="FTQ62" s="718"/>
      <c r="FTR62" s="718"/>
      <c r="FTS62" s="718"/>
      <c r="FTT62" s="718"/>
      <c r="FTU62" s="718"/>
      <c r="FTV62" s="718"/>
      <c r="FTW62" s="718"/>
      <c r="FTX62" s="718"/>
      <c r="FTY62" s="718"/>
      <c r="FTZ62" s="718"/>
      <c r="FUA62" s="718"/>
      <c r="FUB62" s="718"/>
      <c r="FUC62" s="718"/>
      <c r="FUD62" s="718"/>
      <c r="FUE62" s="718"/>
      <c r="FUF62" s="718"/>
      <c r="FUG62" s="718"/>
      <c r="FUH62" s="718"/>
      <c r="FUI62" s="718"/>
      <c r="FUJ62" s="718"/>
      <c r="FUK62" s="718"/>
      <c r="FUL62" s="718"/>
      <c r="FUM62" s="718"/>
      <c r="FUN62" s="718"/>
      <c r="FUO62" s="718"/>
      <c r="FUP62" s="718"/>
      <c r="FUQ62" s="718"/>
      <c r="FUR62" s="718"/>
      <c r="FUS62" s="718"/>
      <c r="FUT62" s="718"/>
      <c r="FUU62" s="718"/>
      <c r="FUV62" s="718"/>
      <c r="FUW62" s="718"/>
      <c r="FUX62" s="718"/>
      <c r="FUY62" s="718"/>
      <c r="FUZ62" s="718"/>
      <c r="FVA62" s="718"/>
      <c r="FVB62" s="718"/>
      <c r="FVC62" s="718"/>
      <c r="FVD62" s="718"/>
      <c r="FVE62" s="718"/>
      <c r="FVF62" s="718"/>
      <c r="FVG62" s="718"/>
      <c r="FVH62" s="718"/>
      <c r="FVI62" s="718"/>
      <c r="FVJ62" s="718"/>
      <c r="FVK62" s="718"/>
      <c r="FVL62" s="718"/>
      <c r="FVM62" s="718"/>
      <c r="FVN62" s="718"/>
      <c r="FVO62" s="718"/>
      <c r="FVP62" s="718"/>
      <c r="FVQ62" s="718"/>
      <c r="FVR62" s="718"/>
      <c r="FVS62" s="718"/>
      <c r="FVT62" s="718"/>
      <c r="FVU62" s="718"/>
      <c r="FVV62" s="718"/>
      <c r="FVW62" s="718"/>
      <c r="FVX62" s="718"/>
      <c r="FVY62" s="718"/>
      <c r="FVZ62" s="718"/>
      <c r="FWA62" s="718"/>
      <c r="FWB62" s="718"/>
      <c r="FWC62" s="718"/>
      <c r="FWD62" s="718"/>
      <c r="FWE62" s="718"/>
      <c r="FWF62" s="718"/>
      <c r="FWG62" s="718"/>
      <c r="FWH62" s="718"/>
      <c r="FWI62" s="718"/>
      <c r="FWJ62" s="718"/>
      <c r="FWK62" s="718"/>
      <c r="FWL62" s="718"/>
      <c r="FWM62" s="718"/>
      <c r="FWN62" s="718"/>
      <c r="FWO62" s="718"/>
      <c r="FWP62" s="718"/>
      <c r="FWQ62" s="718"/>
      <c r="FWR62" s="718"/>
      <c r="FWS62" s="718"/>
      <c r="FWT62" s="718"/>
      <c r="FWU62" s="718"/>
      <c r="FWV62" s="718"/>
      <c r="FWW62" s="718"/>
      <c r="FWX62" s="718"/>
      <c r="FWY62" s="718"/>
      <c r="FWZ62" s="718"/>
      <c r="FXA62" s="718"/>
      <c r="FXB62" s="718"/>
      <c r="FXC62" s="718"/>
      <c r="FXD62" s="718"/>
      <c r="FXE62" s="718"/>
      <c r="FXF62" s="718"/>
      <c r="FXG62" s="718"/>
      <c r="FXH62" s="718"/>
      <c r="FXI62" s="718"/>
      <c r="FXJ62" s="718"/>
      <c r="FXK62" s="718"/>
      <c r="FXL62" s="718"/>
      <c r="FXM62" s="718"/>
      <c r="FXN62" s="718"/>
      <c r="FXO62" s="718"/>
      <c r="FXP62" s="718"/>
      <c r="FXQ62" s="718"/>
      <c r="FXR62" s="718"/>
      <c r="FXS62" s="718"/>
      <c r="FXT62" s="718"/>
      <c r="FXU62" s="718"/>
      <c r="FXV62" s="718"/>
      <c r="FXW62" s="718"/>
      <c r="FXX62" s="718"/>
      <c r="FXY62" s="718"/>
      <c r="FXZ62" s="718"/>
      <c r="FYA62" s="718"/>
      <c r="FYB62" s="718"/>
      <c r="FYC62" s="718"/>
      <c r="FYD62" s="718"/>
      <c r="FYE62" s="718"/>
      <c r="FYF62" s="718"/>
      <c r="FYG62" s="718"/>
      <c r="FYH62" s="718"/>
      <c r="FYI62" s="718"/>
      <c r="FYJ62" s="718"/>
      <c r="FYK62" s="718"/>
      <c r="FYL62" s="718"/>
      <c r="FYM62" s="718"/>
      <c r="FYN62" s="718"/>
      <c r="FYO62" s="718"/>
      <c r="FYP62" s="718"/>
      <c r="FYQ62" s="718"/>
      <c r="FYR62" s="718"/>
      <c r="FYS62" s="718"/>
      <c r="FYT62" s="718"/>
      <c r="FYU62" s="718"/>
      <c r="FYV62" s="718"/>
      <c r="FYW62" s="718"/>
      <c r="FYX62" s="718"/>
      <c r="FYY62" s="718"/>
      <c r="FYZ62" s="718"/>
      <c r="FZA62" s="718"/>
      <c r="FZB62" s="718"/>
      <c r="FZC62" s="718"/>
      <c r="FZD62" s="718"/>
      <c r="FZE62" s="718"/>
      <c r="FZF62" s="718"/>
      <c r="FZG62" s="718"/>
      <c r="FZH62" s="718"/>
      <c r="FZI62" s="718"/>
      <c r="FZJ62" s="718"/>
      <c r="FZK62" s="718"/>
      <c r="FZL62" s="718"/>
      <c r="FZM62" s="718"/>
      <c r="FZN62" s="718"/>
      <c r="FZO62" s="718"/>
      <c r="FZP62" s="718"/>
      <c r="FZQ62" s="718"/>
      <c r="FZR62" s="718"/>
      <c r="FZS62" s="718"/>
      <c r="FZT62" s="718"/>
      <c r="FZU62" s="718"/>
      <c r="FZV62" s="718"/>
      <c r="FZW62" s="718"/>
      <c r="FZX62" s="718"/>
      <c r="FZY62" s="718"/>
      <c r="FZZ62" s="718"/>
      <c r="GAA62" s="718"/>
      <c r="GAB62" s="718"/>
      <c r="GAC62" s="718"/>
      <c r="GAD62" s="718"/>
      <c r="GAE62" s="718"/>
      <c r="GAF62" s="718"/>
      <c r="GAG62" s="718"/>
      <c r="GAH62" s="718"/>
      <c r="GAI62" s="718"/>
      <c r="GAJ62" s="718"/>
      <c r="GAK62" s="718"/>
      <c r="GAL62" s="718"/>
      <c r="GAM62" s="718"/>
      <c r="GAN62" s="718"/>
      <c r="GAO62" s="718"/>
      <c r="GAP62" s="718"/>
      <c r="GAQ62" s="718"/>
      <c r="GAR62" s="718"/>
      <c r="GAS62" s="718"/>
      <c r="GAT62" s="718"/>
      <c r="GAU62" s="718"/>
      <c r="GAV62" s="718"/>
      <c r="GAW62" s="718"/>
      <c r="GAX62" s="718"/>
      <c r="GAY62" s="718"/>
      <c r="GAZ62" s="718"/>
      <c r="GBA62" s="718"/>
      <c r="GBB62" s="718"/>
      <c r="GBC62" s="718"/>
      <c r="GBD62" s="718"/>
      <c r="GBE62" s="718"/>
      <c r="GBF62" s="718"/>
      <c r="GBG62" s="718"/>
      <c r="GBH62" s="718"/>
      <c r="GBI62" s="718"/>
      <c r="GBJ62" s="718"/>
      <c r="GBK62" s="718"/>
      <c r="GBL62" s="718"/>
      <c r="GBM62" s="718"/>
      <c r="GBN62" s="718"/>
      <c r="GBO62" s="718"/>
      <c r="GBP62" s="718"/>
      <c r="GBQ62" s="718"/>
      <c r="GBR62" s="718"/>
      <c r="GBS62" s="718"/>
      <c r="GBT62" s="718"/>
      <c r="GBU62" s="718"/>
      <c r="GBV62" s="718"/>
      <c r="GBW62" s="718"/>
      <c r="GBX62" s="718"/>
      <c r="GBY62" s="718"/>
      <c r="GBZ62" s="718"/>
      <c r="GCA62" s="718"/>
      <c r="GCB62" s="718"/>
      <c r="GCC62" s="718"/>
      <c r="GCD62" s="718"/>
      <c r="GCE62" s="718"/>
      <c r="GCF62" s="718"/>
      <c r="GCG62" s="718"/>
      <c r="GCH62" s="718"/>
      <c r="GCI62" s="718"/>
      <c r="GCJ62" s="718"/>
      <c r="GCK62" s="718"/>
      <c r="GCL62" s="718"/>
      <c r="GCM62" s="718"/>
      <c r="GCN62" s="718"/>
      <c r="GCO62" s="718"/>
      <c r="GCP62" s="718"/>
      <c r="GCQ62" s="718"/>
      <c r="GCR62" s="718"/>
      <c r="GCS62" s="718"/>
      <c r="GCT62" s="718"/>
      <c r="GCU62" s="718"/>
      <c r="GCV62" s="718"/>
      <c r="GCW62" s="718"/>
      <c r="GCX62" s="718"/>
      <c r="GCY62" s="718"/>
      <c r="GCZ62" s="718"/>
      <c r="GDA62" s="718"/>
      <c r="GDB62" s="718"/>
      <c r="GDC62" s="718"/>
      <c r="GDD62" s="718"/>
      <c r="GDE62" s="718"/>
      <c r="GDF62" s="718"/>
      <c r="GDG62" s="718"/>
      <c r="GDH62" s="718"/>
      <c r="GDI62" s="718"/>
      <c r="GDJ62" s="718"/>
      <c r="GDK62" s="718"/>
      <c r="GDL62" s="718"/>
      <c r="GDM62" s="718"/>
      <c r="GDN62" s="718"/>
      <c r="GDO62" s="718"/>
      <c r="GDP62" s="718"/>
      <c r="GDQ62" s="718"/>
      <c r="GDR62" s="718"/>
      <c r="GDS62" s="718"/>
      <c r="GDT62" s="718"/>
      <c r="GDU62" s="718"/>
      <c r="GDV62" s="718"/>
      <c r="GDW62" s="718"/>
      <c r="GDX62" s="718"/>
      <c r="GDY62" s="718"/>
      <c r="GDZ62" s="718"/>
      <c r="GEA62" s="718"/>
      <c r="GEB62" s="718"/>
      <c r="GEC62" s="718"/>
      <c r="GED62" s="718"/>
      <c r="GEE62" s="718"/>
      <c r="GEF62" s="718"/>
      <c r="GEG62" s="718"/>
      <c r="GEH62" s="718"/>
      <c r="GEI62" s="718"/>
      <c r="GEJ62" s="718"/>
      <c r="GEK62" s="718"/>
      <c r="GEL62" s="718"/>
      <c r="GEM62" s="718"/>
      <c r="GEN62" s="718"/>
      <c r="GEO62" s="718"/>
      <c r="GEP62" s="718"/>
      <c r="GEQ62" s="718"/>
      <c r="GER62" s="718"/>
      <c r="GES62" s="718"/>
      <c r="GET62" s="718"/>
      <c r="GEU62" s="718"/>
      <c r="GEV62" s="718"/>
      <c r="GEW62" s="718"/>
      <c r="GEX62" s="718"/>
      <c r="GEY62" s="718"/>
      <c r="GEZ62" s="718"/>
      <c r="GFA62" s="718"/>
      <c r="GFB62" s="718"/>
      <c r="GFC62" s="718"/>
      <c r="GFD62" s="718"/>
      <c r="GFE62" s="718"/>
      <c r="GFF62" s="718"/>
      <c r="GFG62" s="718"/>
      <c r="GFH62" s="718"/>
      <c r="GFI62" s="718"/>
      <c r="GFJ62" s="718"/>
      <c r="GFK62" s="718"/>
      <c r="GFL62" s="718"/>
      <c r="GFM62" s="718"/>
      <c r="GFN62" s="718"/>
      <c r="GFO62" s="718"/>
      <c r="GFP62" s="718"/>
      <c r="GFQ62" s="718"/>
      <c r="GFR62" s="718"/>
      <c r="GFS62" s="718"/>
      <c r="GFT62" s="718"/>
      <c r="GFU62" s="718"/>
      <c r="GFV62" s="718"/>
      <c r="GFW62" s="718"/>
      <c r="GFX62" s="718"/>
      <c r="GFY62" s="718"/>
      <c r="GFZ62" s="718"/>
      <c r="GGA62" s="718"/>
      <c r="GGB62" s="718"/>
      <c r="GGC62" s="718"/>
      <c r="GGD62" s="718"/>
      <c r="GGE62" s="718"/>
      <c r="GGF62" s="718"/>
      <c r="GGG62" s="718"/>
      <c r="GGH62" s="718"/>
      <c r="GGI62" s="718"/>
      <c r="GGJ62" s="718"/>
      <c r="GGK62" s="718"/>
      <c r="GGL62" s="718"/>
      <c r="GGM62" s="718"/>
      <c r="GGN62" s="718"/>
      <c r="GGO62" s="718"/>
      <c r="GGP62" s="718"/>
      <c r="GGQ62" s="718"/>
      <c r="GGR62" s="718"/>
      <c r="GGS62" s="718"/>
      <c r="GGT62" s="718"/>
      <c r="GGU62" s="718"/>
      <c r="GGV62" s="718"/>
      <c r="GGW62" s="718"/>
      <c r="GGX62" s="718"/>
      <c r="GGY62" s="718"/>
      <c r="GGZ62" s="718"/>
      <c r="GHA62" s="718"/>
      <c r="GHB62" s="718"/>
      <c r="GHC62" s="718"/>
      <c r="GHD62" s="718"/>
      <c r="GHE62" s="718"/>
      <c r="GHF62" s="718"/>
      <c r="GHG62" s="718"/>
      <c r="GHH62" s="718"/>
      <c r="GHI62" s="718"/>
      <c r="GHJ62" s="718"/>
      <c r="GHK62" s="718"/>
      <c r="GHL62" s="718"/>
      <c r="GHM62" s="718"/>
      <c r="GHN62" s="718"/>
      <c r="GHO62" s="718"/>
      <c r="GHP62" s="718"/>
      <c r="GHQ62" s="718"/>
      <c r="GHR62" s="718"/>
      <c r="GHS62" s="718"/>
      <c r="GHT62" s="718"/>
      <c r="GHU62" s="718"/>
      <c r="GHV62" s="718"/>
      <c r="GHW62" s="718"/>
      <c r="GHX62" s="718"/>
      <c r="GHY62" s="718"/>
      <c r="GHZ62" s="718"/>
      <c r="GIA62" s="718"/>
      <c r="GIB62" s="718"/>
      <c r="GIC62" s="718"/>
      <c r="GID62" s="718"/>
      <c r="GIE62" s="718"/>
      <c r="GIF62" s="718"/>
      <c r="GIG62" s="718"/>
      <c r="GIH62" s="718"/>
      <c r="GII62" s="718"/>
      <c r="GIJ62" s="718"/>
      <c r="GIK62" s="718"/>
      <c r="GIL62" s="718"/>
      <c r="GIM62" s="718"/>
      <c r="GIN62" s="718"/>
      <c r="GIO62" s="718"/>
      <c r="GIP62" s="718"/>
      <c r="GIQ62" s="718"/>
      <c r="GIR62" s="718"/>
      <c r="GIS62" s="718"/>
      <c r="GIT62" s="718"/>
      <c r="GIU62" s="718"/>
      <c r="GIV62" s="718"/>
      <c r="GIW62" s="718"/>
      <c r="GIX62" s="718"/>
      <c r="GIY62" s="718"/>
      <c r="GIZ62" s="718"/>
      <c r="GJA62" s="718"/>
      <c r="GJB62" s="718"/>
      <c r="GJC62" s="718"/>
      <c r="GJD62" s="718"/>
      <c r="GJE62" s="718"/>
      <c r="GJF62" s="718"/>
      <c r="GJG62" s="718"/>
      <c r="GJH62" s="718"/>
      <c r="GJI62" s="718"/>
      <c r="GJJ62" s="718"/>
      <c r="GJK62" s="718"/>
      <c r="GJL62" s="718"/>
      <c r="GJM62" s="718"/>
      <c r="GJN62" s="718"/>
      <c r="GJO62" s="718"/>
      <c r="GJP62" s="718"/>
      <c r="GJQ62" s="718"/>
      <c r="GJR62" s="718"/>
      <c r="GJS62" s="718"/>
      <c r="GJT62" s="718"/>
      <c r="GJU62" s="718"/>
      <c r="GJV62" s="718"/>
      <c r="GJW62" s="718"/>
      <c r="GJX62" s="718"/>
      <c r="GJY62" s="718"/>
      <c r="GJZ62" s="718"/>
      <c r="GKA62" s="718"/>
      <c r="GKB62" s="718"/>
      <c r="GKC62" s="718"/>
      <c r="GKD62" s="718"/>
      <c r="GKE62" s="718"/>
      <c r="GKF62" s="718"/>
      <c r="GKG62" s="718"/>
      <c r="GKH62" s="718"/>
      <c r="GKI62" s="718"/>
      <c r="GKJ62" s="718"/>
      <c r="GKK62" s="718"/>
      <c r="GKL62" s="718"/>
      <c r="GKM62" s="718"/>
      <c r="GKN62" s="718"/>
      <c r="GKO62" s="718"/>
      <c r="GKP62" s="718"/>
      <c r="GKQ62" s="718"/>
      <c r="GKR62" s="718"/>
      <c r="GKS62" s="718"/>
      <c r="GKT62" s="718"/>
      <c r="GKU62" s="718"/>
      <c r="GKV62" s="718"/>
      <c r="GKW62" s="718"/>
      <c r="GKX62" s="718"/>
      <c r="GKY62" s="718"/>
      <c r="GKZ62" s="718"/>
      <c r="GLA62" s="718"/>
      <c r="GLB62" s="718"/>
      <c r="GLC62" s="718"/>
      <c r="GLD62" s="718"/>
      <c r="GLE62" s="718"/>
      <c r="GLF62" s="718"/>
      <c r="GLG62" s="718"/>
      <c r="GLH62" s="718"/>
      <c r="GLI62" s="718"/>
      <c r="GLJ62" s="718"/>
      <c r="GLK62" s="718"/>
      <c r="GLL62" s="718"/>
      <c r="GLM62" s="718"/>
      <c r="GLN62" s="718"/>
      <c r="GLO62" s="718"/>
      <c r="GLP62" s="718"/>
      <c r="GLQ62" s="718"/>
      <c r="GLR62" s="718"/>
      <c r="GLS62" s="718"/>
      <c r="GLT62" s="718"/>
      <c r="GLU62" s="718"/>
      <c r="GLV62" s="718"/>
      <c r="GLW62" s="718"/>
      <c r="GLX62" s="718"/>
      <c r="GLY62" s="718"/>
      <c r="GLZ62" s="718"/>
      <c r="GMA62" s="718"/>
      <c r="GMB62" s="718"/>
      <c r="GMC62" s="718"/>
      <c r="GMD62" s="718"/>
      <c r="GME62" s="718"/>
      <c r="GMF62" s="718"/>
      <c r="GMG62" s="718"/>
      <c r="GMH62" s="718"/>
      <c r="GMI62" s="718"/>
      <c r="GMJ62" s="718"/>
      <c r="GMK62" s="718"/>
      <c r="GML62" s="718"/>
      <c r="GMM62" s="718"/>
      <c r="GMN62" s="718"/>
      <c r="GMO62" s="718"/>
      <c r="GMP62" s="718"/>
      <c r="GMQ62" s="718"/>
      <c r="GMR62" s="718"/>
      <c r="GMS62" s="718"/>
      <c r="GMT62" s="718"/>
      <c r="GMU62" s="718"/>
      <c r="GMV62" s="718"/>
      <c r="GMW62" s="718"/>
      <c r="GMX62" s="718"/>
      <c r="GMY62" s="718"/>
      <c r="GMZ62" s="718"/>
      <c r="GNA62" s="718"/>
      <c r="GNB62" s="718"/>
      <c r="GNC62" s="718"/>
      <c r="GND62" s="718"/>
      <c r="GNE62" s="718"/>
      <c r="GNF62" s="718"/>
      <c r="GNG62" s="718"/>
      <c r="GNH62" s="718"/>
      <c r="GNI62" s="718"/>
      <c r="GNJ62" s="718"/>
      <c r="GNK62" s="718"/>
      <c r="GNL62" s="718"/>
      <c r="GNM62" s="718"/>
      <c r="GNN62" s="718"/>
      <c r="GNO62" s="718"/>
      <c r="GNP62" s="718"/>
      <c r="GNQ62" s="718"/>
      <c r="GNR62" s="718"/>
      <c r="GNS62" s="718"/>
      <c r="GNT62" s="718"/>
      <c r="GNU62" s="718"/>
      <c r="GNV62" s="718"/>
      <c r="GNW62" s="718"/>
      <c r="GNX62" s="718"/>
      <c r="GNY62" s="718"/>
      <c r="GNZ62" s="718"/>
      <c r="GOA62" s="718"/>
      <c r="GOB62" s="718"/>
      <c r="GOC62" s="718"/>
      <c r="GOD62" s="718"/>
      <c r="GOE62" s="718"/>
      <c r="GOF62" s="718"/>
      <c r="GOG62" s="718"/>
      <c r="GOH62" s="718"/>
      <c r="GOI62" s="718"/>
      <c r="GOJ62" s="718"/>
      <c r="GOK62" s="718"/>
      <c r="GOL62" s="718"/>
      <c r="GOM62" s="718"/>
      <c r="GON62" s="718"/>
      <c r="GOO62" s="718"/>
      <c r="GOP62" s="718"/>
      <c r="GOQ62" s="718"/>
      <c r="GOR62" s="718"/>
      <c r="GOS62" s="718"/>
      <c r="GOT62" s="718"/>
      <c r="GOU62" s="718"/>
      <c r="GOV62" s="718"/>
      <c r="GOW62" s="718"/>
      <c r="GOX62" s="718"/>
      <c r="GOY62" s="718"/>
      <c r="GOZ62" s="718"/>
      <c r="GPA62" s="718"/>
      <c r="GPB62" s="718"/>
      <c r="GPC62" s="718"/>
      <c r="GPD62" s="718"/>
      <c r="GPE62" s="718"/>
      <c r="GPF62" s="718"/>
      <c r="GPG62" s="718"/>
      <c r="GPH62" s="718"/>
      <c r="GPI62" s="718"/>
      <c r="GPJ62" s="718"/>
      <c r="GPK62" s="718"/>
      <c r="GPL62" s="718"/>
      <c r="GPM62" s="718"/>
      <c r="GPN62" s="718"/>
      <c r="GPO62" s="718"/>
      <c r="GPP62" s="718"/>
      <c r="GPQ62" s="718"/>
      <c r="GPR62" s="718"/>
      <c r="GPS62" s="718"/>
      <c r="GPT62" s="718"/>
      <c r="GPU62" s="718"/>
      <c r="GPV62" s="718"/>
      <c r="GPW62" s="718"/>
      <c r="GPX62" s="718"/>
      <c r="GPY62" s="718"/>
      <c r="GPZ62" s="718"/>
      <c r="GQA62" s="718"/>
      <c r="GQB62" s="718"/>
      <c r="GQC62" s="718"/>
      <c r="GQD62" s="718"/>
      <c r="GQE62" s="718"/>
      <c r="GQF62" s="718"/>
      <c r="GQG62" s="718"/>
      <c r="GQH62" s="718"/>
      <c r="GQI62" s="718"/>
      <c r="GQJ62" s="718"/>
      <c r="GQK62" s="718"/>
      <c r="GQL62" s="718"/>
      <c r="GQM62" s="718"/>
      <c r="GQN62" s="718"/>
      <c r="GQO62" s="718"/>
      <c r="GQP62" s="718"/>
      <c r="GQQ62" s="718"/>
      <c r="GQR62" s="718"/>
      <c r="GQS62" s="718"/>
      <c r="GQT62" s="718"/>
      <c r="GQU62" s="718"/>
      <c r="GQV62" s="718"/>
      <c r="GQW62" s="718"/>
      <c r="GQX62" s="718"/>
      <c r="GQY62" s="718"/>
      <c r="GQZ62" s="718"/>
      <c r="GRA62" s="718"/>
      <c r="GRB62" s="718"/>
      <c r="GRC62" s="718"/>
      <c r="GRD62" s="718"/>
      <c r="GRE62" s="718"/>
      <c r="GRF62" s="718"/>
      <c r="GRG62" s="718"/>
      <c r="GRH62" s="718"/>
      <c r="GRI62" s="718"/>
      <c r="GRJ62" s="718"/>
      <c r="GRK62" s="718"/>
      <c r="GRL62" s="718"/>
      <c r="GRM62" s="718"/>
      <c r="GRN62" s="718"/>
      <c r="GRO62" s="718"/>
      <c r="GRP62" s="718"/>
      <c r="GRQ62" s="718"/>
      <c r="GRR62" s="718"/>
      <c r="GRS62" s="718"/>
      <c r="GRT62" s="718"/>
      <c r="GRU62" s="718"/>
      <c r="GRV62" s="718"/>
      <c r="GRW62" s="718"/>
      <c r="GRX62" s="718"/>
      <c r="GRY62" s="718"/>
      <c r="GRZ62" s="718"/>
      <c r="GSA62" s="718"/>
      <c r="GSB62" s="718"/>
      <c r="GSC62" s="718"/>
      <c r="GSD62" s="718"/>
      <c r="GSE62" s="718"/>
      <c r="GSF62" s="718"/>
      <c r="GSG62" s="718"/>
      <c r="GSH62" s="718"/>
      <c r="GSI62" s="718"/>
      <c r="GSJ62" s="718"/>
      <c r="GSK62" s="718"/>
      <c r="GSL62" s="718"/>
      <c r="GSM62" s="718"/>
      <c r="GSN62" s="718"/>
      <c r="GSO62" s="718"/>
      <c r="GSP62" s="718"/>
      <c r="GSQ62" s="718"/>
      <c r="GSR62" s="718"/>
      <c r="GSS62" s="718"/>
      <c r="GST62" s="718"/>
      <c r="GSU62" s="718"/>
      <c r="GSV62" s="718"/>
      <c r="GSW62" s="718"/>
      <c r="GSX62" s="718"/>
      <c r="GSY62" s="718"/>
      <c r="GSZ62" s="718"/>
      <c r="GTA62" s="718"/>
      <c r="GTB62" s="718"/>
      <c r="GTC62" s="718"/>
      <c r="GTD62" s="718"/>
      <c r="GTE62" s="718"/>
      <c r="GTF62" s="718"/>
      <c r="GTG62" s="718"/>
      <c r="GTH62" s="718"/>
      <c r="GTI62" s="718"/>
      <c r="GTJ62" s="718"/>
      <c r="GTK62" s="718"/>
      <c r="GTL62" s="718"/>
      <c r="GTM62" s="718"/>
      <c r="GTN62" s="718"/>
      <c r="GTO62" s="718"/>
      <c r="GTP62" s="718"/>
      <c r="GTQ62" s="718"/>
      <c r="GTR62" s="718"/>
      <c r="GTS62" s="718"/>
      <c r="GTT62" s="718"/>
      <c r="GTU62" s="718"/>
      <c r="GTV62" s="718"/>
      <c r="GTW62" s="718"/>
      <c r="GTX62" s="718"/>
      <c r="GTY62" s="718"/>
      <c r="GTZ62" s="718"/>
      <c r="GUA62" s="718"/>
      <c r="GUB62" s="718"/>
      <c r="GUC62" s="718"/>
      <c r="GUD62" s="718"/>
      <c r="GUE62" s="718"/>
      <c r="GUF62" s="718"/>
      <c r="GUG62" s="718"/>
      <c r="GUH62" s="718"/>
      <c r="GUI62" s="718"/>
      <c r="GUJ62" s="718"/>
      <c r="GUK62" s="718"/>
      <c r="GUL62" s="718"/>
      <c r="GUM62" s="718"/>
      <c r="GUN62" s="718"/>
      <c r="GUO62" s="718"/>
      <c r="GUP62" s="718"/>
      <c r="GUQ62" s="718"/>
      <c r="GUR62" s="718"/>
      <c r="GUS62" s="718"/>
      <c r="GUT62" s="718"/>
      <c r="GUU62" s="718"/>
      <c r="GUV62" s="718"/>
      <c r="GUW62" s="718"/>
      <c r="GUX62" s="718"/>
      <c r="GUY62" s="718"/>
      <c r="GUZ62" s="718"/>
      <c r="GVA62" s="718"/>
      <c r="GVB62" s="718"/>
      <c r="GVC62" s="718"/>
      <c r="GVD62" s="718"/>
      <c r="GVE62" s="718"/>
      <c r="GVF62" s="718"/>
      <c r="GVG62" s="718"/>
      <c r="GVH62" s="718"/>
      <c r="GVI62" s="718"/>
      <c r="GVJ62" s="718"/>
      <c r="GVK62" s="718"/>
      <c r="GVL62" s="718"/>
      <c r="GVM62" s="718"/>
      <c r="GVN62" s="718"/>
      <c r="GVO62" s="718"/>
      <c r="GVP62" s="718"/>
      <c r="GVQ62" s="718"/>
      <c r="GVR62" s="718"/>
      <c r="GVS62" s="718"/>
      <c r="GVT62" s="718"/>
      <c r="GVU62" s="718"/>
      <c r="GVV62" s="718"/>
      <c r="GVW62" s="718"/>
      <c r="GVX62" s="718"/>
      <c r="GVY62" s="718"/>
      <c r="GVZ62" s="718"/>
      <c r="GWA62" s="718"/>
      <c r="GWB62" s="718"/>
      <c r="GWC62" s="718"/>
      <c r="GWD62" s="718"/>
      <c r="GWE62" s="718"/>
      <c r="GWF62" s="718"/>
      <c r="GWG62" s="718"/>
      <c r="GWH62" s="718"/>
      <c r="GWI62" s="718"/>
      <c r="GWJ62" s="718"/>
      <c r="GWK62" s="718"/>
      <c r="GWL62" s="718"/>
      <c r="GWM62" s="718"/>
      <c r="GWN62" s="718"/>
      <c r="GWO62" s="718"/>
      <c r="GWP62" s="718"/>
      <c r="GWQ62" s="718"/>
      <c r="GWR62" s="718"/>
      <c r="GWS62" s="718"/>
      <c r="GWT62" s="718"/>
      <c r="GWU62" s="718"/>
      <c r="GWV62" s="718"/>
      <c r="GWW62" s="718"/>
      <c r="GWX62" s="718"/>
      <c r="GWY62" s="718"/>
      <c r="GWZ62" s="718"/>
      <c r="GXA62" s="718"/>
      <c r="GXB62" s="718"/>
      <c r="GXC62" s="718"/>
      <c r="GXD62" s="718"/>
      <c r="GXE62" s="718"/>
      <c r="GXF62" s="718"/>
      <c r="GXG62" s="718"/>
      <c r="GXH62" s="718"/>
      <c r="GXI62" s="718"/>
      <c r="GXJ62" s="718"/>
      <c r="GXK62" s="718"/>
      <c r="GXL62" s="718"/>
      <c r="GXM62" s="718"/>
      <c r="GXN62" s="718"/>
      <c r="GXO62" s="718"/>
      <c r="GXP62" s="718"/>
      <c r="GXQ62" s="718"/>
      <c r="GXR62" s="718"/>
      <c r="GXS62" s="718"/>
      <c r="GXT62" s="718"/>
      <c r="GXU62" s="718"/>
      <c r="GXV62" s="718"/>
      <c r="GXW62" s="718"/>
      <c r="GXX62" s="718"/>
      <c r="GXY62" s="718"/>
      <c r="GXZ62" s="718"/>
      <c r="GYA62" s="718"/>
      <c r="GYB62" s="718"/>
      <c r="GYC62" s="718"/>
      <c r="GYD62" s="718"/>
      <c r="GYE62" s="718"/>
      <c r="GYF62" s="718"/>
      <c r="GYG62" s="718"/>
      <c r="GYH62" s="718"/>
      <c r="GYI62" s="718"/>
      <c r="GYJ62" s="718"/>
      <c r="GYK62" s="718"/>
      <c r="GYL62" s="718"/>
      <c r="GYM62" s="718"/>
      <c r="GYN62" s="718"/>
      <c r="GYO62" s="718"/>
      <c r="GYP62" s="718"/>
      <c r="GYQ62" s="718"/>
      <c r="GYR62" s="718"/>
      <c r="GYS62" s="718"/>
      <c r="GYT62" s="718"/>
      <c r="GYU62" s="718"/>
      <c r="GYV62" s="718"/>
      <c r="GYW62" s="718"/>
      <c r="GYX62" s="718"/>
      <c r="GYY62" s="718"/>
      <c r="GYZ62" s="718"/>
      <c r="GZA62" s="718"/>
      <c r="GZB62" s="718"/>
      <c r="GZC62" s="718"/>
      <c r="GZD62" s="718"/>
      <c r="GZE62" s="718"/>
      <c r="GZF62" s="718"/>
      <c r="GZG62" s="718"/>
      <c r="GZH62" s="718"/>
      <c r="GZI62" s="718"/>
      <c r="GZJ62" s="718"/>
      <c r="GZK62" s="718"/>
      <c r="GZL62" s="718"/>
      <c r="GZM62" s="718"/>
      <c r="GZN62" s="718"/>
      <c r="GZO62" s="718"/>
      <c r="GZP62" s="718"/>
      <c r="GZQ62" s="718"/>
      <c r="GZR62" s="718"/>
      <c r="GZS62" s="718"/>
      <c r="GZT62" s="718"/>
      <c r="GZU62" s="718"/>
      <c r="GZV62" s="718"/>
      <c r="GZW62" s="718"/>
      <c r="GZX62" s="718"/>
      <c r="GZY62" s="718"/>
      <c r="GZZ62" s="718"/>
      <c r="HAA62" s="718"/>
      <c r="HAB62" s="718"/>
      <c r="HAC62" s="718"/>
      <c r="HAD62" s="718"/>
      <c r="HAE62" s="718"/>
      <c r="HAF62" s="718"/>
      <c r="HAG62" s="718"/>
      <c r="HAH62" s="718"/>
      <c r="HAI62" s="718"/>
      <c r="HAJ62" s="718"/>
      <c r="HAK62" s="718"/>
      <c r="HAL62" s="718"/>
      <c r="HAM62" s="718"/>
      <c r="HAN62" s="718"/>
      <c r="HAO62" s="718"/>
      <c r="HAP62" s="718"/>
      <c r="HAQ62" s="718"/>
      <c r="HAR62" s="718"/>
      <c r="HAS62" s="718"/>
      <c r="HAT62" s="718"/>
      <c r="HAU62" s="718"/>
      <c r="HAV62" s="718"/>
      <c r="HAW62" s="718"/>
      <c r="HAX62" s="718"/>
      <c r="HAY62" s="718"/>
      <c r="HAZ62" s="718"/>
      <c r="HBA62" s="718"/>
      <c r="HBB62" s="718"/>
      <c r="HBC62" s="718"/>
      <c r="HBD62" s="718"/>
      <c r="HBE62" s="718"/>
      <c r="HBF62" s="718"/>
      <c r="HBG62" s="718"/>
      <c r="HBH62" s="718"/>
      <c r="HBI62" s="718"/>
      <c r="HBJ62" s="718"/>
      <c r="HBK62" s="718"/>
      <c r="HBL62" s="718"/>
      <c r="HBM62" s="718"/>
      <c r="HBN62" s="718"/>
      <c r="HBO62" s="718"/>
      <c r="HBP62" s="718"/>
      <c r="HBQ62" s="718"/>
      <c r="HBR62" s="718"/>
      <c r="HBS62" s="718"/>
      <c r="HBT62" s="718"/>
      <c r="HBU62" s="718"/>
      <c r="HBV62" s="718"/>
      <c r="HBW62" s="718"/>
      <c r="HBX62" s="718"/>
      <c r="HBY62" s="718"/>
      <c r="HBZ62" s="718"/>
      <c r="HCA62" s="718"/>
      <c r="HCB62" s="718"/>
      <c r="HCC62" s="718"/>
      <c r="HCD62" s="718"/>
      <c r="HCE62" s="718"/>
      <c r="HCF62" s="718"/>
      <c r="HCG62" s="718"/>
      <c r="HCH62" s="718"/>
      <c r="HCI62" s="718"/>
      <c r="HCJ62" s="718"/>
      <c r="HCK62" s="718"/>
      <c r="HCL62" s="718"/>
      <c r="HCM62" s="718"/>
      <c r="HCN62" s="718"/>
      <c r="HCO62" s="718"/>
      <c r="HCP62" s="718"/>
      <c r="HCQ62" s="718"/>
      <c r="HCR62" s="718"/>
      <c r="HCS62" s="718"/>
      <c r="HCT62" s="718"/>
      <c r="HCU62" s="718"/>
      <c r="HCV62" s="718"/>
      <c r="HCW62" s="718"/>
      <c r="HCX62" s="718"/>
      <c r="HCY62" s="718"/>
      <c r="HCZ62" s="718"/>
      <c r="HDA62" s="718"/>
      <c r="HDB62" s="718"/>
      <c r="HDC62" s="718"/>
      <c r="HDD62" s="718"/>
      <c r="HDE62" s="718"/>
      <c r="HDF62" s="718"/>
      <c r="HDG62" s="718"/>
      <c r="HDH62" s="718"/>
      <c r="HDI62" s="718"/>
      <c r="HDJ62" s="718"/>
      <c r="HDK62" s="718"/>
      <c r="HDL62" s="718"/>
      <c r="HDM62" s="718"/>
      <c r="HDN62" s="718"/>
      <c r="HDO62" s="718"/>
      <c r="HDP62" s="718"/>
      <c r="HDQ62" s="718"/>
      <c r="HDR62" s="718"/>
      <c r="HDS62" s="718"/>
      <c r="HDT62" s="718"/>
      <c r="HDU62" s="718"/>
      <c r="HDV62" s="718"/>
      <c r="HDW62" s="718"/>
      <c r="HDX62" s="718"/>
      <c r="HDY62" s="718"/>
      <c r="HDZ62" s="718"/>
      <c r="HEA62" s="718"/>
      <c r="HEB62" s="718"/>
      <c r="HEC62" s="718"/>
      <c r="HED62" s="718"/>
      <c r="HEE62" s="718"/>
      <c r="HEF62" s="718"/>
      <c r="HEG62" s="718"/>
      <c r="HEH62" s="718"/>
      <c r="HEI62" s="718"/>
      <c r="HEJ62" s="718"/>
      <c r="HEK62" s="718"/>
      <c r="HEL62" s="718"/>
      <c r="HEM62" s="718"/>
      <c r="HEN62" s="718"/>
      <c r="HEO62" s="718"/>
      <c r="HEP62" s="718"/>
      <c r="HEQ62" s="718"/>
      <c r="HER62" s="718"/>
      <c r="HES62" s="718"/>
      <c r="HET62" s="718"/>
      <c r="HEU62" s="718"/>
      <c r="HEV62" s="718"/>
      <c r="HEW62" s="718"/>
      <c r="HEX62" s="718"/>
      <c r="HEY62" s="718"/>
      <c r="HEZ62" s="718"/>
      <c r="HFA62" s="718"/>
      <c r="HFB62" s="718"/>
      <c r="HFC62" s="718"/>
      <c r="HFD62" s="718"/>
      <c r="HFE62" s="718"/>
      <c r="HFF62" s="718"/>
      <c r="HFG62" s="718"/>
      <c r="HFH62" s="718"/>
      <c r="HFI62" s="718"/>
      <c r="HFJ62" s="718"/>
      <c r="HFK62" s="718"/>
      <c r="HFL62" s="718"/>
      <c r="HFM62" s="718"/>
      <c r="HFN62" s="718"/>
      <c r="HFO62" s="718"/>
      <c r="HFP62" s="718"/>
      <c r="HFQ62" s="718"/>
      <c r="HFR62" s="718"/>
      <c r="HFS62" s="718"/>
      <c r="HFT62" s="718"/>
      <c r="HFU62" s="718"/>
      <c r="HFV62" s="718"/>
      <c r="HFW62" s="718"/>
      <c r="HFX62" s="718"/>
      <c r="HFY62" s="718"/>
      <c r="HFZ62" s="718"/>
      <c r="HGA62" s="718"/>
      <c r="HGB62" s="718"/>
      <c r="HGC62" s="718"/>
      <c r="HGD62" s="718"/>
      <c r="HGE62" s="718"/>
      <c r="HGF62" s="718"/>
      <c r="HGG62" s="718"/>
      <c r="HGH62" s="718"/>
      <c r="HGI62" s="718"/>
      <c r="HGJ62" s="718"/>
      <c r="HGK62" s="718"/>
      <c r="HGL62" s="718"/>
      <c r="HGM62" s="718"/>
      <c r="HGN62" s="718"/>
      <c r="HGO62" s="718"/>
      <c r="HGP62" s="718"/>
      <c r="HGQ62" s="718"/>
      <c r="HGR62" s="718"/>
      <c r="HGS62" s="718"/>
      <c r="HGT62" s="718"/>
      <c r="HGU62" s="718"/>
      <c r="HGV62" s="718"/>
      <c r="HGW62" s="718"/>
      <c r="HGX62" s="718"/>
      <c r="HGY62" s="718"/>
      <c r="HGZ62" s="718"/>
      <c r="HHA62" s="718"/>
      <c r="HHB62" s="718"/>
      <c r="HHC62" s="718"/>
      <c r="HHD62" s="718"/>
      <c r="HHE62" s="718"/>
      <c r="HHF62" s="718"/>
      <c r="HHG62" s="718"/>
      <c r="HHH62" s="718"/>
      <c r="HHI62" s="718"/>
      <c r="HHJ62" s="718"/>
      <c r="HHK62" s="718"/>
      <c r="HHL62" s="718"/>
      <c r="HHM62" s="718"/>
      <c r="HHN62" s="718"/>
      <c r="HHO62" s="718"/>
      <c r="HHP62" s="718"/>
      <c r="HHQ62" s="718"/>
      <c r="HHR62" s="718"/>
      <c r="HHS62" s="718"/>
      <c r="HHT62" s="718"/>
      <c r="HHU62" s="718"/>
      <c r="HHV62" s="718"/>
      <c r="HHW62" s="718"/>
      <c r="HHX62" s="718"/>
      <c r="HHY62" s="718"/>
      <c r="HHZ62" s="718"/>
      <c r="HIA62" s="718"/>
      <c r="HIB62" s="718"/>
      <c r="HIC62" s="718"/>
      <c r="HID62" s="718"/>
      <c r="HIE62" s="718"/>
      <c r="HIF62" s="718"/>
      <c r="HIG62" s="718"/>
      <c r="HIH62" s="718"/>
      <c r="HII62" s="718"/>
      <c r="HIJ62" s="718"/>
      <c r="HIK62" s="718"/>
      <c r="HIL62" s="718"/>
      <c r="HIM62" s="718"/>
      <c r="HIN62" s="718"/>
      <c r="HIO62" s="718"/>
      <c r="HIP62" s="718"/>
      <c r="HIQ62" s="718"/>
      <c r="HIR62" s="718"/>
      <c r="HIS62" s="718"/>
      <c r="HIT62" s="718"/>
      <c r="HIU62" s="718"/>
      <c r="HIV62" s="718"/>
      <c r="HIW62" s="718"/>
      <c r="HIX62" s="718"/>
      <c r="HIY62" s="718"/>
      <c r="HIZ62" s="718"/>
      <c r="HJA62" s="718"/>
      <c r="HJB62" s="718"/>
      <c r="HJC62" s="718"/>
      <c r="HJD62" s="718"/>
      <c r="HJE62" s="718"/>
      <c r="HJF62" s="718"/>
      <c r="HJG62" s="718"/>
      <c r="HJH62" s="718"/>
      <c r="HJI62" s="718"/>
      <c r="HJJ62" s="718"/>
      <c r="HJK62" s="718"/>
      <c r="HJL62" s="718"/>
      <c r="HJM62" s="718"/>
      <c r="HJN62" s="718"/>
      <c r="HJO62" s="718"/>
      <c r="HJP62" s="718"/>
      <c r="HJQ62" s="718"/>
      <c r="HJR62" s="718"/>
      <c r="HJS62" s="718"/>
      <c r="HJT62" s="718"/>
      <c r="HJU62" s="718"/>
      <c r="HJV62" s="718"/>
      <c r="HJW62" s="718"/>
      <c r="HJX62" s="718"/>
      <c r="HJY62" s="718"/>
      <c r="HJZ62" s="718"/>
      <c r="HKA62" s="718"/>
      <c r="HKB62" s="718"/>
      <c r="HKC62" s="718"/>
      <c r="HKD62" s="718"/>
      <c r="HKE62" s="718"/>
      <c r="HKF62" s="718"/>
      <c r="HKG62" s="718"/>
      <c r="HKH62" s="718"/>
      <c r="HKI62" s="718"/>
      <c r="HKJ62" s="718"/>
      <c r="HKK62" s="718"/>
      <c r="HKL62" s="718"/>
      <c r="HKM62" s="718"/>
      <c r="HKN62" s="718"/>
      <c r="HKO62" s="718"/>
      <c r="HKP62" s="718"/>
      <c r="HKQ62" s="718"/>
      <c r="HKR62" s="718"/>
      <c r="HKS62" s="718"/>
      <c r="HKT62" s="718"/>
      <c r="HKU62" s="718"/>
      <c r="HKV62" s="718"/>
      <c r="HKW62" s="718"/>
      <c r="HKX62" s="718"/>
      <c r="HKY62" s="718"/>
      <c r="HKZ62" s="718"/>
      <c r="HLA62" s="718"/>
      <c r="HLB62" s="718"/>
      <c r="HLC62" s="718"/>
      <c r="HLD62" s="718"/>
      <c r="HLE62" s="718"/>
      <c r="HLF62" s="718"/>
      <c r="HLG62" s="718"/>
      <c r="HLH62" s="718"/>
      <c r="HLI62" s="718"/>
      <c r="HLJ62" s="718"/>
      <c r="HLK62" s="718"/>
      <c r="HLL62" s="718"/>
      <c r="HLM62" s="718"/>
      <c r="HLN62" s="718"/>
      <c r="HLO62" s="718"/>
      <c r="HLP62" s="718"/>
      <c r="HLQ62" s="718"/>
      <c r="HLR62" s="718"/>
      <c r="HLS62" s="718"/>
      <c r="HLT62" s="718"/>
      <c r="HLU62" s="718"/>
      <c r="HLV62" s="718"/>
      <c r="HLW62" s="718"/>
      <c r="HLX62" s="718"/>
      <c r="HLY62" s="718"/>
      <c r="HLZ62" s="718"/>
      <c r="HMA62" s="718"/>
      <c r="HMB62" s="718"/>
      <c r="HMC62" s="718"/>
      <c r="HMD62" s="718"/>
      <c r="HME62" s="718"/>
      <c r="HMF62" s="718"/>
      <c r="HMG62" s="718"/>
      <c r="HMH62" s="718"/>
      <c r="HMI62" s="718"/>
      <c r="HMJ62" s="718"/>
      <c r="HMK62" s="718"/>
      <c r="HML62" s="718"/>
      <c r="HMM62" s="718"/>
      <c r="HMN62" s="718"/>
      <c r="HMO62" s="718"/>
      <c r="HMP62" s="718"/>
      <c r="HMQ62" s="718"/>
      <c r="HMR62" s="718"/>
      <c r="HMS62" s="718"/>
      <c r="HMT62" s="718"/>
      <c r="HMU62" s="718"/>
      <c r="HMV62" s="718"/>
      <c r="HMW62" s="718"/>
      <c r="HMX62" s="718"/>
      <c r="HMY62" s="718"/>
      <c r="HMZ62" s="718"/>
      <c r="HNA62" s="718"/>
      <c r="HNB62" s="718"/>
      <c r="HNC62" s="718"/>
      <c r="HND62" s="718"/>
      <c r="HNE62" s="718"/>
      <c r="HNF62" s="718"/>
      <c r="HNG62" s="718"/>
      <c r="HNH62" s="718"/>
      <c r="HNI62" s="718"/>
      <c r="HNJ62" s="718"/>
      <c r="HNK62" s="718"/>
      <c r="HNL62" s="718"/>
      <c r="HNM62" s="718"/>
      <c r="HNN62" s="718"/>
      <c r="HNO62" s="718"/>
      <c r="HNP62" s="718"/>
      <c r="HNQ62" s="718"/>
      <c r="HNR62" s="718"/>
      <c r="HNS62" s="718"/>
      <c r="HNT62" s="718"/>
      <c r="HNU62" s="718"/>
      <c r="HNV62" s="718"/>
      <c r="HNW62" s="718"/>
      <c r="HNX62" s="718"/>
      <c r="HNY62" s="718"/>
      <c r="HNZ62" s="718"/>
      <c r="HOA62" s="718"/>
      <c r="HOB62" s="718"/>
      <c r="HOC62" s="718"/>
      <c r="HOD62" s="718"/>
      <c r="HOE62" s="718"/>
      <c r="HOF62" s="718"/>
      <c r="HOG62" s="718"/>
      <c r="HOH62" s="718"/>
      <c r="HOI62" s="718"/>
      <c r="HOJ62" s="718"/>
      <c r="HOK62" s="718"/>
      <c r="HOL62" s="718"/>
      <c r="HOM62" s="718"/>
      <c r="HON62" s="718"/>
      <c r="HOO62" s="718"/>
      <c r="HOP62" s="718"/>
      <c r="HOQ62" s="718"/>
      <c r="HOR62" s="718"/>
      <c r="HOS62" s="718"/>
      <c r="HOT62" s="718"/>
      <c r="HOU62" s="718"/>
      <c r="HOV62" s="718"/>
      <c r="HOW62" s="718"/>
      <c r="HOX62" s="718"/>
      <c r="HOY62" s="718"/>
      <c r="HOZ62" s="718"/>
      <c r="HPA62" s="718"/>
      <c r="HPB62" s="718"/>
      <c r="HPC62" s="718"/>
      <c r="HPD62" s="718"/>
      <c r="HPE62" s="718"/>
      <c r="HPF62" s="718"/>
      <c r="HPG62" s="718"/>
      <c r="HPH62" s="718"/>
      <c r="HPI62" s="718"/>
      <c r="HPJ62" s="718"/>
      <c r="HPK62" s="718"/>
      <c r="HPL62" s="718"/>
      <c r="HPM62" s="718"/>
      <c r="HPN62" s="718"/>
      <c r="HPO62" s="718"/>
      <c r="HPP62" s="718"/>
      <c r="HPQ62" s="718"/>
      <c r="HPR62" s="718"/>
      <c r="HPS62" s="718"/>
      <c r="HPT62" s="718"/>
      <c r="HPU62" s="718"/>
      <c r="HPV62" s="718"/>
      <c r="HPW62" s="718"/>
      <c r="HPX62" s="718"/>
      <c r="HPY62" s="718"/>
      <c r="HPZ62" s="718"/>
      <c r="HQA62" s="718"/>
      <c r="HQB62" s="718"/>
      <c r="HQC62" s="718"/>
      <c r="HQD62" s="718"/>
      <c r="HQE62" s="718"/>
      <c r="HQF62" s="718"/>
      <c r="HQG62" s="718"/>
      <c r="HQH62" s="718"/>
      <c r="HQI62" s="718"/>
      <c r="HQJ62" s="718"/>
      <c r="HQK62" s="718"/>
      <c r="HQL62" s="718"/>
      <c r="HQM62" s="718"/>
      <c r="HQN62" s="718"/>
      <c r="HQO62" s="718"/>
      <c r="HQP62" s="718"/>
      <c r="HQQ62" s="718"/>
      <c r="HQR62" s="718"/>
      <c r="HQS62" s="718"/>
      <c r="HQT62" s="718"/>
      <c r="HQU62" s="718"/>
      <c r="HQV62" s="718"/>
      <c r="HQW62" s="718"/>
      <c r="HQX62" s="718"/>
      <c r="HQY62" s="718"/>
      <c r="HQZ62" s="718"/>
      <c r="HRA62" s="718"/>
      <c r="HRB62" s="718"/>
      <c r="HRC62" s="718"/>
      <c r="HRD62" s="718"/>
      <c r="HRE62" s="718"/>
      <c r="HRF62" s="718"/>
      <c r="HRG62" s="718"/>
      <c r="HRH62" s="718"/>
      <c r="HRI62" s="718"/>
      <c r="HRJ62" s="718"/>
      <c r="HRK62" s="718"/>
      <c r="HRL62" s="718"/>
      <c r="HRM62" s="718"/>
      <c r="HRN62" s="718"/>
      <c r="HRO62" s="718"/>
      <c r="HRP62" s="718"/>
      <c r="HRQ62" s="718"/>
      <c r="HRR62" s="718"/>
      <c r="HRS62" s="718"/>
      <c r="HRT62" s="718"/>
      <c r="HRU62" s="718"/>
      <c r="HRV62" s="718"/>
      <c r="HRW62" s="718"/>
      <c r="HRX62" s="718"/>
      <c r="HRY62" s="718"/>
      <c r="HRZ62" s="718"/>
      <c r="HSA62" s="718"/>
      <c r="HSB62" s="718"/>
      <c r="HSC62" s="718"/>
      <c r="HSD62" s="718"/>
      <c r="HSE62" s="718"/>
      <c r="HSF62" s="718"/>
      <c r="HSG62" s="718"/>
      <c r="HSH62" s="718"/>
      <c r="HSI62" s="718"/>
      <c r="HSJ62" s="718"/>
      <c r="HSK62" s="718"/>
      <c r="HSL62" s="718"/>
      <c r="HSM62" s="718"/>
      <c r="HSN62" s="718"/>
      <c r="HSO62" s="718"/>
      <c r="HSP62" s="718"/>
      <c r="HSQ62" s="718"/>
      <c r="HSR62" s="718"/>
      <c r="HSS62" s="718"/>
      <c r="HST62" s="718"/>
      <c r="HSU62" s="718"/>
      <c r="HSV62" s="718"/>
      <c r="HSW62" s="718"/>
      <c r="HSX62" s="718"/>
      <c r="HSY62" s="718"/>
      <c r="HSZ62" s="718"/>
      <c r="HTA62" s="718"/>
      <c r="HTB62" s="718"/>
      <c r="HTC62" s="718"/>
      <c r="HTD62" s="718"/>
      <c r="HTE62" s="718"/>
      <c r="HTF62" s="718"/>
      <c r="HTG62" s="718"/>
      <c r="HTH62" s="718"/>
      <c r="HTI62" s="718"/>
      <c r="HTJ62" s="718"/>
      <c r="HTK62" s="718"/>
      <c r="HTL62" s="718"/>
      <c r="HTM62" s="718"/>
      <c r="HTN62" s="718"/>
      <c r="HTO62" s="718"/>
      <c r="HTP62" s="718"/>
      <c r="HTQ62" s="718"/>
      <c r="HTR62" s="718"/>
      <c r="HTS62" s="718"/>
      <c r="HTT62" s="718"/>
      <c r="HTU62" s="718"/>
      <c r="HTV62" s="718"/>
      <c r="HTW62" s="718"/>
      <c r="HTX62" s="718"/>
      <c r="HTY62" s="718"/>
      <c r="HTZ62" s="718"/>
      <c r="HUA62" s="718"/>
      <c r="HUB62" s="718"/>
      <c r="HUC62" s="718"/>
      <c r="HUD62" s="718"/>
      <c r="HUE62" s="718"/>
      <c r="HUF62" s="718"/>
      <c r="HUG62" s="718"/>
      <c r="HUH62" s="718"/>
      <c r="HUI62" s="718"/>
      <c r="HUJ62" s="718"/>
      <c r="HUK62" s="718"/>
      <c r="HUL62" s="718"/>
      <c r="HUM62" s="718"/>
      <c r="HUN62" s="718"/>
      <c r="HUO62" s="718"/>
      <c r="HUP62" s="718"/>
      <c r="HUQ62" s="718"/>
      <c r="HUR62" s="718"/>
      <c r="HUS62" s="718"/>
      <c r="HUT62" s="718"/>
      <c r="HUU62" s="718"/>
      <c r="HUV62" s="718"/>
      <c r="HUW62" s="718"/>
      <c r="HUX62" s="718"/>
      <c r="HUY62" s="718"/>
      <c r="HUZ62" s="718"/>
      <c r="HVA62" s="718"/>
      <c r="HVB62" s="718"/>
      <c r="HVC62" s="718"/>
      <c r="HVD62" s="718"/>
      <c r="HVE62" s="718"/>
      <c r="HVF62" s="718"/>
      <c r="HVG62" s="718"/>
      <c r="HVH62" s="718"/>
      <c r="HVI62" s="718"/>
      <c r="HVJ62" s="718"/>
      <c r="HVK62" s="718"/>
      <c r="HVL62" s="718"/>
      <c r="HVM62" s="718"/>
      <c r="HVN62" s="718"/>
      <c r="HVO62" s="718"/>
      <c r="HVP62" s="718"/>
      <c r="HVQ62" s="718"/>
      <c r="HVR62" s="718"/>
      <c r="HVS62" s="718"/>
      <c r="HVT62" s="718"/>
      <c r="HVU62" s="718"/>
      <c r="HVV62" s="718"/>
      <c r="HVW62" s="718"/>
      <c r="HVX62" s="718"/>
      <c r="HVY62" s="718"/>
      <c r="HVZ62" s="718"/>
      <c r="HWA62" s="718"/>
      <c r="HWB62" s="718"/>
      <c r="HWC62" s="718"/>
      <c r="HWD62" s="718"/>
      <c r="HWE62" s="718"/>
      <c r="HWF62" s="718"/>
      <c r="HWG62" s="718"/>
      <c r="HWH62" s="718"/>
      <c r="HWI62" s="718"/>
      <c r="HWJ62" s="718"/>
      <c r="HWK62" s="718"/>
      <c r="HWL62" s="718"/>
      <c r="HWM62" s="718"/>
      <c r="HWN62" s="718"/>
      <c r="HWO62" s="718"/>
      <c r="HWP62" s="718"/>
      <c r="HWQ62" s="718"/>
      <c r="HWR62" s="718"/>
      <c r="HWS62" s="718"/>
      <c r="HWT62" s="718"/>
      <c r="HWU62" s="718"/>
      <c r="HWV62" s="718"/>
      <c r="HWW62" s="718"/>
      <c r="HWX62" s="718"/>
      <c r="HWY62" s="718"/>
      <c r="HWZ62" s="718"/>
      <c r="HXA62" s="718"/>
      <c r="HXB62" s="718"/>
      <c r="HXC62" s="718"/>
      <c r="HXD62" s="718"/>
      <c r="HXE62" s="718"/>
      <c r="HXF62" s="718"/>
      <c r="HXG62" s="718"/>
      <c r="HXH62" s="718"/>
      <c r="HXI62" s="718"/>
      <c r="HXJ62" s="718"/>
      <c r="HXK62" s="718"/>
      <c r="HXL62" s="718"/>
      <c r="HXM62" s="718"/>
      <c r="HXN62" s="718"/>
      <c r="HXO62" s="718"/>
      <c r="HXP62" s="718"/>
      <c r="HXQ62" s="718"/>
      <c r="HXR62" s="718"/>
      <c r="HXS62" s="718"/>
      <c r="HXT62" s="718"/>
      <c r="HXU62" s="718"/>
      <c r="HXV62" s="718"/>
      <c r="HXW62" s="718"/>
      <c r="HXX62" s="718"/>
      <c r="HXY62" s="718"/>
      <c r="HXZ62" s="718"/>
      <c r="HYA62" s="718"/>
      <c r="HYB62" s="718"/>
      <c r="HYC62" s="718"/>
      <c r="HYD62" s="718"/>
      <c r="HYE62" s="718"/>
      <c r="HYF62" s="718"/>
      <c r="HYG62" s="718"/>
      <c r="HYH62" s="718"/>
      <c r="HYI62" s="718"/>
      <c r="HYJ62" s="718"/>
      <c r="HYK62" s="718"/>
      <c r="HYL62" s="718"/>
      <c r="HYM62" s="718"/>
      <c r="HYN62" s="718"/>
      <c r="HYO62" s="718"/>
      <c r="HYP62" s="718"/>
      <c r="HYQ62" s="718"/>
      <c r="HYR62" s="718"/>
      <c r="HYS62" s="718"/>
      <c r="HYT62" s="718"/>
      <c r="HYU62" s="718"/>
      <c r="HYV62" s="718"/>
      <c r="HYW62" s="718"/>
      <c r="HYX62" s="718"/>
      <c r="HYY62" s="718"/>
      <c r="HYZ62" s="718"/>
      <c r="HZA62" s="718"/>
      <c r="HZB62" s="718"/>
      <c r="HZC62" s="718"/>
      <c r="HZD62" s="718"/>
      <c r="HZE62" s="718"/>
      <c r="HZF62" s="718"/>
      <c r="HZG62" s="718"/>
      <c r="HZH62" s="718"/>
      <c r="HZI62" s="718"/>
      <c r="HZJ62" s="718"/>
      <c r="HZK62" s="718"/>
      <c r="HZL62" s="718"/>
      <c r="HZM62" s="718"/>
      <c r="HZN62" s="718"/>
      <c r="HZO62" s="718"/>
      <c r="HZP62" s="718"/>
      <c r="HZQ62" s="718"/>
      <c r="HZR62" s="718"/>
      <c r="HZS62" s="718"/>
      <c r="HZT62" s="718"/>
      <c r="HZU62" s="718"/>
      <c r="HZV62" s="718"/>
      <c r="HZW62" s="718"/>
      <c r="HZX62" s="718"/>
      <c r="HZY62" s="718"/>
      <c r="HZZ62" s="718"/>
      <c r="IAA62" s="718"/>
      <c r="IAB62" s="718"/>
      <c r="IAC62" s="718"/>
      <c r="IAD62" s="718"/>
      <c r="IAE62" s="718"/>
      <c r="IAF62" s="718"/>
      <c r="IAG62" s="718"/>
      <c r="IAH62" s="718"/>
      <c r="IAI62" s="718"/>
      <c r="IAJ62" s="718"/>
      <c r="IAK62" s="718"/>
      <c r="IAL62" s="718"/>
      <c r="IAM62" s="718"/>
      <c r="IAN62" s="718"/>
      <c r="IAO62" s="718"/>
      <c r="IAP62" s="718"/>
      <c r="IAQ62" s="718"/>
      <c r="IAR62" s="718"/>
      <c r="IAS62" s="718"/>
      <c r="IAT62" s="718"/>
      <c r="IAU62" s="718"/>
      <c r="IAV62" s="718"/>
      <c r="IAW62" s="718"/>
      <c r="IAX62" s="718"/>
      <c r="IAY62" s="718"/>
      <c r="IAZ62" s="718"/>
      <c r="IBA62" s="718"/>
      <c r="IBB62" s="718"/>
      <c r="IBC62" s="718"/>
      <c r="IBD62" s="718"/>
      <c r="IBE62" s="718"/>
      <c r="IBF62" s="718"/>
      <c r="IBG62" s="718"/>
      <c r="IBH62" s="718"/>
      <c r="IBI62" s="718"/>
      <c r="IBJ62" s="718"/>
      <c r="IBK62" s="718"/>
      <c r="IBL62" s="718"/>
      <c r="IBM62" s="718"/>
      <c r="IBN62" s="718"/>
      <c r="IBO62" s="718"/>
      <c r="IBP62" s="718"/>
      <c r="IBQ62" s="718"/>
      <c r="IBR62" s="718"/>
      <c r="IBS62" s="718"/>
      <c r="IBT62" s="718"/>
      <c r="IBU62" s="718"/>
      <c r="IBV62" s="718"/>
      <c r="IBW62" s="718"/>
      <c r="IBX62" s="718"/>
      <c r="IBY62" s="718"/>
      <c r="IBZ62" s="718"/>
      <c r="ICA62" s="718"/>
      <c r="ICB62" s="718"/>
      <c r="ICC62" s="718"/>
      <c r="ICD62" s="718"/>
      <c r="ICE62" s="718"/>
      <c r="ICF62" s="718"/>
      <c r="ICG62" s="718"/>
      <c r="ICH62" s="718"/>
      <c r="ICI62" s="718"/>
      <c r="ICJ62" s="718"/>
      <c r="ICK62" s="718"/>
      <c r="ICL62" s="718"/>
      <c r="ICM62" s="718"/>
      <c r="ICN62" s="718"/>
      <c r="ICO62" s="718"/>
      <c r="ICP62" s="718"/>
      <c r="ICQ62" s="718"/>
      <c r="ICR62" s="718"/>
      <c r="ICS62" s="718"/>
      <c r="ICT62" s="718"/>
      <c r="ICU62" s="718"/>
      <c r="ICV62" s="718"/>
      <c r="ICW62" s="718"/>
      <c r="ICX62" s="718"/>
      <c r="ICY62" s="718"/>
      <c r="ICZ62" s="718"/>
      <c r="IDA62" s="718"/>
      <c r="IDB62" s="718"/>
      <c r="IDC62" s="718"/>
      <c r="IDD62" s="718"/>
      <c r="IDE62" s="718"/>
      <c r="IDF62" s="718"/>
      <c r="IDG62" s="718"/>
      <c r="IDH62" s="718"/>
      <c r="IDI62" s="718"/>
      <c r="IDJ62" s="718"/>
      <c r="IDK62" s="718"/>
      <c r="IDL62" s="718"/>
      <c r="IDM62" s="718"/>
      <c r="IDN62" s="718"/>
      <c r="IDO62" s="718"/>
      <c r="IDP62" s="718"/>
      <c r="IDQ62" s="718"/>
      <c r="IDR62" s="718"/>
      <c r="IDS62" s="718"/>
      <c r="IDT62" s="718"/>
      <c r="IDU62" s="718"/>
      <c r="IDV62" s="718"/>
      <c r="IDW62" s="718"/>
      <c r="IDX62" s="718"/>
      <c r="IDY62" s="718"/>
      <c r="IDZ62" s="718"/>
      <c r="IEA62" s="718"/>
      <c r="IEB62" s="718"/>
      <c r="IEC62" s="718"/>
      <c r="IED62" s="718"/>
      <c r="IEE62" s="718"/>
      <c r="IEF62" s="718"/>
      <c r="IEG62" s="718"/>
      <c r="IEH62" s="718"/>
      <c r="IEI62" s="718"/>
      <c r="IEJ62" s="718"/>
      <c r="IEK62" s="718"/>
      <c r="IEL62" s="718"/>
      <c r="IEM62" s="718"/>
      <c r="IEN62" s="718"/>
      <c r="IEO62" s="718"/>
      <c r="IEP62" s="718"/>
      <c r="IEQ62" s="718"/>
      <c r="IER62" s="718"/>
      <c r="IES62" s="718"/>
      <c r="IET62" s="718"/>
      <c r="IEU62" s="718"/>
      <c r="IEV62" s="718"/>
      <c r="IEW62" s="718"/>
      <c r="IEX62" s="718"/>
      <c r="IEY62" s="718"/>
      <c r="IEZ62" s="718"/>
      <c r="IFA62" s="718"/>
      <c r="IFB62" s="718"/>
      <c r="IFC62" s="718"/>
      <c r="IFD62" s="718"/>
      <c r="IFE62" s="718"/>
      <c r="IFF62" s="718"/>
      <c r="IFG62" s="718"/>
      <c r="IFH62" s="718"/>
      <c r="IFI62" s="718"/>
      <c r="IFJ62" s="718"/>
      <c r="IFK62" s="718"/>
      <c r="IFL62" s="718"/>
      <c r="IFM62" s="718"/>
      <c r="IFN62" s="718"/>
      <c r="IFO62" s="718"/>
      <c r="IFP62" s="718"/>
      <c r="IFQ62" s="718"/>
      <c r="IFR62" s="718"/>
      <c r="IFS62" s="718"/>
      <c r="IFT62" s="718"/>
      <c r="IFU62" s="718"/>
      <c r="IFV62" s="718"/>
      <c r="IFW62" s="718"/>
      <c r="IFX62" s="718"/>
      <c r="IFY62" s="718"/>
      <c r="IFZ62" s="718"/>
      <c r="IGA62" s="718"/>
      <c r="IGB62" s="718"/>
      <c r="IGC62" s="718"/>
      <c r="IGD62" s="718"/>
      <c r="IGE62" s="718"/>
      <c r="IGF62" s="718"/>
      <c r="IGG62" s="718"/>
      <c r="IGH62" s="718"/>
      <c r="IGI62" s="718"/>
      <c r="IGJ62" s="718"/>
      <c r="IGK62" s="718"/>
      <c r="IGL62" s="718"/>
      <c r="IGM62" s="718"/>
      <c r="IGN62" s="718"/>
      <c r="IGO62" s="718"/>
      <c r="IGP62" s="718"/>
      <c r="IGQ62" s="718"/>
      <c r="IGR62" s="718"/>
      <c r="IGS62" s="718"/>
      <c r="IGT62" s="718"/>
      <c r="IGU62" s="718"/>
      <c r="IGV62" s="718"/>
      <c r="IGW62" s="718"/>
      <c r="IGX62" s="718"/>
      <c r="IGY62" s="718"/>
      <c r="IGZ62" s="718"/>
      <c r="IHA62" s="718"/>
      <c r="IHB62" s="718"/>
      <c r="IHC62" s="718"/>
      <c r="IHD62" s="718"/>
      <c r="IHE62" s="718"/>
      <c r="IHF62" s="718"/>
      <c r="IHG62" s="718"/>
      <c r="IHH62" s="718"/>
      <c r="IHI62" s="718"/>
      <c r="IHJ62" s="718"/>
      <c r="IHK62" s="718"/>
      <c r="IHL62" s="718"/>
      <c r="IHM62" s="718"/>
      <c r="IHN62" s="718"/>
      <c r="IHO62" s="718"/>
      <c r="IHP62" s="718"/>
      <c r="IHQ62" s="718"/>
      <c r="IHR62" s="718"/>
      <c r="IHS62" s="718"/>
      <c r="IHT62" s="718"/>
      <c r="IHU62" s="718"/>
      <c r="IHV62" s="718"/>
      <c r="IHW62" s="718"/>
      <c r="IHX62" s="718"/>
      <c r="IHY62" s="718"/>
      <c r="IHZ62" s="718"/>
      <c r="IIA62" s="718"/>
      <c r="IIB62" s="718"/>
      <c r="IIC62" s="718"/>
      <c r="IID62" s="718"/>
      <c r="IIE62" s="718"/>
      <c r="IIF62" s="718"/>
      <c r="IIG62" s="718"/>
      <c r="IIH62" s="718"/>
      <c r="III62" s="718"/>
      <c r="IIJ62" s="718"/>
      <c r="IIK62" s="718"/>
      <c r="IIL62" s="718"/>
      <c r="IIM62" s="718"/>
      <c r="IIN62" s="718"/>
      <c r="IIO62" s="718"/>
      <c r="IIP62" s="718"/>
      <c r="IIQ62" s="718"/>
      <c r="IIR62" s="718"/>
      <c r="IIS62" s="718"/>
      <c r="IIT62" s="718"/>
      <c r="IIU62" s="718"/>
      <c r="IIV62" s="718"/>
      <c r="IIW62" s="718"/>
      <c r="IIX62" s="718"/>
      <c r="IIY62" s="718"/>
      <c r="IIZ62" s="718"/>
      <c r="IJA62" s="718"/>
      <c r="IJB62" s="718"/>
      <c r="IJC62" s="718"/>
      <c r="IJD62" s="718"/>
      <c r="IJE62" s="718"/>
      <c r="IJF62" s="718"/>
      <c r="IJG62" s="718"/>
      <c r="IJH62" s="718"/>
      <c r="IJI62" s="718"/>
      <c r="IJJ62" s="718"/>
      <c r="IJK62" s="718"/>
      <c r="IJL62" s="718"/>
      <c r="IJM62" s="718"/>
      <c r="IJN62" s="718"/>
      <c r="IJO62" s="718"/>
      <c r="IJP62" s="718"/>
      <c r="IJQ62" s="718"/>
      <c r="IJR62" s="718"/>
      <c r="IJS62" s="718"/>
      <c r="IJT62" s="718"/>
      <c r="IJU62" s="718"/>
      <c r="IJV62" s="718"/>
      <c r="IJW62" s="718"/>
      <c r="IJX62" s="718"/>
      <c r="IJY62" s="718"/>
      <c r="IJZ62" s="718"/>
      <c r="IKA62" s="718"/>
      <c r="IKB62" s="718"/>
      <c r="IKC62" s="718"/>
      <c r="IKD62" s="718"/>
      <c r="IKE62" s="718"/>
      <c r="IKF62" s="718"/>
      <c r="IKG62" s="718"/>
      <c r="IKH62" s="718"/>
      <c r="IKI62" s="718"/>
      <c r="IKJ62" s="718"/>
      <c r="IKK62" s="718"/>
      <c r="IKL62" s="718"/>
      <c r="IKM62" s="718"/>
      <c r="IKN62" s="718"/>
      <c r="IKO62" s="718"/>
      <c r="IKP62" s="718"/>
      <c r="IKQ62" s="718"/>
      <c r="IKR62" s="718"/>
      <c r="IKS62" s="718"/>
      <c r="IKT62" s="718"/>
      <c r="IKU62" s="718"/>
      <c r="IKV62" s="718"/>
      <c r="IKW62" s="718"/>
      <c r="IKX62" s="718"/>
      <c r="IKY62" s="718"/>
      <c r="IKZ62" s="718"/>
      <c r="ILA62" s="718"/>
      <c r="ILB62" s="718"/>
      <c r="ILC62" s="718"/>
      <c r="ILD62" s="718"/>
      <c r="ILE62" s="718"/>
      <c r="ILF62" s="718"/>
      <c r="ILG62" s="718"/>
      <c r="ILH62" s="718"/>
      <c r="ILI62" s="718"/>
      <c r="ILJ62" s="718"/>
      <c r="ILK62" s="718"/>
      <c r="ILL62" s="718"/>
      <c r="ILM62" s="718"/>
      <c r="ILN62" s="718"/>
      <c r="ILO62" s="718"/>
      <c r="ILP62" s="718"/>
      <c r="ILQ62" s="718"/>
      <c r="ILR62" s="718"/>
      <c r="ILS62" s="718"/>
      <c r="ILT62" s="718"/>
      <c r="ILU62" s="718"/>
      <c r="ILV62" s="718"/>
      <c r="ILW62" s="718"/>
      <c r="ILX62" s="718"/>
      <c r="ILY62" s="718"/>
      <c r="ILZ62" s="718"/>
      <c r="IMA62" s="718"/>
      <c r="IMB62" s="718"/>
      <c r="IMC62" s="718"/>
      <c r="IMD62" s="718"/>
      <c r="IME62" s="718"/>
      <c r="IMF62" s="718"/>
      <c r="IMG62" s="718"/>
      <c r="IMH62" s="718"/>
      <c r="IMI62" s="718"/>
      <c r="IMJ62" s="718"/>
      <c r="IMK62" s="718"/>
      <c r="IML62" s="718"/>
      <c r="IMM62" s="718"/>
      <c r="IMN62" s="718"/>
      <c r="IMO62" s="718"/>
      <c r="IMP62" s="718"/>
      <c r="IMQ62" s="718"/>
      <c r="IMR62" s="718"/>
      <c r="IMS62" s="718"/>
      <c r="IMT62" s="718"/>
      <c r="IMU62" s="718"/>
      <c r="IMV62" s="718"/>
      <c r="IMW62" s="718"/>
      <c r="IMX62" s="718"/>
      <c r="IMY62" s="718"/>
      <c r="IMZ62" s="718"/>
      <c r="INA62" s="718"/>
      <c r="INB62" s="718"/>
      <c r="INC62" s="718"/>
      <c r="IND62" s="718"/>
      <c r="INE62" s="718"/>
      <c r="INF62" s="718"/>
      <c r="ING62" s="718"/>
      <c r="INH62" s="718"/>
      <c r="INI62" s="718"/>
      <c r="INJ62" s="718"/>
      <c r="INK62" s="718"/>
      <c r="INL62" s="718"/>
      <c r="INM62" s="718"/>
      <c r="INN62" s="718"/>
      <c r="INO62" s="718"/>
      <c r="INP62" s="718"/>
      <c r="INQ62" s="718"/>
      <c r="INR62" s="718"/>
      <c r="INS62" s="718"/>
      <c r="INT62" s="718"/>
      <c r="INU62" s="718"/>
      <c r="INV62" s="718"/>
      <c r="INW62" s="718"/>
      <c r="INX62" s="718"/>
      <c r="INY62" s="718"/>
      <c r="INZ62" s="718"/>
      <c r="IOA62" s="718"/>
      <c r="IOB62" s="718"/>
      <c r="IOC62" s="718"/>
      <c r="IOD62" s="718"/>
      <c r="IOE62" s="718"/>
      <c r="IOF62" s="718"/>
      <c r="IOG62" s="718"/>
      <c r="IOH62" s="718"/>
      <c r="IOI62" s="718"/>
      <c r="IOJ62" s="718"/>
      <c r="IOK62" s="718"/>
      <c r="IOL62" s="718"/>
      <c r="IOM62" s="718"/>
      <c r="ION62" s="718"/>
      <c r="IOO62" s="718"/>
      <c r="IOP62" s="718"/>
      <c r="IOQ62" s="718"/>
      <c r="IOR62" s="718"/>
      <c r="IOS62" s="718"/>
      <c r="IOT62" s="718"/>
      <c r="IOU62" s="718"/>
      <c r="IOV62" s="718"/>
      <c r="IOW62" s="718"/>
      <c r="IOX62" s="718"/>
      <c r="IOY62" s="718"/>
      <c r="IOZ62" s="718"/>
      <c r="IPA62" s="718"/>
      <c r="IPB62" s="718"/>
      <c r="IPC62" s="718"/>
      <c r="IPD62" s="718"/>
      <c r="IPE62" s="718"/>
      <c r="IPF62" s="718"/>
      <c r="IPG62" s="718"/>
      <c r="IPH62" s="718"/>
      <c r="IPI62" s="718"/>
      <c r="IPJ62" s="718"/>
      <c r="IPK62" s="718"/>
      <c r="IPL62" s="718"/>
      <c r="IPM62" s="718"/>
      <c r="IPN62" s="718"/>
      <c r="IPO62" s="718"/>
      <c r="IPP62" s="718"/>
      <c r="IPQ62" s="718"/>
      <c r="IPR62" s="718"/>
      <c r="IPS62" s="718"/>
      <c r="IPT62" s="718"/>
      <c r="IPU62" s="718"/>
      <c r="IPV62" s="718"/>
      <c r="IPW62" s="718"/>
      <c r="IPX62" s="718"/>
      <c r="IPY62" s="718"/>
      <c r="IPZ62" s="718"/>
      <c r="IQA62" s="718"/>
      <c r="IQB62" s="718"/>
      <c r="IQC62" s="718"/>
      <c r="IQD62" s="718"/>
      <c r="IQE62" s="718"/>
      <c r="IQF62" s="718"/>
      <c r="IQG62" s="718"/>
      <c r="IQH62" s="718"/>
      <c r="IQI62" s="718"/>
      <c r="IQJ62" s="718"/>
      <c r="IQK62" s="718"/>
      <c r="IQL62" s="718"/>
      <c r="IQM62" s="718"/>
      <c r="IQN62" s="718"/>
      <c r="IQO62" s="718"/>
      <c r="IQP62" s="718"/>
      <c r="IQQ62" s="718"/>
      <c r="IQR62" s="718"/>
      <c r="IQS62" s="718"/>
      <c r="IQT62" s="718"/>
      <c r="IQU62" s="718"/>
      <c r="IQV62" s="718"/>
      <c r="IQW62" s="718"/>
      <c r="IQX62" s="718"/>
      <c r="IQY62" s="718"/>
      <c r="IQZ62" s="718"/>
      <c r="IRA62" s="718"/>
      <c r="IRB62" s="718"/>
      <c r="IRC62" s="718"/>
      <c r="IRD62" s="718"/>
      <c r="IRE62" s="718"/>
      <c r="IRF62" s="718"/>
      <c r="IRG62" s="718"/>
      <c r="IRH62" s="718"/>
      <c r="IRI62" s="718"/>
      <c r="IRJ62" s="718"/>
      <c r="IRK62" s="718"/>
      <c r="IRL62" s="718"/>
      <c r="IRM62" s="718"/>
      <c r="IRN62" s="718"/>
      <c r="IRO62" s="718"/>
      <c r="IRP62" s="718"/>
      <c r="IRQ62" s="718"/>
      <c r="IRR62" s="718"/>
      <c r="IRS62" s="718"/>
      <c r="IRT62" s="718"/>
      <c r="IRU62" s="718"/>
      <c r="IRV62" s="718"/>
      <c r="IRW62" s="718"/>
      <c r="IRX62" s="718"/>
      <c r="IRY62" s="718"/>
      <c r="IRZ62" s="718"/>
      <c r="ISA62" s="718"/>
      <c r="ISB62" s="718"/>
      <c r="ISC62" s="718"/>
      <c r="ISD62" s="718"/>
      <c r="ISE62" s="718"/>
      <c r="ISF62" s="718"/>
      <c r="ISG62" s="718"/>
      <c r="ISH62" s="718"/>
      <c r="ISI62" s="718"/>
      <c r="ISJ62" s="718"/>
      <c r="ISK62" s="718"/>
      <c r="ISL62" s="718"/>
      <c r="ISM62" s="718"/>
      <c r="ISN62" s="718"/>
      <c r="ISO62" s="718"/>
      <c r="ISP62" s="718"/>
      <c r="ISQ62" s="718"/>
      <c r="ISR62" s="718"/>
      <c r="ISS62" s="718"/>
      <c r="IST62" s="718"/>
      <c r="ISU62" s="718"/>
      <c r="ISV62" s="718"/>
      <c r="ISW62" s="718"/>
      <c r="ISX62" s="718"/>
      <c r="ISY62" s="718"/>
      <c r="ISZ62" s="718"/>
      <c r="ITA62" s="718"/>
      <c r="ITB62" s="718"/>
      <c r="ITC62" s="718"/>
      <c r="ITD62" s="718"/>
      <c r="ITE62" s="718"/>
      <c r="ITF62" s="718"/>
      <c r="ITG62" s="718"/>
      <c r="ITH62" s="718"/>
      <c r="ITI62" s="718"/>
      <c r="ITJ62" s="718"/>
      <c r="ITK62" s="718"/>
      <c r="ITL62" s="718"/>
      <c r="ITM62" s="718"/>
      <c r="ITN62" s="718"/>
      <c r="ITO62" s="718"/>
      <c r="ITP62" s="718"/>
      <c r="ITQ62" s="718"/>
      <c r="ITR62" s="718"/>
      <c r="ITS62" s="718"/>
      <c r="ITT62" s="718"/>
      <c r="ITU62" s="718"/>
      <c r="ITV62" s="718"/>
      <c r="ITW62" s="718"/>
      <c r="ITX62" s="718"/>
      <c r="ITY62" s="718"/>
      <c r="ITZ62" s="718"/>
      <c r="IUA62" s="718"/>
      <c r="IUB62" s="718"/>
      <c r="IUC62" s="718"/>
      <c r="IUD62" s="718"/>
      <c r="IUE62" s="718"/>
      <c r="IUF62" s="718"/>
      <c r="IUG62" s="718"/>
      <c r="IUH62" s="718"/>
      <c r="IUI62" s="718"/>
      <c r="IUJ62" s="718"/>
      <c r="IUK62" s="718"/>
      <c r="IUL62" s="718"/>
      <c r="IUM62" s="718"/>
      <c r="IUN62" s="718"/>
      <c r="IUO62" s="718"/>
      <c r="IUP62" s="718"/>
      <c r="IUQ62" s="718"/>
      <c r="IUR62" s="718"/>
      <c r="IUS62" s="718"/>
      <c r="IUT62" s="718"/>
      <c r="IUU62" s="718"/>
      <c r="IUV62" s="718"/>
      <c r="IUW62" s="718"/>
      <c r="IUX62" s="718"/>
      <c r="IUY62" s="718"/>
      <c r="IUZ62" s="718"/>
      <c r="IVA62" s="718"/>
      <c r="IVB62" s="718"/>
      <c r="IVC62" s="718"/>
      <c r="IVD62" s="718"/>
      <c r="IVE62" s="718"/>
      <c r="IVF62" s="718"/>
      <c r="IVG62" s="718"/>
      <c r="IVH62" s="718"/>
      <c r="IVI62" s="718"/>
      <c r="IVJ62" s="718"/>
      <c r="IVK62" s="718"/>
      <c r="IVL62" s="718"/>
      <c r="IVM62" s="718"/>
      <c r="IVN62" s="718"/>
      <c r="IVO62" s="718"/>
      <c r="IVP62" s="718"/>
      <c r="IVQ62" s="718"/>
      <c r="IVR62" s="718"/>
      <c r="IVS62" s="718"/>
      <c r="IVT62" s="718"/>
      <c r="IVU62" s="718"/>
      <c r="IVV62" s="718"/>
      <c r="IVW62" s="718"/>
      <c r="IVX62" s="718"/>
      <c r="IVY62" s="718"/>
      <c r="IVZ62" s="718"/>
      <c r="IWA62" s="718"/>
      <c r="IWB62" s="718"/>
      <c r="IWC62" s="718"/>
      <c r="IWD62" s="718"/>
      <c r="IWE62" s="718"/>
      <c r="IWF62" s="718"/>
      <c r="IWG62" s="718"/>
      <c r="IWH62" s="718"/>
      <c r="IWI62" s="718"/>
      <c r="IWJ62" s="718"/>
      <c r="IWK62" s="718"/>
      <c r="IWL62" s="718"/>
      <c r="IWM62" s="718"/>
      <c r="IWN62" s="718"/>
      <c r="IWO62" s="718"/>
      <c r="IWP62" s="718"/>
      <c r="IWQ62" s="718"/>
      <c r="IWR62" s="718"/>
      <c r="IWS62" s="718"/>
      <c r="IWT62" s="718"/>
      <c r="IWU62" s="718"/>
      <c r="IWV62" s="718"/>
      <c r="IWW62" s="718"/>
      <c r="IWX62" s="718"/>
      <c r="IWY62" s="718"/>
      <c r="IWZ62" s="718"/>
      <c r="IXA62" s="718"/>
      <c r="IXB62" s="718"/>
      <c r="IXC62" s="718"/>
      <c r="IXD62" s="718"/>
      <c r="IXE62" s="718"/>
      <c r="IXF62" s="718"/>
      <c r="IXG62" s="718"/>
      <c r="IXH62" s="718"/>
      <c r="IXI62" s="718"/>
      <c r="IXJ62" s="718"/>
      <c r="IXK62" s="718"/>
      <c r="IXL62" s="718"/>
      <c r="IXM62" s="718"/>
      <c r="IXN62" s="718"/>
      <c r="IXO62" s="718"/>
      <c r="IXP62" s="718"/>
      <c r="IXQ62" s="718"/>
      <c r="IXR62" s="718"/>
      <c r="IXS62" s="718"/>
      <c r="IXT62" s="718"/>
      <c r="IXU62" s="718"/>
      <c r="IXV62" s="718"/>
      <c r="IXW62" s="718"/>
      <c r="IXX62" s="718"/>
      <c r="IXY62" s="718"/>
      <c r="IXZ62" s="718"/>
      <c r="IYA62" s="718"/>
      <c r="IYB62" s="718"/>
      <c r="IYC62" s="718"/>
      <c r="IYD62" s="718"/>
      <c r="IYE62" s="718"/>
      <c r="IYF62" s="718"/>
      <c r="IYG62" s="718"/>
      <c r="IYH62" s="718"/>
      <c r="IYI62" s="718"/>
      <c r="IYJ62" s="718"/>
      <c r="IYK62" s="718"/>
      <c r="IYL62" s="718"/>
      <c r="IYM62" s="718"/>
      <c r="IYN62" s="718"/>
      <c r="IYO62" s="718"/>
      <c r="IYP62" s="718"/>
      <c r="IYQ62" s="718"/>
      <c r="IYR62" s="718"/>
      <c r="IYS62" s="718"/>
      <c r="IYT62" s="718"/>
      <c r="IYU62" s="718"/>
      <c r="IYV62" s="718"/>
      <c r="IYW62" s="718"/>
      <c r="IYX62" s="718"/>
      <c r="IYY62" s="718"/>
      <c r="IYZ62" s="718"/>
      <c r="IZA62" s="718"/>
      <c r="IZB62" s="718"/>
      <c r="IZC62" s="718"/>
      <c r="IZD62" s="718"/>
      <c r="IZE62" s="718"/>
      <c r="IZF62" s="718"/>
      <c r="IZG62" s="718"/>
      <c r="IZH62" s="718"/>
      <c r="IZI62" s="718"/>
      <c r="IZJ62" s="718"/>
      <c r="IZK62" s="718"/>
      <c r="IZL62" s="718"/>
      <c r="IZM62" s="718"/>
      <c r="IZN62" s="718"/>
      <c r="IZO62" s="718"/>
      <c r="IZP62" s="718"/>
      <c r="IZQ62" s="718"/>
      <c r="IZR62" s="718"/>
      <c r="IZS62" s="718"/>
      <c r="IZT62" s="718"/>
      <c r="IZU62" s="718"/>
      <c r="IZV62" s="718"/>
      <c r="IZW62" s="718"/>
      <c r="IZX62" s="718"/>
      <c r="IZY62" s="718"/>
      <c r="IZZ62" s="718"/>
      <c r="JAA62" s="718"/>
      <c r="JAB62" s="718"/>
      <c r="JAC62" s="718"/>
      <c r="JAD62" s="718"/>
      <c r="JAE62" s="718"/>
      <c r="JAF62" s="718"/>
      <c r="JAG62" s="718"/>
      <c r="JAH62" s="718"/>
      <c r="JAI62" s="718"/>
      <c r="JAJ62" s="718"/>
      <c r="JAK62" s="718"/>
      <c r="JAL62" s="718"/>
      <c r="JAM62" s="718"/>
      <c r="JAN62" s="718"/>
      <c r="JAO62" s="718"/>
      <c r="JAP62" s="718"/>
      <c r="JAQ62" s="718"/>
      <c r="JAR62" s="718"/>
      <c r="JAS62" s="718"/>
      <c r="JAT62" s="718"/>
      <c r="JAU62" s="718"/>
      <c r="JAV62" s="718"/>
      <c r="JAW62" s="718"/>
      <c r="JAX62" s="718"/>
      <c r="JAY62" s="718"/>
      <c r="JAZ62" s="718"/>
      <c r="JBA62" s="718"/>
      <c r="JBB62" s="718"/>
      <c r="JBC62" s="718"/>
      <c r="JBD62" s="718"/>
      <c r="JBE62" s="718"/>
      <c r="JBF62" s="718"/>
      <c r="JBG62" s="718"/>
      <c r="JBH62" s="718"/>
      <c r="JBI62" s="718"/>
      <c r="JBJ62" s="718"/>
      <c r="JBK62" s="718"/>
      <c r="JBL62" s="718"/>
      <c r="JBM62" s="718"/>
      <c r="JBN62" s="718"/>
      <c r="JBO62" s="718"/>
      <c r="JBP62" s="718"/>
      <c r="JBQ62" s="718"/>
      <c r="JBR62" s="718"/>
      <c r="JBS62" s="718"/>
      <c r="JBT62" s="718"/>
      <c r="JBU62" s="718"/>
      <c r="JBV62" s="718"/>
      <c r="JBW62" s="718"/>
      <c r="JBX62" s="718"/>
      <c r="JBY62" s="718"/>
      <c r="JBZ62" s="718"/>
      <c r="JCA62" s="718"/>
      <c r="JCB62" s="718"/>
      <c r="JCC62" s="718"/>
      <c r="JCD62" s="718"/>
      <c r="JCE62" s="718"/>
      <c r="JCF62" s="718"/>
      <c r="JCG62" s="718"/>
      <c r="JCH62" s="718"/>
      <c r="JCI62" s="718"/>
      <c r="JCJ62" s="718"/>
      <c r="JCK62" s="718"/>
      <c r="JCL62" s="718"/>
      <c r="JCM62" s="718"/>
      <c r="JCN62" s="718"/>
      <c r="JCO62" s="718"/>
      <c r="JCP62" s="718"/>
      <c r="JCQ62" s="718"/>
      <c r="JCR62" s="718"/>
      <c r="JCS62" s="718"/>
      <c r="JCT62" s="718"/>
      <c r="JCU62" s="718"/>
      <c r="JCV62" s="718"/>
      <c r="JCW62" s="718"/>
      <c r="JCX62" s="718"/>
      <c r="JCY62" s="718"/>
      <c r="JCZ62" s="718"/>
      <c r="JDA62" s="718"/>
      <c r="JDB62" s="718"/>
      <c r="JDC62" s="718"/>
      <c r="JDD62" s="718"/>
      <c r="JDE62" s="718"/>
      <c r="JDF62" s="718"/>
      <c r="JDG62" s="718"/>
      <c r="JDH62" s="718"/>
      <c r="JDI62" s="718"/>
      <c r="JDJ62" s="718"/>
      <c r="JDK62" s="718"/>
      <c r="JDL62" s="718"/>
      <c r="JDM62" s="718"/>
      <c r="JDN62" s="718"/>
      <c r="JDO62" s="718"/>
      <c r="JDP62" s="718"/>
      <c r="JDQ62" s="718"/>
      <c r="JDR62" s="718"/>
      <c r="JDS62" s="718"/>
      <c r="JDT62" s="718"/>
      <c r="JDU62" s="718"/>
      <c r="JDV62" s="718"/>
      <c r="JDW62" s="718"/>
      <c r="JDX62" s="718"/>
      <c r="JDY62" s="718"/>
      <c r="JDZ62" s="718"/>
      <c r="JEA62" s="718"/>
      <c r="JEB62" s="718"/>
      <c r="JEC62" s="718"/>
      <c r="JED62" s="718"/>
      <c r="JEE62" s="718"/>
      <c r="JEF62" s="718"/>
      <c r="JEG62" s="718"/>
      <c r="JEH62" s="718"/>
      <c r="JEI62" s="718"/>
      <c r="JEJ62" s="718"/>
      <c r="JEK62" s="718"/>
      <c r="JEL62" s="718"/>
      <c r="JEM62" s="718"/>
      <c r="JEN62" s="718"/>
      <c r="JEO62" s="718"/>
      <c r="JEP62" s="718"/>
      <c r="JEQ62" s="718"/>
      <c r="JER62" s="718"/>
      <c r="JES62" s="718"/>
      <c r="JET62" s="718"/>
      <c r="JEU62" s="718"/>
      <c r="JEV62" s="718"/>
      <c r="JEW62" s="718"/>
      <c r="JEX62" s="718"/>
      <c r="JEY62" s="718"/>
      <c r="JEZ62" s="718"/>
      <c r="JFA62" s="718"/>
      <c r="JFB62" s="718"/>
      <c r="JFC62" s="718"/>
      <c r="JFD62" s="718"/>
      <c r="JFE62" s="718"/>
      <c r="JFF62" s="718"/>
      <c r="JFG62" s="718"/>
      <c r="JFH62" s="718"/>
      <c r="JFI62" s="718"/>
      <c r="JFJ62" s="718"/>
      <c r="JFK62" s="718"/>
      <c r="JFL62" s="718"/>
      <c r="JFM62" s="718"/>
      <c r="JFN62" s="718"/>
      <c r="JFO62" s="718"/>
      <c r="JFP62" s="718"/>
      <c r="JFQ62" s="718"/>
      <c r="JFR62" s="718"/>
      <c r="JFS62" s="718"/>
      <c r="JFT62" s="718"/>
      <c r="JFU62" s="718"/>
      <c r="JFV62" s="718"/>
      <c r="JFW62" s="718"/>
      <c r="JFX62" s="718"/>
      <c r="JFY62" s="718"/>
      <c r="JFZ62" s="718"/>
      <c r="JGA62" s="718"/>
      <c r="JGB62" s="718"/>
      <c r="JGC62" s="718"/>
      <c r="JGD62" s="718"/>
      <c r="JGE62" s="718"/>
      <c r="JGF62" s="718"/>
      <c r="JGG62" s="718"/>
      <c r="JGH62" s="718"/>
      <c r="JGI62" s="718"/>
      <c r="JGJ62" s="718"/>
      <c r="JGK62" s="718"/>
      <c r="JGL62" s="718"/>
      <c r="JGM62" s="718"/>
      <c r="JGN62" s="718"/>
      <c r="JGO62" s="718"/>
      <c r="JGP62" s="718"/>
      <c r="JGQ62" s="718"/>
      <c r="JGR62" s="718"/>
      <c r="JGS62" s="718"/>
      <c r="JGT62" s="718"/>
      <c r="JGU62" s="718"/>
      <c r="JGV62" s="718"/>
      <c r="JGW62" s="718"/>
      <c r="JGX62" s="718"/>
      <c r="JGY62" s="718"/>
      <c r="JGZ62" s="718"/>
      <c r="JHA62" s="718"/>
      <c r="JHB62" s="718"/>
      <c r="JHC62" s="718"/>
      <c r="JHD62" s="718"/>
      <c r="JHE62" s="718"/>
      <c r="JHF62" s="718"/>
      <c r="JHG62" s="718"/>
      <c r="JHH62" s="718"/>
      <c r="JHI62" s="718"/>
      <c r="JHJ62" s="718"/>
      <c r="JHK62" s="718"/>
      <c r="JHL62" s="718"/>
      <c r="JHM62" s="718"/>
      <c r="JHN62" s="718"/>
      <c r="JHO62" s="718"/>
      <c r="JHP62" s="718"/>
      <c r="JHQ62" s="718"/>
      <c r="JHR62" s="718"/>
      <c r="JHS62" s="718"/>
      <c r="JHT62" s="718"/>
      <c r="JHU62" s="718"/>
      <c r="JHV62" s="718"/>
      <c r="JHW62" s="718"/>
      <c r="JHX62" s="718"/>
      <c r="JHY62" s="718"/>
      <c r="JHZ62" s="718"/>
      <c r="JIA62" s="718"/>
      <c r="JIB62" s="718"/>
      <c r="JIC62" s="718"/>
      <c r="JID62" s="718"/>
      <c r="JIE62" s="718"/>
      <c r="JIF62" s="718"/>
      <c r="JIG62" s="718"/>
      <c r="JIH62" s="718"/>
      <c r="JII62" s="718"/>
      <c r="JIJ62" s="718"/>
      <c r="JIK62" s="718"/>
      <c r="JIL62" s="718"/>
      <c r="JIM62" s="718"/>
      <c r="JIN62" s="718"/>
      <c r="JIO62" s="718"/>
      <c r="JIP62" s="718"/>
      <c r="JIQ62" s="718"/>
      <c r="JIR62" s="718"/>
      <c r="JIS62" s="718"/>
      <c r="JIT62" s="718"/>
      <c r="JIU62" s="718"/>
      <c r="JIV62" s="718"/>
      <c r="JIW62" s="718"/>
      <c r="JIX62" s="718"/>
      <c r="JIY62" s="718"/>
      <c r="JIZ62" s="718"/>
      <c r="JJA62" s="718"/>
      <c r="JJB62" s="718"/>
      <c r="JJC62" s="718"/>
      <c r="JJD62" s="718"/>
      <c r="JJE62" s="718"/>
      <c r="JJF62" s="718"/>
      <c r="JJG62" s="718"/>
      <c r="JJH62" s="718"/>
      <c r="JJI62" s="718"/>
      <c r="JJJ62" s="718"/>
      <c r="JJK62" s="718"/>
      <c r="JJL62" s="718"/>
      <c r="JJM62" s="718"/>
      <c r="JJN62" s="718"/>
      <c r="JJO62" s="718"/>
      <c r="JJP62" s="718"/>
      <c r="JJQ62" s="718"/>
      <c r="JJR62" s="718"/>
      <c r="JJS62" s="718"/>
      <c r="JJT62" s="718"/>
      <c r="JJU62" s="718"/>
      <c r="JJV62" s="718"/>
      <c r="JJW62" s="718"/>
      <c r="JJX62" s="718"/>
      <c r="JJY62" s="718"/>
      <c r="JJZ62" s="718"/>
      <c r="JKA62" s="718"/>
      <c r="JKB62" s="718"/>
      <c r="JKC62" s="718"/>
      <c r="JKD62" s="718"/>
      <c r="JKE62" s="718"/>
      <c r="JKF62" s="718"/>
      <c r="JKG62" s="718"/>
      <c r="JKH62" s="718"/>
      <c r="JKI62" s="718"/>
      <c r="JKJ62" s="718"/>
      <c r="JKK62" s="718"/>
      <c r="JKL62" s="718"/>
      <c r="JKM62" s="718"/>
      <c r="JKN62" s="718"/>
      <c r="JKO62" s="718"/>
      <c r="JKP62" s="718"/>
      <c r="JKQ62" s="718"/>
      <c r="JKR62" s="718"/>
      <c r="JKS62" s="718"/>
      <c r="JKT62" s="718"/>
      <c r="JKU62" s="718"/>
      <c r="JKV62" s="718"/>
      <c r="JKW62" s="718"/>
      <c r="JKX62" s="718"/>
      <c r="JKY62" s="718"/>
      <c r="JKZ62" s="718"/>
      <c r="JLA62" s="718"/>
      <c r="JLB62" s="718"/>
      <c r="JLC62" s="718"/>
      <c r="JLD62" s="718"/>
      <c r="JLE62" s="718"/>
      <c r="JLF62" s="718"/>
      <c r="JLG62" s="718"/>
      <c r="JLH62" s="718"/>
      <c r="JLI62" s="718"/>
      <c r="JLJ62" s="718"/>
      <c r="JLK62" s="718"/>
      <c r="JLL62" s="718"/>
      <c r="JLM62" s="718"/>
      <c r="JLN62" s="718"/>
      <c r="JLO62" s="718"/>
      <c r="JLP62" s="718"/>
      <c r="JLQ62" s="718"/>
      <c r="JLR62" s="718"/>
      <c r="JLS62" s="718"/>
      <c r="JLT62" s="718"/>
      <c r="JLU62" s="718"/>
      <c r="JLV62" s="718"/>
      <c r="JLW62" s="718"/>
      <c r="JLX62" s="718"/>
      <c r="JLY62" s="718"/>
      <c r="JLZ62" s="718"/>
      <c r="JMA62" s="718"/>
      <c r="JMB62" s="718"/>
      <c r="JMC62" s="718"/>
      <c r="JMD62" s="718"/>
      <c r="JME62" s="718"/>
      <c r="JMF62" s="718"/>
      <c r="JMG62" s="718"/>
      <c r="JMH62" s="718"/>
      <c r="JMI62" s="718"/>
      <c r="JMJ62" s="718"/>
      <c r="JMK62" s="718"/>
      <c r="JML62" s="718"/>
      <c r="JMM62" s="718"/>
      <c r="JMN62" s="718"/>
      <c r="JMO62" s="718"/>
      <c r="JMP62" s="718"/>
      <c r="JMQ62" s="718"/>
      <c r="JMR62" s="718"/>
      <c r="JMS62" s="718"/>
      <c r="JMT62" s="718"/>
      <c r="JMU62" s="718"/>
      <c r="JMV62" s="718"/>
      <c r="JMW62" s="718"/>
      <c r="JMX62" s="718"/>
      <c r="JMY62" s="718"/>
      <c r="JMZ62" s="718"/>
      <c r="JNA62" s="718"/>
      <c r="JNB62" s="718"/>
      <c r="JNC62" s="718"/>
      <c r="JND62" s="718"/>
      <c r="JNE62" s="718"/>
      <c r="JNF62" s="718"/>
      <c r="JNG62" s="718"/>
      <c r="JNH62" s="718"/>
      <c r="JNI62" s="718"/>
      <c r="JNJ62" s="718"/>
      <c r="JNK62" s="718"/>
      <c r="JNL62" s="718"/>
      <c r="JNM62" s="718"/>
      <c r="JNN62" s="718"/>
      <c r="JNO62" s="718"/>
      <c r="JNP62" s="718"/>
      <c r="JNQ62" s="718"/>
      <c r="JNR62" s="718"/>
      <c r="JNS62" s="718"/>
      <c r="JNT62" s="718"/>
      <c r="JNU62" s="718"/>
      <c r="JNV62" s="718"/>
      <c r="JNW62" s="718"/>
      <c r="JNX62" s="718"/>
      <c r="JNY62" s="718"/>
      <c r="JNZ62" s="718"/>
      <c r="JOA62" s="718"/>
      <c r="JOB62" s="718"/>
      <c r="JOC62" s="718"/>
      <c r="JOD62" s="718"/>
      <c r="JOE62" s="718"/>
      <c r="JOF62" s="718"/>
      <c r="JOG62" s="718"/>
      <c r="JOH62" s="718"/>
      <c r="JOI62" s="718"/>
      <c r="JOJ62" s="718"/>
      <c r="JOK62" s="718"/>
      <c r="JOL62" s="718"/>
      <c r="JOM62" s="718"/>
      <c r="JON62" s="718"/>
      <c r="JOO62" s="718"/>
      <c r="JOP62" s="718"/>
      <c r="JOQ62" s="718"/>
      <c r="JOR62" s="718"/>
      <c r="JOS62" s="718"/>
      <c r="JOT62" s="718"/>
      <c r="JOU62" s="718"/>
      <c r="JOV62" s="718"/>
      <c r="JOW62" s="718"/>
      <c r="JOX62" s="718"/>
      <c r="JOY62" s="718"/>
      <c r="JOZ62" s="718"/>
      <c r="JPA62" s="718"/>
      <c r="JPB62" s="718"/>
      <c r="JPC62" s="718"/>
      <c r="JPD62" s="718"/>
      <c r="JPE62" s="718"/>
      <c r="JPF62" s="718"/>
      <c r="JPG62" s="718"/>
      <c r="JPH62" s="718"/>
      <c r="JPI62" s="718"/>
      <c r="JPJ62" s="718"/>
      <c r="JPK62" s="718"/>
      <c r="JPL62" s="718"/>
      <c r="JPM62" s="718"/>
      <c r="JPN62" s="718"/>
      <c r="JPO62" s="718"/>
      <c r="JPP62" s="718"/>
      <c r="JPQ62" s="718"/>
      <c r="JPR62" s="718"/>
      <c r="JPS62" s="718"/>
      <c r="JPT62" s="718"/>
      <c r="JPU62" s="718"/>
      <c r="JPV62" s="718"/>
      <c r="JPW62" s="718"/>
      <c r="JPX62" s="718"/>
      <c r="JPY62" s="718"/>
      <c r="JPZ62" s="718"/>
      <c r="JQA62" s="718"/>
      <c r="JQB62" s="718"/>
      <c r="JQC62" s="718"/>
      <c r="JQD62" s="718"/>
      <c r="JQE62" s="718"/>
      <c r="JQF62" s="718"/>
      <c r="JQG62" s="718"/>
      <c r="JQH62" s="718"/>
      <c r="JQI62" s="718"/>
      <c r="JQJ62" s="718"/>
      <c r="JQK62" s="718"/>
      <c r="JQL62" s="718"/>
      <c r="JQM62" s="718"/>
      <c r="JQN62" s="718"/>
      <c r="JQO62" s="718"/>
      <c r="JQP62" s="718"/>
      <c r="JQQ62" s="718"/>
      <c r="JQR62" s="718"/>
      <c r="JQS62" s="718"/>
      <c r="JQT62" s="718"/>
      <c r="JQU62" s="718"/>
      <c r="JQV62" s="718"/>
      <c r="JQW62" s="718"/>
      <c r="JQX62" s="718"/>
      <c r="JQY62" s="718"/>
      <c r="JQZ62" s="718"/>
      <c r="JRA62" s="718"/>
      <c r="JRB62" s="718"/>
      <c r="JRC62" s="718"/>
      <c r="JRD62" s="718"/>
      <c r="JRE62" s="718"/>
      <c r="JRF62" s="718"/>
      <c r="JRG62" s="718"/>
      <c r="JRH62" s="718"/>
      <c r="JRI62" s="718"/>
      <c r="JRJ62" s="718"/>
      <c r="JRK62" s="718"/>
      <c r="JRL62" s="718"/>
      <c r="JRM62" s="718"/>
      <c r="JRN62" s="718"/>
      <c r="JRO62" s="718"/>
      <c r="JRP62" s="718"/>
      <c r="JRQ62" s="718"/>
      <c r="JRR62" s="718"/>
      <c r="JRS62" s="718"/>
      <c r="JRT62" s="718"/>
      <c r="JRU62" s="718"/>
      <c r="JRV62" s="718"/>
      <c r="JRW62" s="718"/>
      <c r="JRX62" s="718"/>
      <c r="JRY62" s="718"/>
      <c r="JRZ62" s="718"/>
      <c r="JSA62" s="718"/>
      <c r="JSB62" s="718"/>
      <c r="JSC62" s="718"/>
      <c r="JSD62" s="718"/>
      <c r="JSE62" s="718"/>
      <c r="JSF62" s="718"/>
      <c r="JSG62" s="718"/>
      <c r="JSH62" s="718"/>
      <c r="JSI62" s="718"/>
      <c r="JSJ62" s="718"/>
      <c r="JSK62" s="718"/>
      <c r="JSL62" s="718"/>
      <c r="JSM62" s="718"/>
      <c r="JSN62" s="718"/>
      <c r="JSO62" s="718"/>
      <c r="JSP62" s="718"/>
      <c r="JSQ62" s="718"/>
      <c r="JSR62" s="718"/>
      <c r="JSS62" s="718"/>
      <c r="JST62" s="718"/>
      <c r="JSU62" s="718"/>
      <c r="JSV62" s="718"/>
      <c r="JSW62" s="718"/>
      <c r="JSX62" s="718"/>
      <c r="JSY62" s="718"/>
      <c r="JSZ62" s="718"/>
      <c r="JTA62" s="718"/>
      <c r="JTB62" s="718"/>
      <c r="JTC62" s="718"/>
      <c r="JTD62" s="718"/>
      <c r="JTE62" s="718"/>
      <c r="JTF62" s="718"/>
      <c r="JTG62" s="718"/>
      <c r="JTH62" s="718"/>
      <c r="JTI62" s="718"/>
      <c r="JTJ62" s="718"/>
      <c r="JTK62" s="718"/>
      <c r="JTL62" s="718"/>
      <c r="JTM62" s="718"/>
      <c r="JTN62" s="718"/>
      <c r="JTO62" s="718"/>
      <c r="JTP62" s="718"/>
      <c r="JTQ62" s="718"/>
      <c r="JTR62" s="718"/>
      <c r="JTS62" s="718"/>
      <c r="JTT62" s="718"/>
      <c r="JTU62" s="718"/>
      <c r="JTV62" s="718"/>
      <c r="JTW62" s="718"/>
      <c r="JTX62" s="718"/>
      <c r="JTY62" s="718"/>
      <c r="JTZ62" s="718"/>
      <c r="JUA62" s="718"/>
      <c r="JUB62" s="718"/>
      <c r="JUC62" s="718"/>
      <c r="JUD62" s="718"/>
      <c r="JUE62" s="718"/>
      <c r="JUF62" s="718"/>
      <c r="JUG62" s="718"/>
      <c r="JUH62" s="718"/>
      <c r="JUI62" s="718"/>
      <c r="JUJ62" s="718"/>
      <c r="JUK62" s="718"/>
      <c r="JUL62" s="718"/>
      <c r="JUM62" s="718"/>
      <c r="JUN62" s="718"/>
      <c r="JUO62" s="718"/>
      <c r="JUP62" s="718"/>
      <c r="JUQ62" s="718"/>
      <c r="JUR62" s="718"/>
      <c r="JUS62" s="718"/>
      <c r="JUT62" s="718"/>
      <c r="JUU62" s="718"/>
      <c r="JUV62" s="718"/>
      <c r="JUW62" s="718"/>
      <c r="JUX62" s="718"/>
      <c r="JUY62" s="718"/>
      <c r="JUZ62" s="718"/>
      <c r="JVA62" s="718"/>
      <c r="JVB62" s="718"/>
      <c r="JVC62" s="718"/>
      <c r="JVD62" s="718"/>
      <c r="JVE62" s="718"/>
      <c r="JVF62" s="718"/>
      <c r="JVG62" s="718"/>
      <c r="JVH62" s="718"/>
      <c r="JVI62" s="718"/>
      <c r="JVJ62" s="718"/>
      <c r="JVK62" s="718"/>
      <c r="JVL62" s="718"/>
      <c r="JVM62" s="718"/>
      <c r="JVN62" s="718"/>
      <c r="JVO62" s="718"/>
      <c r="JVP62" s="718"/>
      <c r="JVQ62" s="718"/>
      <c r="JVR62" s="718"/>
      <c r="JVS62" s="718"/>
      <c r="JVT62" s="718"/>
      <c r="JVU62" s="718"/>
      <c r="JVV62" s="718"/>
      <c r="JVW62" s="718"/>
      <c r="JVX62" s="718"/>
      <c r="JVY62" s="718"/>
      <c r="JVZ62" s="718"/>
      <c r="JWA62" s="718"/>
      <c r="JWB62" s="718"/>
      <c r="JWC62" s="718"/>
      <c r="JWD62" s="718"/>
      <c r="JWE62" s="718"/>
      <c r="JWF62" s="718"/>
      <c r="JWG62" s="718"/>
      <c r="JWH62" s="718"/>
      <c r="JWI62" s="718"/>
      <c r="JWJ62" s="718"/>
      <c r="JWK62" s="718"/>
      <c r="JWL62" s="718"/>
      <c r="JWM62" s="718"/>
      <c r="JWN62" s="718"/>
      <c r="JWO62" s="718"/>
      <c r="JWP62" s="718"/>
      <c r="JWQ62" s="718"/>
      <c r="JWR62" s="718"/>
      <c r="JWS62" s="718"/>
      <c r="JWT62" s="718"/>
      <c r="JWU62" s="718"/>
      <c r="JWV62" s="718"/>
      <c r="JWW62" s="718"/>
      <c r="JWX62" s="718"/>
      <c r="JWY62" s="718"/>
      <c r="JWZ62" s="718"/>
      <c r="JXA62" s="718"/>
      <c r="JXB62" s="718"/>
      <c r="JXC62" s="718"/>
      <c r="JXD62" s="718"/>
      <c r="JXE62" s="718"/>
      <c r="JXF62" s="718"/>
      <c r="JXG62" s="718"/>
      <c r="JXH62" s="718"/>
      <c r="JXI62" s="718"/>
      <c r="JXJ62" s="718"/>
      <c r="JXK62" s="718"/>
      <c r="JXL62" s="718"/>
      <c r="JXM62" s="718"/>
      <c r="JXN62" s="718"/>
      <c r="JXO62" s="718"/>
      <c r="JXP62" s="718"/>
      <c r="JXQ62" s="718"/>
      <c r="JXR62" s="718"/>
      <c r="JXS62" s="718"/>
      <c r="JXT62" s="718"/>
      <c r="JXU62" s="718"/>
      <c r="JXV62" s="718"/>
      <c r="JXW62" s="718"/>
      <c r="JXX62" s="718"/>
      <c r="JXY62" s="718"/>
      <c r="JXZ62" s="718"/>
      <c r="JYA62" s="718"/>
      <c r="JYB62" s="718"/>
      <c r="JYC62" s="718"/>
      <c r="JYD62" s="718"/>
      <c r="JYE62" s="718"/>
      <c r="JYF62" s="718"/>
      <c r="JYG62" s="718"/>
      <c r="JYH62" s="718"/>
      <c r="JYI62" s="718"/>
      <c r="JYJ62" s="718"/>
      <c r="JYK62" s="718"/>
      <c r="JYL62" s="718"/>
      <c r="JYM62" s="718"/>
      <c r="JYN62" s="718"/>
      <c r="JYO62" s="718"/>
      <c r="JYP62" s="718"/>
      <c r="JYQ62" s="718"/>
      <c r="JYR62" s="718"/>
      <c r="JYS62" s="718"/>
      <c r="JYT62" s="718"/>
      <c r="JYU62" s="718"/>
      <c r="JYV62" s="718"/>
      <c r="JYW62" s="718"/>
      <c r="JYX62" s="718"/>
      <c r="JYY62" s="718"/>
      <c r="JYZ62" s="718"/>
      <c r="JZA62" s="718"/>
      <c r="JZB62" s="718"/>
      <c r="JZC62" s="718"/>
      <c r="JZD62" s="718"/>
      <c r="JZE62" s="718"/>
      <c r="JZF62" s="718"/>
      <c r="JZG62" s="718"/>
      <c r="JZH62" s="718"/>
      <c r="JZI62" s="718"/>
      <c r="JZJ62" s="718"/>
      <c r="JZK62" s="718"/>
      <c r="JZL62" s="718"/>
      <c r="JZM62" s="718"/>
      <c r="JZN62" s="718"/>
      <c r="JZO62" s="718"/>
      <c r="JZP62" s="718"/>
      <c r="JZQ62" s="718"/>
      <c r="JZR62" s="718"/>
      <c r="JZS62" s="718"/>
      <c r="JZT62" s="718"/>
      <c r="JZU62" s="718"/>
      <c r="JZV62" s="718"/>
      <c r="JZW62" s="718"/>
      <c r="JZX62" s="718"/>
      <c r="JZY62" s="718"/>
      <c r="JZZ62" s="718"/>
      <c r="KAA62" s="718"/>
      <c r="KAB62" s="718"/>
      <c r="KAC62" s="718"/>
      <c r="KAD62" s="718"/>
      <c r="KAE62" s="718"/>
      <c r="KAF62" s="718"/>
      <c r="KAG62" s="718"/>
      <c r="KAH62" s="718"/>
      <c r="KAI62" s="718"/>
      <c r="KAJ62" s="718"/>
      <c r="KAK62" s="718"/>
      <c r="KAL62" s="718"/>
      <c r="KAM62" s="718"/>
      <c r="KAN62" s="718"/>
      <c r="KAO62" s="718"/>
      <c r="KAP62" s="718"/>
      <c r="KAQ62" s="718"/>
      <c r="KAR62" s="718"/>
      <c r="KAS62" s="718"/>
      <c r="KAT62" s="718"/>
      <c r="KAU62" s="718"/>
      <c r="KAV62" s="718"/>
      <c r="KAW62" s="718"/>
      <c r="KAX62" s="718"/>
      <c r="KAY62" s="718"/>
      <c r="KAZ62" s="718"/>
      <c r="KBA62" s="718"/>
      <c r="KBB62" s="718"/>
      <c r="KBC62" s="718"/>
      <c r="KBD62" s="718"/>
      <c r="KBE62" s="718"/>
      <c r="KBF62" s="718"/>
      <c r="KBG62" s="718"/>
      <c r="KBH62" s="718"/>
      <c r="KBI62" s="718"/>
      <c r="KBJ62" s="718"/>
      <c r="KBK62" s="718"/>
      <c r="KBL62" s="718"/>
      <c r="KBM62" s="718"/>
      <c r="KBN62" s="718"/>
      <c r="KBO62" s="718"/>
      <c r="KBP62" s="718"/>
      <c r="KBQ62" s="718"/>
      <c r="KBR62" s="718"/>
      <c r="KBS62" s="718"/>
      <c r="KBT62" s="718"/>
      <c r="KBU62" s="718"/>
      <c r="KBV62" s="718"/>
      <c r="KBW62" s="718"/>
      <c r="KBX62" s="718"/>
      <c r="KBY62" s="718"/>
      <c r="KBZ62" s="718"/>
      <c r="KCA62" s="718"/>
      <c r="KCB62" s="718"/>
      <c r="KCC62" s="718"/>
      <c r="KCD62" s="718"/>
      <c r="KCE62" s="718"/>
      <c r="KCF62" s="718"/>
      <c r="KCG62" s="718"/>
      <c r="KCH62" s="718"/>
      <c r="KCI62" s="718"/>
      <c r="KCJ62" s="718"/>
      <c r="KCK62" s="718"/>
      <c r="KCL62" s="718"/>
      <c r="KCM62" s="718"/>
      <c r="KCN62" s="718"/>
      <c r="KCO62" s="718"/>
      <c r="KCP62" s="718"/>
      <c r="KCQ62" s="718"/>
      <c r="KCR62" s="718"/>
      <c r="KCS62" s="718"/>
      <c r="KCT62" s="718"/>
      <c r="KCU62" s="718"/>
      <c r="KCV62" s="718"/>
      <c r="KCW62" s="718"/>
      <c r="KCX62" s="718"/>
      <c r="KCY62" s="718"/>
      <c r="KCZ62" s="718"/>
      <c r="KDA62" s="718"/>
      <c r="KDB62" s="718"/>
      <c r="KDC62" s="718"/>
      <c r="KDD62" s="718"/>
      <c r="KDE62" s="718"/>
      <c r="KDF62" s="718"/>
      <c r="KDG62" s="718"/>
      <c r="KDH62" s="718"/>
      <c r="KDI62" s="718"/>
      <c r="KDJ62" s="718"/>
      <c r="KDK62" s="718"/>
      <c r="KDL62" s="718"/>
      <c r="KDM62" s="718"/>
      <c r="KDN62" s="718"/>
      <c r="KDO62" s="718"/>
      <c r="KDP62" s="718"/>
      <c r="KDQ62" s="718"/>
      <c r="KDR62" s="718"/>
      <c r="KDS62" s="718"/>
      <c r="KDT62" s="718"/>
      <c r="KDU62" s="718"/>
      <c r="KDV62" s="718"/>
      <c r="KDW62" s="718"/>
      <c r="KDX62" s="718"/>
      <c r="KDY62" s="718"/>
      <c r="KDZ62" s="718"/>
      <c r="KEA62" s="718"/>
      <c r="KEB62" s="718"/>
      <c r="KEC62" s="718"/>
      <c r="KED62" s="718"/>
      <c r="KEE62" s="718"/>
      <c r="KEF62" s="718"/>
      <c r="KEG62" s="718"/>
      <c r="KEH62" s="718"/>
      <c r="KEI62" s="718"/>
      <c r="KEJ62" s="718"/>
      <c r="KEK62" s="718"/>
      <c r="KEL62" s="718"/>
      <c r="KEM62" s="718"/>
      <c r="KEN62" s="718"/>
      <c r="KEO62" s="718"/>
      <c r="KEP62" s="718"/>
      <c r="KEQ62" s="718"/>
      <c r="KER62" s="718"/>
      <c r="KES62" s="718"/>
      <c r="KET62" s="718"/>
      <c r="KEU62" s="718"/>
      <c r="KEV62" s="718"/>
      <c r="KEW62" s="718"/>
      <c r="KEX62" s="718"/>
      <c r="KEY62" s="718"/>
      <c r="KEZ62" s="718"/>
      <c r="KFA62" s="718"/>
      <c r="KFB62" s="718"/>
      <c r="KFC62" s="718"/>
      <c r="KFD62" s="718"/>
      <c r="KFE62" s="718"/>
      <c r="KFF62" s="718"/>
      <c r="KFG62" s="718"/>
      <c r="KFH62" s="718"/>
      <c r="KFI62" s="718"/>
      <c r="KFJ62" s="718"/>
      <c r="KFK62" s="718"/>
      <c r="KFL62" s="718"/>
      <c r="KFM62" s="718"/>
      <c r="KFN62" s="718"/>
      <c r="KFO62" s="718"/>
      <c r="KFP62" s="718"/>
      <c r="KFQ62" s="718"/>
      <c r="KFR62" s="718"/>
      <c r="KFS62" s="718"/>
      <c r="KFT62" s="718"/>
      <c r="KFU62" s="718"/>
      <c r="KFV62" s="718"/>
      <c r="KFW62" s="718"/>
      <c r="KFX62" s="718"/>
      <c r="KFY62" s="718"/>
      <c r="KFZ62" s="718"/>
      <c r="KGA62" s="718"/>
      <c r="KGB62" s="718"/>
      <c r="KGC62" s="718"/>
      <c r="KGD62" s="718"/>
      <c r="KGE62" s="718"/>
      <c r="KGF62" s="718"/>
      <c r="KGG62" s="718"/>
      <c r="KGH62" s="718"/>
      <c r="KGI62" s="718"/>
      <c r="KGJ62" s="718"/>
      <c r="KGK62" s="718"/>
      <c r="KGL62" s="718"/>
      <c r="KGM62" s="718"/>
      <c r="KGN62" s="718"/>
      <c r="KGO62" s="718"/>
      <c r="KGP62" s="718"/>
      <c r="KGQ62" s="718"/>
      <c r="KGR62" s="718"/>
      <c r="KGS62" s="718"/>
      <c r="KGT62" s="718"/>
      <c r="KGU62" s="718"/>
      <c r="KGV62" s="718"/>
      <c r="KGW62" s="718"/>
      <c r="KGX62" s="718"/>
      <c r="KGY62" s="718"/>
      <c r="KGZ62" s="718"/>
      <c r="KHA62" s="718"/>
      <c r="KHB62" s="718"/>
      <c r="KHC62" s="718"/>
      <c r="KHD62" s="718"/>
      <c r="KHE62" s="718"/>
      <c r="KHF62" s="718"/>
      <c r="KHG62" s="718"/>
      <c r="KHH62" s="718"/>
      <c r="KHI62" s="718"/>
      <c r="KHJ62" s="718"/>
      <c r="KHK62" s="718"/>
      <c r="KHL62" s="718"/>
      <c r="KHM62" s="718"/>
      <c r="KHN62" s="718"/>
      <c r="KHO62" s="718"/>
      <c r="KHP62" s="718"/>
      <c r="KHQ62" s="718"/>
      <c r="KHR62" s="718"/>
      <c r="KHS62" s="718"/>
      <c r="KHT62" s="718"/>
      <c r="KHU62" s="718"/>
      <c r="KHV62" s="718"/>
      <c r="KHW62" s="718"/>
      <c r="KHX62" s="718"/>
      <c r="KHY62" s="718"/>
      <c r="KHZ62" s="718"/>
      <c r="KIA62" s="718"/>
      <c r="KIB62" s="718"/>
      <c r="KIC62" s="718"/>
      <c r="KID62" s="718"/>
      <c r="KIE62" s="718"/>
      <c r="KIF62" s="718"/>
      <c r="KIG62" s="718"/>
      <c r="KIH62" s="718"/>
      <c r="KII62" s="718"/>
      <c r="KIJ62" s="718"/>
      <c r="KIK62" s="718"/>
      <c r="KIL62" s="718"/>
      <c r="KIM62" s="718"/>
      <c r="KIN62" s="718"/>
      <c r="KIO62" s="718"/>
      <c r="KIP62" s="718"/>
      <c r="KIQ62" s="718"/>
      <c r="KIR62" s="718"/>
      <c r="KIS62" s="718"/>
      <c r="KIT62" s="718"/>
      <c r="KIU62" s="718"/>
      <c r="KIV62" s="718"/>
      <c r="KIW62" s="718"/>
      <c r="KIX62" s="718"/>
      <c r="KIY62" s="718"/>
      <c r="KIZ62" s="718"/>
      <c r="KJA62" s="718"/>
      <c r="KJB62" s="718"/>
      <c r="KJC62" s="718"/>
      <c r="KJD62" s="718"/>
      <c r="KJE62" s="718"/>
      <c r="KJF62" s="718"/>
      <c r="KJG62" s="718"/>
      <c r="KJH62" s="718"/>
      <c r="KJI62" s="718"/>
      <c r="KJJ62" s="718"/>
      <c r="KJK62" s="718"/>
      <c r="KJL62" s="718"/>
      <c r="KJM62" s="718"/>
      <c r="KJN62" s="718"/>
      <c r="KJO62" s="718"/>
      <c r="KJP62" s="718"/>
      <c r="KJQ62" s="718"/>
      <c r="KJR62" s="718"/>
      <c r="KJS62" s="718"/>
      <c r="KJT62" s="718"/>
      <c r="KJU62" s="718"/>
      <c r="KJV62" s="718"/>
      <c r="KJW62" s="718"/>
      <c r="KJX62" s="718"/>
      <c r="KJY62" s="718"/>
      <c r="KJZ62" s="718"/>
      <c r="KKA62" s="718"/>
      <c r="KKB62" s="718"/>
      <c r="KKC62" s="718"/>
      <c r="KKD62" s="718"/>
      <c r="KKE62" s="718"/>
      <c r="KKF62" s="718"/>
      <c r="KKG62" s="718"/>
      <c r="KKH62" s="718"/>
      <c r="KKI62" s="718"/>
      <c r="KKJ62" s="718"/>
      <c r="KKK62" s="718"/>
      <c r="KKL62" s="718"/>
      <c r="KKM62" s="718"/>
      <c r="KKN62" s="718"/>
      <c r="KKO62" s="718"/>
      <c r="KKP62" s="718"/>
      <c r="KKQ62" s="718"/>
      <c r="KKR62" s="718"/>
      <c r="KKS62" s="718"/>
      <c r="KKT62" s="718"/>
      <c r="KKU62" s="718"/>
      <c r="KKV62" s="718"/>
      <c r="KKW62" s="718"/>
      <c r="KKX62" s="718"/>
      <c r="KKY62" s="718"/>
      <c r="KKZ62" s="718"/>
      <c r="KLA62" s="718"/>
      <c r="KLB62" s="718"/>
      <c r="KLC62" s="718"/>
      <c r="KLD62" s="718"/>
      <c r="KLE62" s="718"/>
      <c r="KLF62" s="718"/>
      <c r="KLG62" s="718"/>
      <c r="KLH62" s="718"/>
      <c r="KLI62" s="718"/>
      <c r="KLJ62" s="718"/>
      <c r="KLK62" s="718"/>
      <c r="KLL62" s="718"/>
      <c r="KLM62" s="718"/>
      <c r="KLN62" s="718"/>
      <c r="KLO62" s="718"/>
      <c r="KLP62" s="718"/>
      <c r="KLQ62" s="718"/>
      <c r="KLR62" s="718"/>
      <c r="KLS62" s="718"/>
      <c r="KLT62" s="718"/>
      <c r="KLU62" s="718"/>
      <c r="KLV62" s="718"/>
      <c r="KLW62" s="718"/>
      <c r="KLX62" s="718"/>
      <c r="KLY62" s="718"/>
      <c r="KLZ62" s="718"/>
      <c r="KMA62" s="718"/>
      <c r="KMB62" s="718"/>
      <c r="KMC62" s="718"/>
      <c r="KMD62" s="718"/>
      <c r="KME62" s="718"/>
      <c r="KMF62" s="718"/>
      <c r="KMG62" s="718"/>
      <c r="KMH62" s="718"/>
      <c r="KMI62" s="718"/>
      <c r="KMJ62" s="718"/>
      <c r="KMK62" s="718"/>
      <c r="KML62" s="718"/>
      <c r="KMM62" s="718"/>
      <c r="KMN62" s="718"/>
      <c r="KMO62" s="718"/>
      <c r="KMP62" s="718"/>
      <c r="KMQ62" s="718"/>
      <c r="KMR62" s="718"/>
      <c r="KMS62" s="718"/>
      <c r="KMT62" s="718"/>
      <c r="KMU62" s="718"/>
      <c r="KMV62" s="718"/>
      <c r="KMW62" s="718"/>
      <c r="KMX62" s="718"/>
      <c r="KMY62" s="718"/>
      <c r="KMZ62" s="718"/>
      <c r="KNA62" s="718"/>
      <c r="KNB62" s="718"/>
      <c r="KNC62" s="718"/>
      <c r="KND62" s="718"/>
      <c r="KNE62" s="718"/>
      <c r="KNF62" s="718"/>
      <c r="KNG62" s="718"/>
      <c r="KNH62" s="718"/>
      <c r="KNI62" s="718"/>
      <c r="KNJ62" s="718"/>
      <c r="KNK62" s="718"/>
      <c r="KNL62" s="718"/>
      <c r="KNM62" s="718"/>
      <c r="KNN62" s="718"/>
      <c r="KNO62" s="718"/>
      <c r="KNP62" s="718"/>
      <c r="KNQ62" s="718"/>
      <c r="KNR62" s="718"/>
      <c r="KNS62" s="718"/>
      <c r="KNT62" s="718"/>
      <c r="KNU62" s="718"/>
      <c r="KNV62" s="718"/>
      <c r="KNW62" s="718"/>
      <c r="KNX62" s="718"/>
      <c r="KNY62" s="718"/>
      <c r="KNZ62" s="718"/>
      <c r="KOA62" s="718"/>
      <c r="KOB62" s="718"/>
      <c r="KOC62" s="718"/>
      <c r="KOD62" s="718"/>
      <c r="KOE62" s="718"/>
      <c r="KOF62" s="718"/>
      <c r="KOG62" s="718"/>
      <c r="KOH62" s="718"/>
      <c r="KOI62" s="718"/>
      <c r="KOJ62" s="718"/>
      <c r="KOK62" s="718"/>
      <c r="KOL62" s="718"/>
      <c r="KOM62" s="718"/>
      <c r="KON62" s="718"/>
      <c r="KOO62" s="718"/>
      <c r="KOP62" s="718"/>
      <c r="KOQ62" s="718"/>
      <c r="KOR62" s="718"/>
      <c r="KOS62" s="718"/>
      <c r="KOT62" s="718"/>
      <c r="KOU62" s="718"/>
      <c r="KOV62" s="718"/>
      <c r="KOW62" s="718"/>
      <c r="KOX62" s="718"/>
      <c r="KOY62" s="718"/>
      <c r="KOZ62" s="718"/>
      <c r="KPA62" s="718"/>
      <c r="KPB62" s="718"/>
      <c r="KPC62" s="718"/>
      <c r="KPD62" s="718"/>
      <c r="KPE62" s="718"/>
      <c r="KPF62" s="718"/>
      <c r="KPG62" s="718"/>
      <c r="KPH62" s="718"/>
      <c r="KPI62" s="718"/>
      <c r="KPJ62" s="718"/>
      <c r="KPK62" s="718"/>
      <c r="KPL62" s="718"/>
      <c r="KPM62" s="718"/>
      <c r="KPN62" s="718"/>
      <c r="KPO62" s="718"/>
      <c r="KPP62" s="718"/>
      <c r="KPQ62" s="718"/>
      <c r="KPR62" s="718"/>
      <c r="KPS62" s="718"/>
      <c r="KPT62" s="718"/>
      <c r="KPU62" s="718"/>
      <c r="KPV62" s="718"/>
      <c r="KPW62" s="718"/>
      <c r="KPX62" s="718"/>
      <c r="KPY62" s="718"/>
      <c r="KPZ62" s="718"/>
      <c r="KQA62" s="718"/>
      <c r="KQB62" s="718"/>
      <c r="KQC62" s="718"/>
      <c r="KQD62" s="718"/>
      <c r="KQE62" s="718"/>
      <c r="KQF62" s="718"/>
      <c r="KQG62" s="718"/>
      <c r="KQH62" s="718"/>
      <c r="KQI62" s="718"/>
      <c r="KQJ62" s="718"/>
      <c r="KQK62" s="718"/>
      <c r="KQL62" s="718"/>
      <c r="KQM62" s="718"/>
      <c r="KQN62" s="718"/>
      <c r="KQO62" s="718"/>
      <c r="KQP62" s="718"/>
      <c r="KQQ62" s="718"/>
      <c r="KQR62" s="718"/>
      <c r="KQS62" s="718"/>
      <c r="KQT62" s="718"/>
      <c r="KQU62" s="718"/>
      <c r="KQV62" s="718"/>
      <c r="KQW62" s="718"/>
      <c r="KQX62" s="718"/>
      <c r="KQY62" s="718"/>
      <c r="KQZ62" s="718"/>
      <c r="KRA62" s="718"/>
      <c r="KRB62" s="718"/>
      <c r="KRC62" s="718"/>
      <c r="KRD62" s="718"/>
      <c r="KRE62" s="718"/>
      <c r="KRF62" s="718"/>
      <c r="KRG62" s="718"/>
      <c r="KRH62" s="718"/>
      <c r="KRI62" s="718"/>
      <c r="KRJ62" s="718"/>
      <c r="KRK62" s="718"/>
      <c r="KRL62" s="718"/>
      <c r="KRM62" s="718"/>
      <c r="KRN62" s="718"/>
      <c r="KRO62" s="718"/>
      <c r="KRP62" s="718"/>
      <c r="KRQ62" s="718"/>
      <c r="KRR62" s="718"/>
      <c r="KRS62" s="718"/>
      <c r="KRT62" s="718"/>
      <c r="KRU62" s="718"/>
      <c r="KRV62" s="718"/>
      <c r="KRW62" s="718"/>
      <c r="KRX62" s="718"/>
      <c r="KRY62" s="718"/>
      <c r="KRZ62" s="718"/>
      <c r="KSA62" s="718"/>
      <c r="KSB62" s="718"/>
      <c r="KSC62" s="718"/>
      <c r="KSD62" s="718"/>
      <c r="KSE62" s="718"/>
      <c r="KSF62" s="718"/>
      <c r="KSG62" s="718"/>
      <c r="KSH62" s="718"/>
      <c r="KSI62" s="718"/>
      <c r="KSJ62" s="718"/>
      <c r="KSK62" s="718"/>
      <c r="KSL62" s="718"/>
      <c r="KSM62" s="718"/>
      <c r="KSN62" s="718"/>
      <c r="KSO62" s="718"/>
      <c r="KSP62" s="718"/>
      <c r="KSQ62" s="718"/>
      <c r="KSR62" s="718"/>
      <c r="KSS62" s="718"/>
      <c r="KST62" s="718"/>
      <c r="KSU62" s="718"/>
      <c r="KSV62" s="718"/>
      <c r="KSW62" s="718"/>
      <c r="KSX62" s="718"/>
      <c r="KSY62" s="718"/>
      <c r="KSZ62" s="718"/>
      <c r="KTA62" s="718"/>
      <c r="KTB62" s="718"/>
      <c r="KTC62" s="718"/>
      <c r="KTD62" s="718"/>
      <c r="KTE62" s="718"/>
      <c r="KTF62" s="718"/>
      <c r="KTG62" s="718"/>
      <c r="KTH62" s="718"/>
      <c r="KTI62" s="718"/>
      <c r="KTJ62" s="718"/>
      <c r="KTK62" s="718"/>
      <c r="KTL62" s="718"/>
      <c r="KTM62" s="718"/>
      <c r="KTN62" s="718"/>
      <c r="KTO62" s="718"/>
      <c r="KTP62" s="718"/>
      <c r="KTQ62" s="718"/>
      <c r="KTR62" s="718"/>
      <c r="KTS62" s="718"/>
      <c r="KTT62" s="718"/>
      <c r="KTU62" s="718"/>
      <c r="KTV62" s="718"/>
      <c r="KTW62" s="718"/>
      <c r="KTX62" s="718"/>
      <c r="KTY62" s="718"/>
      <c r="KTZ62" s="718"/>
      <c r="KUA62" s="718"/>
      <c r="KUB62" s="718"/>
      <c r="KUC62" s="718"/>
      <c r="KUD62" s="718"/>
      <c r="KUE62" s="718"/>
      <c r="KUF62" s="718"/>
      <c r="KUG62" s="718"/>
      <c r="KUH62" s="718"/>
      <c r="KUI62" s="718"/>
      <c r="KUJ62" s="718"/>
      <c r="KUK62" s="718"/>
      <c r="KUL62" s="718"/>
      <c r="KUM62" s="718"/>
      <c r="KUN62" s="718"/>
      <c r="KUO62" s="718"/>
      <c r="KUP62" s="718"/>
      <c r="KUQ62" s="718"/>
      <c r="KUR62" s="718"/>
      <c r="KUS62" s="718"/>
      <c r="KUT62" s="718"/>
      <c r="KUU62" s="718"/>
      <c r="KUV62" s="718"/>
      <c r="KUW62" s="718"/>
      <c r="KUX62" s="718"/>
      <c r="KUY62" s="718"/>
      <c r="KUZ62" s="718"/>
      <c r="KVA62" s="718"/>
      <c r="KVB62" s="718"/>
      <c r="KVC62" s="718"/>
      <c r="KVD62" s="718"/>
      <c r="KVE62" s="718"/>
      <c r="KVF62" s="718"/>
      <c r="KVG62" s="718"/>
      <c r="KVH62" s="718"/>
      <c r="KVI62" s="718"/>
      <c r="KVJ62" s="718"/>
      <c r="KVK62" s="718"/>
      <c r="KVL62" s="718"/>
      <c r="KVM62" s="718"/>
      <c r="KVN62" s="718"/>
      <c r="KVO62" s="718"/>
      <c r="KVP62" s="718"/>
      <c r="KVQ62" s="718"/>
      <c r="KVR62" s="718"/>
      <c r="KVS62" s="718"/>
      <c r="KVT62" s="718"/>
      <c r="KVU62" s="718"/>
      <c r="KVV62" s="718"/>
      <c r="KVW62" s="718"/>
      <c r="KVX62" s="718"/>
      <c r="KVY62" s="718"/>
      <c r="KVZ62" s="718"/>
      <c r="KWA62" s="718"/>
      <c r="KWB62" s="718"/>
      <c r="KWC62" s="718"/>
      <c r="KWD62" s="718"/>
      <c r="KWE62" s="718"/>
      <c r="KWF62" s="718"/>
      <c r="KWG62" s="718"/>
      <c r="KWH62" s="718"/>
      <c r="KWI62" s="718"/>
      <c r="KWJ62" s="718"/>
      <c r="KWK62" s="718"/>
      <c r="KWL62" s="718"/>
      <c r="KWM62" s="718"/>
      <c r="KWN62" s="718"/>
      <c r="KWO62" s="718"/>
      <c r="KWP62" s="718"/>
      <c r="KWQ62" s="718"/>
      <c r="KWR62" s="718"/>
      <c r="KWS62" s="718"/>
      <c r="KWT62" s="718"/>
      <c r="KWU62" s="718"/>
      <c r="KWV62" s="718"/>
      <c r="KWW62" s="718"/>
      <c r="KWX62" s="718"/>
      <c r="KWY62" s="718"/>
      <c r="KWZ62" s="718"/>
      <c r="KXA62" s="718"/>
      <c r="KXB62" s="718"/>
      <c r="KXC62" s="718"/>
      <c r="KXD62" s="718"/>
      <c r="KXE62" s="718"/>
      <c r="KXF62" s="718"/>
      <c r="KXG62" s="718"/>
      <c r="KXH62" s="718"/>
      <c r="KXI62" s="718"/>
      <c r="KXJ62" s="718"/>
      <c r="KXK62" s="718"/>
      <c r="KXL62" s="718"/>
      <c r="KXM62" s="718"/>
      <c r="KXN62" s="718"/>
      <c r="KXO62" s="718"/>
      <c r="KXP62" s="718"/>
      <c r="KXQ62" s="718"/>
      <c r="KXR62" s="718"/>
      <c r="KXS62" s="718"/>
      <c r="KXT62" s="718"/>
      <c r="KXU62" s="718"/>
      <c r="KXV62" s="718"/>
      <c r="KXW62" s="718"/>
      <c r="KXX62" s="718"/>
      <c r="KXY62" s="718"/>
      <c r="KXZ62" s="718"/>
      <c r="KYA62" s="718"/>
      <c r="KYB62" s="718"/>
      <c r="KYC62" s="718"/>
      <c r="KYD62" s="718"/>
      <c r="KYE62" s="718"/>
      <c r="KYF62" s="718"/>
      <c r="KYG62" s="718"/>
      <c r="KYH62" s="718"/>
      <c r="KYI62" s="718"/>
      <c r="KYJ62" s="718"/>
      <c r="KYK62" s="718"/>
      <c r="KYL62" s="718"/>
      <c r="KYM62" s="718"/>
      <c r="KYN62" s="718"/>
      <c r="KYO62" s="718"/>
      <c r="KYP62" s="718"/>
      <c r="KYQ62" s="718"/>
      <c r="KYR62" s="718"/>
      <c r="KYS62" s="718"/>
      <c r="KYT62" s="718"/>
      <c r="KYU62" s="718"/>
      <c r="KYV62" s="718"/>
      <c r="KYW62" s="718"/>
      <c r="KYX62" s="718"/>
      <c r="KYY62" s="718"/>
      <c r="KYZ62" s="718"/>
      <c r="KZA62" s="718"/>
      <c r="KZB62" s="718"/>
      <c r="KZC62" s="718"/>
      <c r="KZD62" s="718"/>
      <c r="KZE62" s="718"/>
      <c r="KZF62" s="718"/>
      <c r="KZG62" s="718"/>
      <c r="KZH62" s="718"/>
      <c r="KZI62" s="718"/>
      <c r="KZJ62" s="718"/>
      <c r="KZK62" s="718"/>
      <c r="KZL62" s="718"/>
      <c r="KZM62" s="718"/>
      <c r="KZN62" s="718"/>
      <c r="KZO62" s="718"/>
      <c r="KZP62" s="718"/>
      <c r="KZQ62" s="718"/>
      <c r="KZR62" s="718"/>
      <c r="KZS62" s="718"/>
      <c r="KZT62" s="718"/>
      <c r="KZU62" s="718"/>
      <c r="KZV62" s="718"/>
      <c r="KZW62" s="718"/>
      <c r="KZX62" s="718"/>
      <c r="KZY62" s="718"/>
      <c r="KZZ62" s="718"/>
      <c r="LAA62" s="718"/>
      <c r="LAB62" s="718"/>
      <c r="LAC62" s="718"/>
      <c r="LAD62" s="718"/>
      <c r="LAE62" s="718"/>
      <c r="LAF62" s="718"/>
      <c r="LAG62" s="718"/>
      <c r="LAH62" s="718"/>
      <c r="LAI62" s="718"/>
      <c r="LAJ62" s="718"/>
      <c r="LAK62" s="718"/>
      <c r="LAL62" s="718"/>
      <c r="LAM62" s="718"/>
      <c r="LAN62" s="718"/>
      <c r="LAO62" s="718"/>
      <c r="LAP62" s="718"/>
      <c r="LAQ62" s="718"/>
      <c r="LAR62" s="718"/>
      <c r="LAS62" s="718"/>
      <c r="LAT62" s="718"/>
      <c r="LAU62" s="718"/>
      <c r="LAV62" s="718"/>
      <c r="LAW62" s="718"/>
      <c r="LAX62" s="718"/>
      <c r="LAY62" s="718"/>
      <c r="LAZ62" s="718"/>
      <c r="LBA62" s="718"/>
      <c r="LBB62" s="718"/>
      <c r="LBC62" s="718"/>
      <c r="LBD62" s="718"/>
      <c r="LBE62" s="718"/>
      <c r="LBF62" s="718"/>
      <c r="LBG62" s="718"/>
      <c r="LBH62" s="718"/>
      <c r="LBI62" s="718"/>
      <c r="LBJ62" s="718"/>
      <c r="LBK62" s="718"/>
      <c r="LBL62" s="718"/>
      <c r="LBM62" s="718"/>
      <c r="LBN62" s="718"/>
      <c r="LBO62" s="718"/>
      <c r="LBP62" s="718"/>
      <c r="LBQ62" s="718"/>
      <c r="LBR62" s="718"/>
      <c r="LBS62" s="718"/>
      <c r="LBT62" s="718"/>
      <c r="LBU62" s="718"/>
      <c r="LBV62" s="718"/>
      <c r="LBW62" s="718"/>
      <c r="LBX62" s="718"/>
      <c r="LBY62" s="718"/>
      <c r="LBZ62" s="718"/>
      <c r="LCA62" s="718"/>
      <c r="LCB62" s="718"/>
      <c r="LCC62" s="718"/>
      <c r="LCD62" s="718"/>
      <c r="LCE62" s="718"/>
      <c r="LCF62" s="718"/>
      <c r="LCG62" s="718"/>
      <c r="LCH62" s="718"/>
      <c r="LCI62" s="718"/>
      <c r="LCJ62" s="718"/>
      <c r="LCK62" s="718"/>
      <c r="LCL62" s="718"/>
      <c r="LCM62" s="718"/>
      <c r="LCN62" s="718"/>
      <c r="LCO62" s="718"/>
      <c r="LCP62" s="718"/>
      <c r="LCQ62" s="718"/>
      <c r="LCR62" s="718"/>
      <c r="LCS62" s="718"/>
      <c r="LCT62" s="718"/>
      <c r="LCU62" s="718"/>
      <c r="LCV62" s="718"/>
      <c r="LCW62" s="718"/>
      <c r="LCX62" s="718"/>
      <c r="LCY62" s="718"/>
      <c r="LCZ62" s="718"/>
      <c r="LDA62" s="718"/>
      <c r="LDB62" s="718"/>
      <c r="LDC62" s="718"/>
      <c r="LDD62" s="718"/>
      <c r="LDE62" s="718"/>
      <c r="LDF62" s="718"/>
      <c r="LDG62" s="718"/>
      <c r="LDH62" s="718"/>
      <c r="LDI62" s="718"/>
      <c r="LDJ62" s="718"/>
      <c r="LDK62" s="718"/>
      <c r="LDL62" s="718"/>
      <c r="LDM62" s="718"/>
      <c r="LDN62" s="718"/>
      <c r="LDO62" s="718"/>
      <c r="LDP62" s="718"/>
      <c r="LDQ62" s="718"/>
      <c r="LDR62" s="718"/>
      <c r="LDS62" s="718"/>
      <c r="LDT62" s="718"/>
      <c r="LDU62" s="718"/>
      <c r="LDV62" s="718"/>
      <c r="LDW62" s="718"/>
      <c r="LDX62" s="718"/>
      <c r="LDY62" s="718"/>
      <c r="LDZ62" s="718"/>
      <c r="LEA62" s="718"/>
      <c r="LEB62" s="718"/>
      <c r="LEC62" s="718"/>
      <c r="LED62" s="718"/>
      <c r="LEE62" s="718"/>
      <c r="LEF62" s="718"/>
      <c r="LEG62" s="718"/>
      <c r="LEH62" s="718"/>
      <c r="LEI62" s="718"/>
      <c r="LEJ62" s="718"/>
      <c r="LEK62" s="718"/>
      <c r="LEL62" s="718"/>
      <c r="LEM62" s="718"/>
      <c r="LEN62" s="718"/>
      <c r="LEO62" s="718"/>
      <c r="LEP62" s="718"/>
      <c r="LEQ62" s="718"/>
      <c r="LER62" s="718"/>
      <c r="LES62" s="718"/>
      <c r="LET62" s="718"/>
      <c r="LEU62" s="718"/>
      <c r="LEV62" s="718"/>
      <c r="LEW62" s="718"/>
      <c r="LEX62" s="718"/>
      <c r="LEY62" s="718"/>
      <c r="LEZ62" s="718"/>
      <c r="LFA62" s="718"/>
      <c r="LFB62" s="718"/>
      <c r="LFC62" s="718"/>
      <c r="LFD62" s="718"/>
      <c r="LFE62" s="718"/>
      <c r="LFF62" s="718"/>
      <c r="LFG62" s="718"/>
      <c r="LFH62" s="718"/>
      <c r="LFI62" s="718"/>
      <c r="LFJ62" s="718"/>
      <c r="LFK62" s="718"/>
      <c r="LFL62" s="718"/>
      <c r="LFM62" s="718"/>
      <c r="LFN62" s="718"/>
      <c r="LFO62" s="718"/>
      <c r="LFP62" s="718"/>
      <c r="LFQ62" s="718"/>
      <c r="LFR62" s="718"/>
      <c r="LFS62" s="718"/>
      <c r="LFT62" s="718"/>
      <c r="LFU62" s="718"/>
      <c r="LFV62" s="718"/>
      <c r="LFW62" s="718"/>
      <c r="LFX62" s="718"/>
      <c r="LFY62" s="718"/>
      <c r="LFZ62" s="718"/>
      <c r="LGA62" s="718"/>
      <c r="LGB62" s="718"/>
      <c r="LGC62" s="718"/>
      <c r="LGD62" s="718"/>
      <c r="LGE62" s="718"/>
      <c r="LGF62" s="718"/>
      <c r="LGG62" s="718"/>
      <c r="LGH62" s="718"/>
      <c r="LGI62" s="718"/>
      <c r="LGJ62" s="718"/>
      <c r="LGK62" s="718"/>
      <c r="LGL62" s="718"/>
      <c r="LGM62" s="718"/>
      <c r="LGN62" s="718"/>
      <c r="LGO62" s="718"/>
      <c r="LGP62" s="718"/>
      <c r="LGQ62" s="718"/>
      <c r="LGR62" s="718"/>
      <c r="LGS62" s="718"/>
      <c r="LGT62" s="718"/>
      <c r="LGU62" s="718"/>
      <c r="LGV62" s="718"/>
      <c r="LGW62" s="718"/>
      <c r="LGX62" s="718"/>
      <c r="LGY62" s="718"/>
      <c r="LGZ62" s="718"/>
      <c r="LHA62" s="718"/>
      <c r="LHB62" s="718"/>
      <c r="LHC62" s="718"/>
      <c r="LHD62" s="718"/>
      <c r="LHE62" s="718"/>
      <c r="LHF62" s="718"/>
      <c r="LHG62" s="718"/>
      <c r="LHH62" s="718"/>
      <c r="LHI62" s="718"/>
      <c r="LHJ62" s="718"/>
      <c r="LHK62" s="718"/>
      <c r="LHL62" s="718"/>
      <c r="LHM62" s="718"/>
      <c r="LHN62" s="718"/>
      <c r="LHO62" s="718"/>
      <c r="LHP62" s="718"/>
      <c r="LHQ62" s="718"/>
      <c r="LHR62" s="718"/>
      <c r="LHS62" s="718"/>
      <c r="LHT62" s="718"/>
      <c r="LHU62" s="718"/>
      <c r="LHV62" s="718"/>
      <c r="LHW62" s="718"/>
      <c r="LHX62" s="718"/>
      <c r="LHY62" s="718"/>
      <c r="LHZ62" s="718"/>
      <c r="LIA62" s="718"/>
      <c r="LIB62" s="718"/>
      <c r="LIC62" s="718"/>
      <c r="LID62" s="718"/>
      <c r="LIE62" s="718"/>
      <c r="LIF62" s="718"/>
      <c r="LIG62" s="718"/>
      <c r="LIH62" s="718"/>
      <c r="LII62" s="718"/>
      <c r="LIJ62" s="718"/>
      <c r="LIK62" s="718"/>
      <c r="LIL62" s="718"/>
      <c r="LIM62" s="718"/>
      <c r="LIN62" s="718"/>
      <c r="LIO62" s="718"/>
      <c r="LIP62" s="718"/>
      <c r="LIQ62" s="718"/>
      <c r="LIR62" s="718"/>
      <c r="LIS62" s="718"/>
      <c r="LIT62" s="718"/>
      <c r="LIU62" s="718"/>
      <c r="LIV62" s="718"/>
      <c r="LIW62" s="718"/>
      <c r="LIX62" s="718"/>
      <c r="LIY62" s="718"/>
      <c r="LIZ62" s="718"/>
      <c r="LJA62" s="718"/>
      <c r="LJB62" s="718"/>
      <c r="LJC62" s="718"/>
      <c r="LJD62" s="718"/>
      <c r="LJE62" s="718"/>
      <c r="LJF62" s="718"/>
      <c r="LJG62" s="718"/>
      <c r="LJH62" s="718"/>
      <c r="LJI62" s="718"/>
      <c r="LJJ62" s="718"/>
      <c r="LJK62" s="718"/>
      <c r="LJL62" s="718"/>
      <c r="LJM62" s="718"/>
      <c r="LJN62" s="718"/>
      <c r="LJO62" s="718"/>
      <c r="LJP62" s="718"/>
      <c r="LJQ62" s="718"/>
      <c r="LJR62" s="718"/>
      <c r="LJS62" s="718"/>
      <c r="LJT62" s="718"/>
      <c r="LJU62" s="718"/>
      <c r="LJV62" s="718"/>
      <c r="LJW62" s="718"/>
      <c r="LJX62" s="718"/>
      <c r="LJY62" s="718"/>
      <c r="LJZ62" s="718"/>
      <c r="LKA62" s="718"/>
      <c r="LKB62" s="718"/>
      <c r="LKC62" s="718"/>
      <c r="LKD62" s="718"/>
      <c r="LKE62" s="718"/>
      <c r="LKF62" s="718"/>
      <c r="LKG62" s="718"/>
      <c r="LKH62" s="718"/>
      <c r="LKI62" s="718"/>
      <c r="LKJ62" s="718"/>
      <c r="LKK62" s="718"/>
      <c r="LKL62" s="718"/>
      <c r="LKM62" s="718"/>
      <c r="LKN62" s="718"/>
      <c r="LKO62" s="718"/>
      <c r="LKP62" s="718"/>
      <c r="LKQ62" s="718"/>
      <c r="LKR62" s="718"/>
      <c r="LKS62" s="718"/>
      <c r="LKT62" s="718"/>
      <c r="LKU62" s="718"/>
      <c r="LKV62" s="718"/>
      <c r="LKW62" s="718"/>
      <c r="LKX62" s="718"/>
      <c r="LKY62" s="718"/>
      <c r="LKZ62" s="718"/>
      <c r="LLA62" s="718"/>
      <c r="LLB62" s="718"/>
      <c r="LLC62" s="718"/>
      <c r="LLD62" s="718"/>
      <c r="LLE62" s="718"/>
      <c r="LLF62" s="718"/>
      <c r="LLG62" s="718"/>
      <c r="LLH62" s="718"/>
      <c r="LLI62" s="718"/>
      <c r="LLJ62" s="718"/>
      <c r="LLK62" s="718"/>
      <c r="LLL62" s="718"/>
      <c r="LLM62" s="718"/>
      <c r="LLN62" s="718"/>
      <c r="LLO62" s="718"/>
      <c r="LLP62" s="718"/>
      <c r="LLQ62" s="718"/>
      <c r="LLR62" s="718"/>
      <c r="LLS62" s="718"/>
      <c r="LLT62" s="718"/>
      <c r="LLU62" s="718"/>
      <c r="LLV62" s="718"/>
      <c r="LLW62" s="718"/>
      <c r="LLX62" s="718"/>
      <c r="LLY62" s="718"/>
      <c r="LLZ62" s="718"/>
      <c r="LMA62" s="718"/>
      <c r="LMB62" s="718"/>
      <c r="LMC62" s="718"/>
      <c r="LMD62" s="718"/>
      <c r="LME62" s="718"/>
      <c r="LMF62" s="718"/>
      <c r="LMG62" s="718"/>
      <c r="LMH62" s="718"/>
      <c r="LMI62" s="718"/>
      <c r="LMJ62" s="718"/>
      <c r="LMK62" s="718"/>
      <c r="LML62" s="718"/>
      <c r="LMM62" s="718"/>
      <c r="LMN62" s="718"/>
      <c r="LMO62" s="718"/>
      <c r="LMP62" s="718"/>
      <c r="LMQ62" s="718"/>
      <c r="LMR62" s="718"/>
      <c r="LMS62" s="718"/>
      <c r="LMT62" s="718"/>
      <c r="LMU62" s="718"/>
      <c r="LMV62" s="718"/>
      <c r="LMW62" s="718"/>
      <c r="LMX62" s="718"/>
      <c r="LMY62" s="718"/>
      <c r="LMZ62" s="718"/>
      <c r="LNA62" s="718"/>
      <c r="LNB62" s="718"/>
      <c r="LNC62" s="718"/>
      <c r="LND62" s="718"/>
      <c r="LNE62" s="718"/>
      <c r="LNF62" s="718"/>
      <c r="LNG62" s="718"/>
      <c r="LNH62" s="718"/>
      <c r="LNI62" s="718"/>
      <c r="LNJ62" s="718"/>
      <c r="LNK62" s="718"/>
      <c r="LNL62" s="718"/>
      <c r="LNM62" s="718"/>
      <c r="LNN62" s="718"/>
      <c r="LNO62" s="718"/>
      <c r="LNP62" s="718"/>
      <c r="LNQ62" s="718"/>
      <c r="LNR62" s="718"/>
      <c r="LNS62" s="718"/>
      <c r="LNT62" s="718"/>
      <c r="LNU62" s="718"/>
      <c r="LNV62" s="718"/>
      <c r="LNW62" s="718"/>
      <c r="LNX62" s="718"/>
      <c r="LNY62" s="718"/>
      <c r="LNZ62" s="718"/>
      <c r="LOA62" s="718"/>
      <c r="LOB62" s="718"/>
      <c r="LOC62" s="718"/>
      <c r="LOD62" s="718"/>
      <c r="LOE62" s="718"/>
      <c r="LOF62" s="718"/>
      <c r="LOG62" s="718"/>
      <c r="LOH62" s="718"/>
      <c r="LOI62" s="718"/>
      <c r="LOJ62" s="718"/>
      <c r="LOK62" s="718"/>
      <c r="LOL62" s="718"/>
      <c r="LOM62" s="718"/>
      <c r="LON62" s="718"/>
      <c r="LOO62" s="718"/>
      <c r="LOP62" s="718"/>
      <c r="LOQ62" s="718"/>
      <c r="LOR62" s="718"/>
      <c r="LOS62" s="718"/>
      <c r="LOT62" s="718"/>
      <c r="LOU62" s="718"/>
      <c r="LOV62" s="718"/>
      <c r="LOW62" s="718"/>
      <c r="LOX62" s="718"/>
      <c r="LOY62" s="718"/>
      <c r="LOZ62" s="718"/>
      <c r="LPA62" s="718"/>
      <c r="LPB62" s="718"/>
      <c r="LPC62" s="718"/>
      <c r="LPD62" s="718"/>
      <c r="LPE62" s="718"/>
      <c r="LPF62" s="718"/>
      <c r="LPG62" s="718"/>
      <c r="LPH62" s="718"/>
      <c r="LPI62" s="718"/>
      <c r="LPJ62" s="718"/>
      <c r="LPK62" s="718"/>
      <c r="LPL62" s="718"/>
      <c r="LPM62" s="718"/>
      <c r="LPN62" s="718"/>
      <c r="LPO62" s="718"/>
      <c r="LPP62" s="718"/>
      <c r="LPQ62" s="718"/>
      <c r="LPR62" s="718"/>
      <c r="LPS62" s="718"/>
      <c r="LPT62" s="718"/>
      <c r="LPU62" s="718"/>
      <c r="LPV62" s="718"/>
      <c r="LPW62" s="718"/>
      <c r="LPX62" s="718"/>
      <c r="LPY62" s="718"/>
      <c r="LPZ62" s="718"/>
      <c r="LQA62" s="718"/>
      <c r="LQB62" s="718"/>
      <c r="LQC62" s="718"/>
      <c r="LQD62" s="718"/>
      <c r="LQE62" s="718"/>
      <c r="LQF62" s="718"/>
      <c r="LQG62" s="718"/>
      <c r="LQH62" s="718"/>
      <c r="LQI62" s="718"/>
      <c r="LQJ62" s="718"/>
      <c r="LQK62" s="718"/>
      <c r="LQL62" s="718"/>
      <c r="LQM62" s="718"/>
      <c r="LQN62" s="718"/>
      <c r="LQO62" s="718"/>
      <c r="LQP62" s="718"/>
      <c r="LQQ62" s="718"/>
      <c r="LQR62" s="718"/>
      <c r="LQS62" s="718"/>
      <c r="LQT62" s="718"/>
      <c r="LQU62" s="718"/>
      <c r="LQV62" s="718"/>
      <c r="LQW62" s="718"/>
      <c r="LQX62" s="718"/>
      <c r="LQY62" s="718"/>
      <c r="LQZ62" s="718"/>
      <c r="LRA62" s="718"/>
      <c r="LRB62" s="718"/>
      <c r="LRC62" s="718"/>
      <c r="LRD62" s="718"/>
      <c r="LRE62" s="718"/>
      <c r="LRF62" s="718"/>
      <c r="LRG62" s="718"/>
      <c r="LRH62" s="718"/>
      <c r="LRI62" s="718"/>
      <c r="LRJ62" s="718"/>
      <c r="LRK62" s="718"/>
      <c r="LRL62" s="718"/>
      <c r="LRM62" s="718"/>
      <c r="LRN62" s="718"/>
      <c r="LRO62" s="718"/>
      <c r="LRP62" s="718"/>
      <c r="LRQ62" s="718"/>
      <c r="LRR62" s="718"/>
      <c r="LRS62" s="718"/>
      <c r="LRT62" s="718"/>
      <c r="LRU62" s="718"/>
      <c r="LRV62" s="718"/>
      <c r="LRW62" s="718"/>
      <c r="LRX62" s="718"/>
      <c r="LRY62" s="718"/>
      <c r="LRZ62" s="718"/>
      <c r="LSA62" s="718"/>
      <c r="LSB62" s="718"/>
      <c r="LSC62" s="718"/>
      <c r="LSD62" s="718"/>
      <c r="LSE62" s="718"/>
      <c r="LSF62" s="718"/>
      <c r="LSG62" s="718"/>
      <c r="LSH62" s="718"/>
      <c r="LSI62" s="718"/>
      <c r="LSJ62" s="718"/>
      <c r="LSK62" s="718"/>
      <c r="LSL62" s="718"/>
      <c r="LSM62" s="718"/>
      <c r="LSN62" s="718"/>
      <c r="LSO62" s="718"/>
      <c r="LSP62" s="718"/>
      <c r="LSQ62" s="718"/>
      <c r="LSR62" s="718"/>
      <c r="LSS62" s="718"/>
      <c r="LST62" s="718"/>
      <c r="LSU62" s="718"/>
      <c r="LSV62" s="718"/>
      <c r="LSW62" s="718"/>
      <c r="LSX62" s="718"/>
      <c r="LSY62" s="718"/>
      <c r="LSZ62" s="718"/>
      <c r="LTA62" s="718"/>
      <c r="LTB62" s="718"/>
      <c r="LTC62" s="718"/>
      <c r="LTD62" s="718"/>
      <c r="LTE62" s="718"/>
      <c r="LTF62" s="718"/>
      <c r="LTG62" s="718"/>
      <c r="LTH62" s="718"/>
      <c r="LTI62" s="718"/>
      <c r="LTJ62" s="718"/>
      <c r="LTK62" s="718"/>
      <c r="LTL62" s="718"/>
      <c r="LTM62" s="718"/>
      <c r="LTN62" s="718"/>
      <c r="LTO62" s="718"/>
      <c r="LTP62" s="718"/>
      <c r="LTQ62" s="718"/>
      <c r="LTR62" s="718"/>
      <c r="LTS62" s="718"/>
      <c r="LTT62" s="718"/>
      <c r="LTU62" s="718"/>
      <c r="LTV62" s="718"/>
      <c r="LTW62" s="718"/>
      <c r="LTX62" s="718"/>
      <c r="LTY62" s="718"/>
      <c r="LTZ62" s="718"/>
      <c r="LUA62" s="718"/>
      <c r="LUB62" s="718"/>
      <c r="LUC62" s="718"/>
      <c r="LUD62" s="718"/>
      <c r="LUE62" s="718"/>
      <c r="LUF62" s="718"/>
      <c r="LUG62" s="718"/>
      <c r="LUH62" s="718"/>
      <c r="LUI62" s="718"/>
      <c r="LUJ62" s="718"/>
      <c r="LUK62" s="718"/>
      <c r="LUL62" s="718"/>
      <c r="LUM62" s="718"/>
      <c r="LUN62" s="718"/>
      <c r="LUO62" s="718"/>
      <c r="LUP62" s="718"/>
      <c r="LUQ62" s="718"/>
      <c r="LUR62" s="718"/>
      <c r="LUS62" s="718"/>
      <c r="LUT62" s="718"/>
      <c r="LUU62" s="718"/>
      <c r="LUV62" s="718"/>
      <c r="LUW62" s="718"/>
      <c r="LUX62" s="718"/>
      <c r="LUY62" s="718"/>
      <c r="LUZ62" s="718"/>
      <c r="LVA62" s="718"/>
      <c r="LVB62" s="718"/>
      <c r="LVC62" s="718"/>
      <c r="LVD62" s="718"/>
      <c r="LVE62" s="718"/>
      <c r="LVF62" s="718"/>
      <c r="LVG62" s="718"/>
      <c r="LVH62" s="718"/>
      <c r="LVI62" s="718"/>
      <c r="LVJ62" s="718"/>
      <c r="LVK62" s="718"/>
      <c r="LVL62" s="718"/>
      <c r="LVM62" s="718"/>
      <c r="LVN62" s="718"/>
      <c r="LVO62" s="718"/>
      <c r="LVP62" s="718"/>
      <c r="LVQ62" s="718"/>
      <c r="LVR62" s="718"/>
      <c r="LVS62" s="718"/>
      <c r="LVT62" s="718"/>
      <c r="LVU62" s="718"/>
      <c r="LVV62" s="718"/>
      <c r="LVW62" s="718"/>
      <c r="LVX62" s="718"/>
      <c r="LVY62" s="718"/>
      <c r="LVZ62" s="718"/>
      <c r="LWA62" s="718"/>
      <c r="LWB62" s="718"/>
      <c r="LWC62" s="718"/>
      <c r="LWD62" s="718"/>
      <c r="LWE62" s="718"/>
      <c r="LWF62" s="718"/>
      <c r="LWG62" s="718"/>
      <c r="LWH62" s="718"/>
      <c r="LWI62" s="718"/>
      <c r="LWJ62" s="718"/>
      <c r="LWK62" s="718"/>
      <c r="LWL62" s="718"/>
      <c r="LWM62" s="718"/>
      <c r="LWN62" s="718"/>
      <c r="LWO62" s="718"/>
      <c r="LWP62" s="718"/>
      <c r="LWQ62" s="718"/>
      <c r="LWR62" s="718"/>
      <c r="LWS62" s="718"/>
      <c r="LWT62" s="718"/>
      <c r="LWU62" s="718"/>
      <c r="LWV62" s="718"/>
      <c r="LWW62" s="718"/>
      <c r="LWX62" s="718"/>
      <c r="LWY62" s="718"/>
      <c r="LWZ62" s="718"/>
      <c r="LXA62" s="718"/>
      <c r="LXB62" s="718"/>
      <c r="LXC62" s="718"/>
      <c r="LXD62" s="718"/>
      <c r="LXE62" s="718"/>
      <c r="LXF62" s="718"/>
      <c r="LXG62" s="718"/>
      <c r="LXH62" s="718"/>
      <c r="LXI62" s="718"/>
      <c r="LXJ62" s="718"/>
      <c r="LXK62" s="718"/>
      <c r="LXL62" s="718"/>
      <c r="LXM62" s="718"/>
      <c r="LXN62" s="718"/>
      <c r="LXO62" s="718"/>
      <c r="LXP62" s="718"/>
      <c r="LXQ62" s="718"/>
      <c r="LXR62" s="718"/>
      <c r="LXS62" s="718"/>
      <c r="LXT62" s="718"/>
      <c r="LXU62" s="718"/>
      <c r="LXV62" s="718"/>
      <c r="LXW62" s="718"/>
      <c r="LXX62" s="718"/>
      <c r="LXY62" s="718"/>
      <c r="LXZ62" s="718"/>
      <c r="LYA62" s="718"/>
      <c r="LYB62" s="718"/>
      <c r="LYC62" s="718"/>
      <c r="LYD62" s="718"/>
      <c r="LYE62" s="718"/>
      <c r="LYF62" s="718"/>
      <c r="LYG62" s="718"/>
      <c r="LYH62" s="718"/>
      <c r="LYI62" s="718"/>
      <c r="LYJ62" s="718"/>
      <c r="LYK62" s="718"/>
      <c r="LYL62" s="718"/>
      <c r="LYM62" s="718"/>
      <c r="LYN62" s="718"/>
      <c r="LYO62" s="718"/>
      <c r="LYP62" s="718"/>
      <c r="LYQ62" s="718"/>
      <c r="LYR62" s="718"/>
      <c r="LYS62" s="718"/>
      <c r="LYT62" s="718"/>
      <c r="LYU62" s="718"/>
      <c r="LYV62" s="718"/>
      <c r="LYW62" s="718"/>
      <c r="LYX62" s="718"/>
      <c r="LYY62" s="718"/>
      <c r="LYZ62" s="718"/>
      <c r="LZA62" s="718"/>
      <c r="LZB62" s="718"/>
      <c r="LZC62" s="718"/>
      <c r="LZD62" s="718"/>
      <c r="LZE62" s="718"/>
      <c r="LZF62" s="718"/>
      <c r="LZG62" s="718"/>
      <c r="LZH62" s="718"/>
      <c r="LZI62" s="718"/>
      <c r="LZJ62" s="718"/>
      <c r="LZK62" s="718"/>
      <c r="LZL62" s="718"/>
      <c r="LZM62" s="718"/>
      <c r="LZN62" s="718"/>
      <c r="LZO62" s="718"/>
      <c r="LZP62" s="718"/>
      <c r="LZQ62" s="718"/>
      <c r="LZR62" s="718"/>
      <c r="LZS62" s="718"/>
      <c r="LZT62" s="718"/>
      <c r="LZU62" s="718"/>
      <c r="LZV62" s="718"/>
      <c r="LZW62" s="718"/>
      <c r="LZX62" s="718"/>
      <c r="LZY62" s="718"/>
      <c r="LZZ62" s="718"/>
      <c r="MAA62" s="718"/>
      <c r="MAB62" s="718"/>
      <c r="MAC62" s="718"/>
      <c r="MAD62" s="718"/>
      <c r="MAE62" s="718"/>
      <c r="MAF62" s="718"/>
      <c r="MAG62" s="718"/>
      <c r="MAH62" s="718"/>
      <c r="MAI62" s="718"/>
      <c r="MAJ62" s="718"/>
      <c r="MAK62" s="718"/>
      <c r="MAL62" s="718"/>
      <c r="MAM62" s="718"/>
      <c r="MAN62" s="718"/>
      <c r="MAO62" s="718"/>
      <c r="MAP62" s="718"/>
      <c r="MAQ62" s="718"/>
      <c r="MAR62" s="718"/>
      <c r="MAS62" s="718"/>
      <c r="MAT62" s="718"/>
      <c r="MAU62" s="718"/>
      <c r="MAV62" s="718"/>
      <c r="MAW62" s="718"/>
      <c r="MAX62" s="718"/>
      <c r="MAY62" s="718"/>
      <c r="MAZ62" s="718"/>
      <c r="MBA62" s="718"/>
      <c r="MBB62" s="718"/>
      <c r="MBC62" s="718"/>
      <c r="MBD62" s="718"/>
      <c r="MBE62" s="718"/>
      <c r="MBF62" s="718"/>
      <c r="MBG62" s="718"/>
      <c r="MBH62" s="718"/>
      <c r="MBI62" s="718"/>
      <c r="MBJ62" s="718"/>
      <c r="MBK62" s="718"/>
      <c r="MBL62" s="718"/>
      <c r="MBM62" s="718"/>
      <c r="MBN62" s="718"/>
      <c r="MBO62" s="718"/>
      <c r="MBP62" s="718"/>
      <c r="MBQ62" s="718"/>
      <c r="MBR62" s="718"/>
      <c r="MBS62" s="718"/>
      <c r="MBT62" s="718"/>
      <c r="MBU62" s="718"/>
      <c r="MBV62" s="718"/>
      <c r="MBW62" s="718"/>
      <c r="MBX62" s="718"/>
      <c r="MBY62" s="718"/>
      <c r="MBZ62" s="718"/>
      <c r="MCA62" s="718"/>
      <c r="MCB62" s="718"/>
      <c r="MCC62" s="718"/>
      <c r="MCD62" s="718"/>
      <c r="MCE62" s="718"/>
      <c r="MCF62" s="718"/>
      <c r="MCG62" s="718"/>
      <c r="MCH62" s="718"/>
      <c r="MCI62" s="718"/>
      <c r="MCJ62" s="718"/>
      <c r="MCK62" s="718"/>
      <c r="MCL62" s="718"/>
      <c r="MCM62" s="718"/>
      <c r="MCN62" s="718"/>
      <c r="MCO62" s="718"/>
      <c r="MCP62" s="718"/>
      <c r="MCQ62" s="718"/>
      <c r="MCR62" s="718"/>
      <c r="MCS62" s="718"/>
      <c r="MCT62" s="718"/>
      <c r="MCU62" s="718"/>
      <c r="MCV62" s="718"/>
      <c r="MCW62" s="718"/>
      <c r="MCX62" s="718"/>
      <c r="MCY62" s="718"/>
      <c r="MCZ62" s="718"/>
      <c r="MDA62" s="718"/>
      <c r="MDB62" s="718"/>
      <c r="MDC62" s="718"/>
      <c r="MDD62" s="718"/>
      <c r="MDE62" s="718"/>
      <c r="MDF62" s="718"/>
      <c r="MDG62" s="718"/>
      <c r="MDH62" s="718"/>
      <c r="MDI62" s="718"/>
      <c r="MDJ62" s="718"/>
      <c r="MDK62" s="718"/>
      <c r="MDL62" s="718"/>
      <c r="MDM62" s="718"/>
      <c r="MDN62" s="718"/>
      <c r="MDO62" s="718"/>
      <c r="MDP62" s="718"/>
      <c r="MDQ62" s="718"/>
      <c r="MDR62" s="718"/>
      <c r="MDS62" s="718"/>
      <c r="MDT62" s="718"/>
      <c r="MDU62" s="718"/>
      <c r="MDV62" s="718"/>
      <c r="MDW62" s="718"/>
      <c r="MDX62" s="718"/>
      <c r="MDY62" s="718"/>
      <c r="MDZ62" s="718"/>
    </row>
    <row r="63" spans="1:8918" ht="14.45">
      <c r="A63" s="39">
        <v>13</v>
      </c>
      <c r="B63" s="99"/>
      <c r="C63" s="97" t="s">
        <v>181</v>
      </c>
      <c r="D63" s="197"/>
      <c r="E63" s="99"/>
      <c r="F63" s="99"/>
      <c r="G63" s="99"/>
      <c r="H63" s="99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  <c r="AN63" s="718"/>
      <c r="AO63" s="718"/>
      <c r="AP63" s="718"/>
      <c r="AQ63" s="718"/>
      <c r="AR63" s="718"/>
      <c r="AS63" s="718"/>
      <c r="AT63" s="718"/>
      <c r="AU63" s="718"/>
      <c r="AV63" s="718"/>
      <c r="AW63" s="718"/>
      <c r="AX63" s="718"/>
      <c r="AY63" s="718"/>
      <c r="AZ63" s="718"/>
      <c r="BA63" s="718"/>
      <c r="BB63" s="718"/>
      <c r="BC63" s="718"/>
      <c r="BD63" s="718"/>
      <c r="BE63" s="718"/>
      <c r="BF63" s="718"/>
      <c r="BG63" s="718"/>
      <c r="BH63" s="718"/>
      <c r="BI63" s="718"/>
      <c r="BJ63" s="718"/>
      <c r="BK63" s="718"/>
      <c r="BL63" s="718"/>
      <c r="BM63" s="718"/>
      <c r="BN63" s="718"/>
      <c r="BO63" s="718"/>
      <c r="BP63" s="718"/>
      <c r="BQ63" s="718"/>
      <c r="BR63" s="718"/>
      <c r="BS63" s="718"/>
      <c r="BT63" s="718"/>
      <c r="BU63" s="718"/>
      <c r="BV63" s="718"/>
      <c r="BW63" s="718"/>
      <c r="BX63" s="718"/>
      <c r="BY63" s="718"/>
      <c r="BZ63" s="718"/>
      <c r="CA63" s="718"/>
      <c r="CB63" s="718"/>
      <c r="CC63" s="718"/>
      <c r="CD63" s="718"/>
      <c r="CE63" s="718"/>
      <c r="CF63" s="718"/>
      <c r="CG63" s="718"/>
      <c r="CH63" s="718"/>
      <c r="CI63" s="718"/>
      <c r="CJ63" s="718"/>
      <c r="CK63" s="718"/>
      <c r="CL63" s="718"/>
      <c r="CM63" s="718"/>
      <c r="CN63" s="718"/>
      <c r="CO63" s="718"/>
      <c r="CP63" s="718"/>
      <c r="CQ63" s="718"/>
      <c r="CR63" s="718"/>
      <c r="CS63" s="718"/>
      <c r="CT63" s="718"/>
      <c r="CU63" s="718"/>
      <c r="CV63" s="718"/>
      <c r="CW63" s="718"/>
      <c r="CX63" s="718"/>
      <c r="CY63" s="718"/>
      <c r="CZ63" s="718"/>
      <c r="DA63" s="718"/>
      <c r="DB63" s="718"/>
      <c r="DC63" s="718"/>
      <c r="DD63" s="718"/>
      <c r="DE63" s="718"/>
      <c r="DF63" s="718"/>
      <c r="DG63" s="718"/>
      <c r="DH63" s="718"/>
      <c r="DI63" s="718"/>
      <c r="DJ63" s="718"/>
      <c r="DK63" s="718"/>
      <c r="DL63" s="718"/>
      <c r="DM63" s="718"/>
      <c r="DN63" s="718"/>
      <c r="DO63" s="718"/>
      <c r="DP63" s="718"/>
      <c r="DQ63" s="718"/>
      <c r="DR63" s="718"/>
      <c r="DS63" s="718"/>
      <c r="DT63" s="718"/>
      <c r="DU63" s="718"/>
      <c r="DV63" s="718"/>
      <c r="DW63" s="718"/>
      <c r="DX63" s="718"/>
      <c r="DY63" s="718"/>
      <c r="DZ63" s="718"/>
      <c r="EA63" s="718"/>
      <c r="EB63" s="718"/>
      <c r="EC63" s="718"/>
      <c r="ED63" s="718"/>
      <c r="EE63" s="718"/>
      <c r="EF63" s="718"/>
      <c r="EG63" s="718"/>
      <c r="EH63" s="718"/>
      <c r="EI63" s="718"/>
      <c r="EJ63" s="718"/>
      <c r="EK63" s="718"/>
      <c r="EL63" s="718"/>
      <c r="EM63" s="718"/>
      <c r="EN63" s="718"/>
      <c r="EO63" s="718"/>
      <c r="EP63" s="718"/>
      <c r="EQ63" s="718"/>
      <c r="ER63" s="718"/>
      <c r="ES63" s="718"/>
      <c r="ET63" s="718"/>
      <c r="EU63" s="718"/>
      <c r="EV63" s="718"/>
      <c r="EW63" s="718"/>
      <c r="EX63" s="718"/>
      <c r="EY63" s="718"/>
      <c r="EZ63" s="718"/>
      <c r="FA63" s="718"/>
      <c r="FB63" s="718"/>
      <c r="FC63" s="718"/>
      <c r="FD63" s="718"/>
      <c r="FE63" s="718"/>
      <c r="FF63" s="718"/>
      <c r="FG63" s="718"/>
      <c r="FH63" s="718"/>
      <c r="FI63" s="718"/>
      <c r="FJ63" s="718"/>
      <c r="FK63" s="718"/>
      <c r="FL63" s="718"/>
      <c r="FM63" s="718"/>
      <c r="FN63" s="718"/>
      <c r="FO63" s="718"/>
      <c r="FP63" s="718"/>
      <c r="FQ63" s="718"/>
      <c r="FR63" s="718"/>
      <c r="FS63" s="718"/>
      <c r="FT63" s="718"/>
      <c r="FU63" s="718"/>
      <c r="FV63" s="718"/>
      <c r="FW63" s="718"/>
      <c r="FX63" s="718"/>
      <c r="FY63" s="718"/>
      <c r="FZ63" s="718"/>
      <c r="GA63" s="718"/>
      <c r="GB63" s="718"/>
      <c r="GC63" s="718"/>
      <c r="GD63" s="718"/>
      <c r="GE63" s="718"/>
      <c r="GF63" s="718"/>
      <c r="GG63" s="718"/>
      <c r="GH63" s="718"/>
      <c r="GI63" s="718"/>
      <c r="GJ63" s="718"/>
      <c r="GK63" s="718"/>
      <c r="GL63" s="718"/>
      <c r="GM63" s="718"/>
      <c r="GN63" s="718"/>
      <c r="GO63" s="718"/>
      <c r="GP63" s="718"/>
      <c r="GQ63" s="718"/>
      <c r="GR63" s="718"/>
      <c r="GS63" s="718"/>
      <c r="GT63" s="718"/>
      <c r="GU63" s="718"/>
      <c r="GV63" s="718"/>
      <c r="GW63" s="718"/>
      <c r="GX63" s="718"/>
      <c r="GY63" s="718"/>
      <c r="GZ63" s="718"/>
      <c r="HA63" s="718"/>
      <c r="HB63" s="718"/>
      <c r="HC63" s="718"/>
      <c r="HD63" s="718"/>
      <c r="HE63" s="718"/>
      <c r="HF63" s="718"/>
      <c r="HG63" s="718"/>
      <c r="HH63" s="718"/>
      <c r="HI63" s="718"/>
      <c r="HJ63" s="718"/>
      <c r="HK63" s="718"/>
      <c r="HL63" s="718"/>
      <c r="HM63" s="718"/>
      <c r="HN63" s="718"/>
      <c r="HO63" s="718"/>
      <c r="HP63" s="718"/>
      <c r="HQ63" s="718"/>
      <c r="HR63" s="718"/>
      <c r="HS63" s="718"/>
      <c r="HT63" s="718"/>
      <c r="HU63" s="718"/>
      <c r="HV63" s="718"/>
      <c r="HW63" s="718"/>
      <c r="HX63" s="718"/>
      <c r="HY63" s="718"/>
      <c r="HZ63" s="718"/>
      <c r="IA63" s="718"/>
      <c r="IB63" s="718"/>
      <c r="IC63" s="718"/>
      <c r="ID63" s="718"/>
      <c r="IE63" s="718"/>
      <c r="IF63" s="718"/>
      <c r="IG63" s="718"/>
      <c r="IH63" s="718"/>
      <c r="II63" s="718"/>
      <c r="IJ63" s="718"/>
      <c r="IK63" s="718"/>
      <c r="IL63" s="718"/>
      <c r="IM63" s="718"/>
      <c r="IN63" s="718"/>
      <c r="IO63" s="718"/>
      <c r="IP63" s="718"/>
      <c r="IQ63" s="718"/>
      <c r="IR63" s="718"/>
      <c r="IS63" s="718"/>
      <c r="IT63" s="718"/>
      <c r="IU63" s="718"/>
      <c r="IV63" s="718"/>
      <c r="IW63" s="718"/>
      <c r="IX63" s="718"/>
      <c r="IY63" s="718"/>
      <c r="IZ63" s="718"/>
      <c r="JA63" s="718"/>
      <c r="JB63" s="718"/>
      <c r="JC63" s="718"/>
      <c r="JD63" s="718"/>
      <c r="JE63" s="718"/>
      <c r="JF63" s="718"/>
      <c r="JG63" s="718"/>
      <c r="JH63" s="718"/>
      <c r="JI63" s="718"/>
      <c r="JJ63" s="718"/>
      <c r="JK63" s="718"/>
      <c r="JL63" s="718"/>
      <c r="JM63" s="718"/>
      <c r="JN63" s="718"/>
      <c r="JO63" s="718"/>
      <c r="JP63" s="718"/>
      <c r="JQ63" s="718"/>
      <c r="JR63" s="718"/>
      <c r="JS63" s="718"/>
      <c r="JT63" s="718"/>
      <c r="JU63" s="718"/>
      <c r="JV63" s="718"/>
      <c r="JW63" s="718"/>
      <c r="JX63" s="718"/>
      <c r="JY63" s="718"/>
      <c r="JZ63" s="718"/>
      <c r="KA63" s="718"/>
      <c r="KB63" s="718"/>
      <c r="KC63" s="718"/>
      <c r="KD63" s="718"/>
      <c r="KE63" s="718"/>
      <c r="KF63" s="718"/>
      <c r="KG63" s="718"/>
      <c r="KH63" s="718"/>
      <c r="KI63" s="718"/>
      <c r="KJ63" s="718"/>
      <c r="KK63" s="718"/>
      <c r="KL63" s="718"/>
      <c r="KM63" s="718"/>
      <c r="KN63" s="718"/>
      <c r="KO63" s="718"/>
      <c r="KP63" s="718"/>
      <c r="KQ63" s="718"/>
      <c r="KR63" s="718"/>
      <c r="KS63" s="718"/>
      <c r="KT63" s="718"/>
      <c r="KU63" s="718"/>
      <c r="KV63" s="718"/>
      <c r="KW63" s="718"/>
      <c r="KX63" s="718"/>
      <c r="KY63" s="718"/>
      <c r="KZ63" s="718"/>
      <c r="LA63" s="718"/>
      <c r="LB63" s="718"/>
      <c r="LC63" s="718"/>
      <c r="LD63" s="718"/>
      <c r="LE63" s="718"/>
      <c r="LF63" s="718"/>
      <c r="LG63" s="718"/>
      <c r="LH63" s="718"/>
      <c r="LI63" s="718"/>
      <c r="LJ63" s="718"/>
      <c r="LK63" s="718"/>
      <c r="LL63" s="718"/>
      <c r="LM63" s="718"/>
      <c r="LN63" s="718"/>
      <c r="LO63" s="718"/>
      <c r="LP63" s="718"/>
      <c r="LQ63" s="718"/>
      <c r="LR63" s="718"/>
      <c r="LS63" s="718"/>
      <c r="LT63" s="718"/>
      <c r="LU63" s="718"/>
      <c r="LV63" s="718"/>
      <c r="LW63" s="718"/>
      <c r="LX63" s="718"/>
      <c r="LY63" s="718"/>
      <c r="LZ63" s="718"/>
      <c r="MA63" s="718"/>
      <c r="MB63" s="718"/>
      <c r="MC63" s="718"/>
      <c r="MD63" s="718"/>
      <c r="ME63" s="718"/>
      <c r="MF63" s="718"/>
      <c r="MG63" s="718"/>
      <c r="MH63" s="718"/>
      <c r="MI63" s="718"/>
      <c r="MJ63" s="718"/>
      <c r="MK63" s="718"/>
      <c r="ML63" s="718"/>
      <c r="MM63" s="718"/>
      <c r="MN63" s="718"/>
      <c r="MO63" s="718"/>
      <c r="MP63" s="718"/>
      <c r="MQ63" s="718"/>
      <c r="MR63" s="718"/>
      <c r="MS63" s="718"/>
      <c r="MT63" s="718"/>
      <c r="MU63" s="718"/>
      <c r="MV63" s="718"/>
      <c r="MW63" s="718"/>
      <c r="MX63" s="718"/>
      <c r="MY63" s="718"/>
      <c r="MZ63" s="718"/>
      <c r="NA63" s="718"/>
      <c r="NB63" s="718"/>
      <c r="NC63" s="718"/>
      <c r="ND63" s="718"/>
      <c r="NE63" s="718"/>
      <c r="NF63" s="718"/>
      <c r="NG63" s="718"/>
      <c r="NH63" s="718"/>
      <c r="NI63" s="718"/>
      <c r="NJ63" s="718"/>
      <c r="NK63" s="718"/>
      <c r="NL63" s="718"/>
      <c r="NM63" s="718"/>
      <c r="NN63" s="718"/>
      <c r="NO63" s="718"/>
      <c r="NP63" s="718"/>
      <c r="NQ63" s="718"/>
      <c r="NR63" s="718"/>
      <c r="NS63" s="718"/>
      <c r="NT63" s="718"/>
      <c r="NU63" s="718"/>
      <c r="NV63" s="718"/>
      <c r="NW63" s="718"/>
      <c r="NX63" s="718"/>
      <c r="NY63" s="718"/>
      <c r="NZ63" s="718"/>
      <c r="OA63" s="718"/>
      <c r="OB63" s="718"/>
      <c r="OC63" s="718"/>
      <c r="OD63" s="718"/>
      <c r="OE63" s="718"/>
      <c r="OF63" s="718"/>
      <c r="OG63" s="718"/>
      <c r="OH63" s="718"/>
      <c r="OI63" s="718"/>
      <c r="OJ63" s="718"/>
      <c r="OK63" s="718"/>
      <c r="OL63" s="718"/>
      <c r="OM63" s="718"/>
      <c r="ON63" s="718"/>
      <c r="OO63" s="718"/>
      <c r="OP63" s="718"/>
      <c r="OQ63" s="718"/>
      <c r="OR63" s="718"/>
      <c r="OS63" s="718"/>
      <c r="OT63" s="718"/>
      <c r="OU63" s="718"/>
      <c r="OV63" s="718"/>
      <c r="OW63" s="718"/>
      <c r="OX63" s="718"/>
      <c r="OY63" s="718"/>
      <c r="OZ63" s="718"/>
      <c r="PA63" s="718"/>
      <c r="PB63" s="718"/>
      <c r="PC63" s="718"/>
      <c r="PD63" s="718"/>
      <c r="PE63" s="718"/>
      <c r="PF63" s="718"/>
      <c r="PG63" s="718"/>
      <c r="PH63" s="718"/>
      <c r="PI63" s="718"/>
      <c r="PJ63" s="718"/>
      <c r="PK63" s="718"/>
      <c r="PL63" s="718"/>
      <c r="PM63" s="718"/>
      <c r="PN63" s="718"/>
      <c r="PO63" s="718"/>
      <c r="PP63" s="718"/>
      <c r="PQ63" s="718"/>
      <c r="PR63" s="718"/>
      <c r="PS63" s="718"/>
      <c r="PT63" s="718"/>
      <c r="PU63" s="718"/>
      <c r="PV63" s="718"/>
      <c r="PW63" s="718"/>
      <c r="PX63" s="718"/>
      <c r="PY63" s="718"/>
      <c r="PZ63" s="718"/>
      <c r="QA63" s="718"/>
      <c r="QB63" s="718"/>
      <c r="QC63" s="718"/>
      <c r="QD63" s="718"/>
      <c r="QE63" s="718"/>
      <c r="QF63" s="718"/>
      <c r="QG63" s="718"/>
      <c r="QH63" s="718"/>
      <c r="QI63" s="718"/>
      <c r="QJ63" s="718"/>
      <c r="QK63" s="718"/>
      <c r="QL63" s="718"/>
      <c r="QM63" s="718"/>
      <c r="QN63" s="718"/>
      <c r="QO63" s="718"/>
      <c r="QP63" s="718"/>
      <c r="QQ63" s="718"/>
      <c r="QR63" s="718"/>
      <c r="QS63" s="718"/>
      <c r="QT63" s="718"/>
      <c r="QU63" s="718"/>
      <c r="QV63" s="718"/>
      <c r="QW63" s="718"/>
      <c r="QX63" s="718"/>
      <c r="QY63" s="718"/>
      <c r="QZ63" s="718"/>
      <c r="RA63" s="718"/>
      <c r="RB63" s="718"/>
      <c r="RC63" s="718"/>
      <c r="RD63" s="718"/>
      <c r="RE63" s="718"/>
      <c r="RF63" s="718"/>
      <c r="RG63" s="718"/>
      <c r="RH63" s="718"/>
      <c r="RI63" s="718"/>
      <c r="RJ63" s="718"/>
      <c r="RK63" s="718"/>
      <c r="RL63" s="718"/>
      <c r="RM63" s="718"/>
      <c r="RN63" s="718"/>
      <c r="RO63" s="718"/>
      <c r="RP63" s="718"/>
      <c r="RQ63" s="718"/>
      <c r="RR63" s="718"/>
      <c r="RS63" s="718"/>
      <c r="RT63" s="718"/>
      <c r="RU63" s="718"/>
      <c r="RV63" s="718"/>
      <c r="RW63" s="718"/>
      <c r="RX63" s="718"/>
      <c r="RY63" s="718"/>
      <c r="RZ63" s="718"/>
      <c r="SA63" s="718"/>
      <c r="SB63" s="718"/>
      <c r="SC63" s="718"/>
      <c r="SD63" s="718"/>
      <c r="SE63" s="718"/>
      <c r="SF63" s="718"/>
      <c r="SG63" s="718"/>
      <c r="SH63" s="718"/>
      <c r="SI63" s="718"/>
      <c r="SJ63" s="718"/>
      <c r="SK63" s="718"/>
      <c r="SL63" s="718"/>
      <c r="SM63" s="718"/>
      <c r="SN63" s="718"/>
      <c r="SO63" s="718"/>
      <c r="SP63" s="718"/>
      <c r="SQ63" s="718"/>
      <c r="SR63" s="718"/>
      <c r="SS63" s="718"/>
      <c r="ST63" s="718"/>
      <c r="SU63" s="718"/>
      <c r="SV63" s="718"/>
      <c r="SW63" s="718"/>
      <c r="SX63" s="718"/>
      <c r="SY63" s="718"/>
      <c r="SZ63" s="718"/>
      <c r="TA63" s="718"/>
      <c r="TB63" s="718"/>
      <c r="TC63" s="718"/>
      <c r="TD63" s="718"/>
      <c r="TE63" s="718"/>
      <c r="TF63" s="718"/>
      <c r="TG63" s="718"/>
      <c r="TH63" s="718"/>
      <c r="TI63" s="718"/>
      <c r="TJ63" s="718"/>
      <c r="TK63" s="718"/>
      <c r="TL63" s="718"/>
      <c r="TM63" s="718"/>
      <c r="TN63" s="718"/>
      <c r="TO63" s="718"/>
      <c r="TP63" s="718"/>
      <c r="TQ63" s="718"/>
      <c r="TR63" s="718"/>
      <c r="TS63" s="718"/>
      <c r="TT63" s="718"/>
      <c r="TU63" s="718"/>
      <c r="TV63" s="718"/>
      <c r="TW63" s="718"/>
      <c r="TX63" s="718"/>
      <c r="TY63" s="718"/>
      <c r="TZ63" s="718"/>
      <c r="UA63" s="718"/>
      <c r="UB63" s="718"/>
      <c r="UC63" s="718"/>
      <c r="UD63" s="718"/>
      <c r="UE63" s="718"/>
      <c r="UF63" s="718"/>
      <c r="UG63" s="718"/>
      <c r="UH63" s="718"/>
      <c r="UI63" s="718"/>
      <c r="UJ63" s="718"/>
      <c r="UK63" s="718"/>
      <c r="UL63" s="718"/>
      <c r="UM63" s="718"/>
      <c r="UN63" s="718"/>
      <c r="UO63" s="718"/>
      <c r="UP63" s="718"/>
      <c r="UQ63" s="718"/>
      <c r="UR63" s="718"/>
      <c r="US63" s="718"/>
      <c r="UT63" s="718"/>
      <c r="UU63" s="718"/>
      <c r="UV63" s="718"/>
      <c r="UW63" s="718"/>
      <c r="UX63" s="718"/>
      <c r="UY63" s="718"/>
      <c r="UZ63" s="718"/>
      <c r="VA63" s="718"/>
      <c r="VB63" s="718"/>
      <c r="VC63" s="718"/>
      <c r="VD63" s="718"/>
      <c r="VE63" s="718"/>
      <c r="VF63" s="718"/>
      <c r="VG63" s="718"/>
      <c r="VH63" s="718"/>
      <c r="VI63" s="718"/>
      <c r="VJ63" s="718"/>
      <c r="VK63" s="718"/>
      <c r="VL63" s="718"/>
      <c r="VM63" s="718"/>
      <c r="VN63" s="718"/>
      <c r="VO63" s="718"/>
      <c r="VP63" s="718"/>
      <c r="VQ63" s="718"/>
      <c r="VR63" s="718"/>
      <c r="VS63" s="718"/>
      <c r="VT63" s="718"/>
      <c r="VU63" s="718"/>
      <c r="VV63" s="718"/>
      <c r="VW63" s="718"/>
      <c r="VX63" s="718"/>
      <c r="VY63" s="718"/>
      <c r="VZ63" s="718"/>
      <c r="WA63" s="718"/>
      <c r="WB63" s="718"/>
      <c r="WC63" s="718"/>
      <c r="WD63" s="718"/>
      <c r="WE63" s="718"/>
      <c r="WF63" s="718"/>
      <c r="WG63" s="718"/>
      <c r="WH63" s="718"/>
      <c r="WI63" s="718"/>
      <c r="WJ63" s="718"/>
      <c r="WK63" s="718"/>
      <c r="WL63" s="718"/>
      <c r="WM63" s="718"/>
      <c r="WN63" s="718"/>
      <c r="WO63" s="718"/>
      <c r="WP63" s="718"/>
      <c r="WQ63" s="718"/>
      <c r="WR63" s="718"/>
      <c r="WS63" s="718"/>
      <c r="WT63" s="718"/>
      <c r="WU63" s="718"/>
      <c r="WV63" s="718"/>
      <c r="WW63" s="718"/>
      <c r="WX63" s="718"/>
      <c r="WY63" s="718"/>
      <c r="WZ63" s="718"/>
      <c r="XA63" s="718"/>
      <c r="XB63" s="718"/>
      <c r="XC63" s="718"/>
      <c r="XD63" s="718"/>
      <c r="XE63" s="718"/>
      <c r="XF63" s="718"/>
      <c r="XG63" s="718"/>
      <c r="XH63" s="718"/>
      <c r="XI63" s="718"/>
      <c r="XJ63" s="718"/>
      <c r="XK63" s="718"/>
      <c r="XL63" s="718"/>
      <c r="XM63" s="718"/>
      <c r="XN63" s="718"/>
      <c r="XO63" s="718"/>
      <c r="XP63" s="718"/>
      <c r="XQ63" s="718"/>
      <c r="XR63" s="718"/>
      <c r="XS63" s="718"/>
      <c r="XT63" s="718"/>
      <c r="XU63" s="718"/>
      <c r="XV63" s="718"/>
      <c r="XW63" s="718"/>
      <c r="XX63" s="718"/>
      <c r="XY63" s="718"/>
      <c r="XZ63" s="718"/>
      <c r="YA63" s="718"/>
      <c r="YB63" s="718"/>
      <c r="YC63" s="718"/>
      <c r="YD63" s="718"/>
      <c r="YE63" s="718"/>
      <c r="YF63" s="718"/>
      <c r="YG63" s="718"/>
      <c r="YH63" s="718"/>
      <c r="YI63" s="718"/>
      <c r="YJ63" s="718"/>
      <c r="YK63" s="718"/>
      <c r="YL63" s="718"/>
      <c r="YM63" s="718"/>
      <c r="YN63" s="718"/>
      <c r="YO63" s="718"/>
      <c r="YP63" s="718"/>
      <c r="YQ63" s="718"/>
      <c r="YR63" s="718"/>
      <c r="YS63" s="718"/>
      <c r="YT63" s="718"/>
      <c r="YU63" s="718"/>
      <c r="YV63" s="718"/>
      <c r="YW63" s="718"/>
      <c r="YX63" s="718"/>
      <c r="YY63" s="718"/>
      <c r="YZ63" s="718"/>
      <c r="ZA63" s="718"/>
      <c r="ZB63" s="718"/>
      <c r="ZC63" s="718"/>
      <c r="ZD63" s="718"/>
      <c r="ZE63" s="718"/>
      <c r="ZF63" s="718"/>
      <c r="ZG63" s="718"/>
      <c r="ZH63" s="718"/>
      <c r="ZI63" s="718"/>
      <c r="ZJ63" s="718"/>
      <c r="ZK63" s="718"/>
      <c r="ZL63" s="718"/>
      <c r="ZM63" s="718"/>
      <c r="ZN63" s="718"/>
      <c r="ZO63" s="718"/>
      <c r="ZP63" s="718"/>
      <c r="ZQ63" s="718"/>
      <c r="ZR63" s="718"/>
      <c r="ZS63" s="718"/>
      <c r="ZT63" s="718"/>
      <c r="ZU63" s="718"/>
      <c r="ZV63" s="718"/>
      <c r="ZW63" s="718"/>
      <c r="ZX63" s="718"/>
      <c r="ZY63" s="718"/>
      <c r="ZZ63" s="718"/>
      <c r="AAA63" s="718"/>
      <c r="AAB63" s="718"/>
      <c r="AAC63" s="718"/>
      <c r="AAD63" s="718"/>
      <c r="AAE63" s="718"/>
      <c r="AAF63" s="718"/>
      <c r="AAG63" s="718"/>
      <c r="AAH63" s="718"/>
      <c r="AAI63" s="718"/>
      <c r="AAJ63" s="718"/>
      <c r="AAK63" s="718"/>
      <c r="AAL63" s="718"/>
      <c r="AAM63" s="718"/>
      <c r="AAN63" s="718"/>
      <c r="AAO63" s="718"/>
      <c r="AAP63" s="718"/>
      <c r="AAQ63" s="718"/>
      <c r="AAR63" s="718"/>
      <c r="AAS63" s="718"/>
      <c r="AAT63" s="718"/>
      <c r="AAU63" s="718"/>
      <c r="AAV63" s="718"/>
      <c r="AAW63" s="718"/>
      <c r="AAX63" s="718"/>
      <c r="AAY63" s="718"/>
      <c r="AAZ63" s="718"/>
      <c r="ABA63" s="718"/>
      <c r="ABB63" s="718"/>
      <c r="ABC63" s="718"/>
      <c r="ABD63" s="718"/>
      <c r="ABE63" s="718"/>
      <c r="ABF63" s="718"/>
      <c r="ABG63" s="718"/>
      <c r="ABH63" s="718"/>
      <c r="ABI63" s="718"/>
      <c r="ABJ63" s="718"/>
      <c r="ABK63" s="718"/>
      <c r="ABL63" s="718"/>
      <c r="ABM63" s="718"/>
      <c r="ABN63" s="718"/>
      <c r="ABO63" s="718"/>
      <c r="ABP63" s="718"/>
      <c r="ABQ63" s="718"/>
      <c r="ABR63" s="718"/>
      <c r="ABS63" s="718"/>
      <c r="ABT63" s="718"/>
      <c r="ABU63" s="718"/>
      <c r="ABV63" s="718"/>
      <c r="ABW63" s="718"/>
      <c r="ABX63" s="718"/>
      <c r="ABY63" s="718"/>
      <c r="ABZ63" s="718"/>
      <c r="ACA63" s="718"/>
      <c r="ACB63" s="718"/>
      <c r="ACC63" s="718"/>
      <c r="ACD63" s="718"/>
      <c r="ACE63" s="718"/>
      <c r="ACF63" s="718"/>
      <c r="ACG63" s="718"/>
      <c r="ACH63" s="718"/>
      <c r="ACI63" s="718"/>
      <c r="ACJ63" s="718"/>
      <c r="ACK63" s="718"/>
      <c r="ACL63" s="718"/>
      <c r="ACM63" s="718"/>
      <c r="ACN63" s="718"/>
      <c r="ACO63" s="718"/>
      <c r="ACP63" s="718"/>
      <c r="ACQ63" s="718"/>
      <c r="ACR63" s="718"/>
      <c r="ACS63" s="718"/>
      <c r="ACT63" s="718"/>
      <c r="ACU63" s="718"/>
      <c r="ACV63" s="718"/>
      <c r="ACW63" s="718"/>
      <c r="ACX63" s="718"/>
      <c r="ACY63" s="718"/>
      <c r="ACZ63" s="718"/>
      <c r="ADA63" s="718"/>
      <c r="ADB63" s="718"/>
      <c r="ADC63" s="718"/>
      <c r="ADD63" s="718"/>
      <c r="ADE63" s="718"/>
      <c r="ADF63" s="718"/>
      <c r="ADG63" s="718"/>
      <c r="ADH63" s="718"/>
      <c r="ADI63" s="718"/>
      <c r="ADJ63" s="718"/>
      <c r="ADK63" s="718"/>
      <c r="ADL63" s="718"/>
      <c r="ADM63" s="718"/>
      <c r="ADN63" s="718"/>
      <c r="ADO63" s="718"/>
      <c r="ADP63" s="718"/>
      <c r="ADQ63" s="718"/>
      <c r="ADR63" s="718"/>
      <c r="ADS63" s="718"/>
      <c r="ADT63" s="718"/>
      <c r="ADU63" s="718"/>
      <c r="ADV63" s="718"/>
      <c r="ADW63" s="718"/>
      <c r="ADX63" s="718"/>
      <c r="ADY63" s="718"/>
      <c r="ADZ63" s="718"/>
      <c r="AEA63" s="718"/>
      <c r="AEB63" s="718"/>
      <c r="AEC63" s="718"/>
      <c r="AED63" s="718"/>
      <c r="AEE63" s="718"/>
      <c r="AEF63" s="718"/>
      <c r="AEG63" s="718"/>
      <c r="AEH63" s="718"/>
      <c r="AEI63" s="718"/>
      <c r="AEJ63" s="718"/>
      <c r="AEK63" s="718"/>
      <c r="AEL63" s="718"/>
      <c r="AEM63" s="718"/>
      <c r="AEN63" s="718"/>
      <c r="AEO63" s="718"/>
      <c r="AEP63" s="718"/>
      <c r="AEQ63" s="718"/>
      <c r="AER63" s="718"/>
      <c r="AES63" s="718"/>
      <c r="AET63" s="718"/>
      <c r="AEU63" s="718"/>
      <c r="AEV63" s="718"/>
      <c r="AEW63" s="718"/>
      <c r="AEX63" s="718"/>
      <c r="AEY63" s="718"/>
      <c r="AEZ63" s="718"/>
      <c r="AFA63" s="718"/>
      <c r="AFB63" s="718"/>
      <c r="AFC63" s="718"/>
      <c r="AFD63" s="718"/>
      <c r="AFE63" s="718"/>
      <c r="AFF63" s="718"/>
      <c r="AFG63" s="718"/>
      <c r="AFH63" s="718"/>
      <c r="AFI63" s="718"/>
      <c r="AFJ63" s="718"/>
      <c r="AFK63" s="718"/>
      <c r="AFL63" s="718"/>
      <c r="AFM63" s="718"/>
      <c r="AFN63" s="718"/>
      <c r="AFO63" s="718"/>
      <c r="AFP63" s="718"/>
      <c r="AFQ63" s="718"/>
      <c r="AFR63" s="718"/>
      <c r="AFS63" s="718"/>
      <c r="AFT63" s="718"/>
      <c r="AFU63" s="718"/>
      <c r="AFV63" s="718"/>
      <c r="AFW63" s="718"/>
      <c r="AFX63" s="718"/>
      <c r="AFY63" s="718"/>
      <c r="AFZ63" s="718"/>
      <c r="AGA63" s="718"/>
      <c r="AGB63" s="718"/>
      <c r="AGC63" s="718"/>
      <c r="AGD63" s="718"/>
      <c r="AGE63" s="718"/>
      <c r="AGF63" s="718"/>
      <c r="AGG63" s="718"/>
      <c r="AGH63" s="718"/>
      <c r="AGI63" s="718"/>
      <c r="AGJ63" s="718"/>
      <c r="AGK63" s="718"/>
      <c r="AGL63" s="718"/>
      <c r="AGM63" s="718"/>
      <c r="AGN63" s="718"/>
      <c r="AGO63" s="718"/>
      <c r="AGP63" s="718"/>
      <c r="AGQ63" s="718"/>
      <c r="AGR63" s="718"/>
      <c r="AGS63" s="718"/>
      <c r="AGT63" s="718"/>
      <c r="AGU63" s="718"/>
      <c r="AGV63" s="718"/>
      <c r="AGW63" s="718"/>
      <c r="AGX63" s="718"/>
      <c r="AGY63" s="718"/>
      <c r="AGZ63" s="718"/>
      <c r="AHA63" s="718"/>
      <c r="AHB63" s="718"/>
      <c r="AHC63" s="718"/>
      <c r="AHD63" s="718"/>
      <c r="AHE63" s="718"/>
      <c r="AHF63" s="718"/>
      <c r="AHG63" s="718"/>
      <c r="AHH63" s="718"/>
      <c r="AHI63" s="718"/>
      <c r="AHJ63" s="718"/>
      <c r="AHK63" s="718"/>
      <c r="AHL63" s="718"/>
      <c r="AHM63" s="718"/>
      <c r="AHN63" s="718"/>
      <c r="AHO63" s="718"/>
      <c r="AHP63" s="718"/>
      <c r="AHQ63" s="718"/>
      <c r="AHR63" s="718"/>
      <c r="AHS63" s="718"/>
      <c r="AHT63" s="718"/>
      <c r="AHU63" s="718"/>
      <c r="AHV63" s="718"/>
      <c r="AHW63" s="718"/>
      <c r="AHX63" s="718"/>
      <c r="AHY63" s="718"/>
      <c r="AHZ63" s="718"/>
      <c r="AIA63" s="718"/>
      <c r="AIB63" s="718"/>
      <c r="AIC63" s="718"/>
      <c r="AID63" s="718"/>
      <c r="AIE63" s="718"/>
      <c r="AIF63" s="718"/>
      <c r="AIG63" s="718"/>
      <c r="AIH63" s="718"/>
      <c r="AII63" s="718"/>
      <c r="AIJ63" s="718"/>
      <c r="AIK63" s="718"/>
      <c r="AIL63" s="718"/>
      <c r="AIM63" s="718"/>
      <c r="AIN63" s="718"/>
      <c r="AIO63" s="718"/>
      <c r="AIP63" s="718"/>
      <c r="AIQ63" s="718"/>
      <c r="AIR63" s="718"/>
      <c r="AIS63" s="718"/>
      <c r="AIT63" s="718"/>
      <c r="AIU63" s="718"/>
      <c r="AIV63" s="718"/>
      <c r="AIW63" s="718"/>
      <c r="AIX63" s="718"/>
      <c r="AIY63" s="718"/>
      <c r="AIZ63" s="718"/>
      <c r="AJA63" s="718"/>
      <c r="AJB63" s="718"/>
      <c r="AJC63" s="718"/>
      <c r="AJD63" s="718"/>
      <c r="AJE63" s="718"/>
      <c r="AJF63" s="718"/>
      <c r="AJG63" s="718"/>
      <c r="AJH63" s="718"/>
      <c r="AJI63" s="718"/>
      <c r="AJJ63" s="718"/>
      <c r="AJK63" s="718"/>
      <c r="AJL63" s="718"/>
      <c r="AJM63" s="718"/>
      <c r="AJN63" s="718"/>
      <c r="AJO63" s="718"/>
      <c r="AJP63" s="718"/>
      <c r="AJQ63" s="718"/>
      <c r="AJR63" s="718"/>
      <c r="AJS63" s="718"/>
      <c r="AJT63" s="718"/>
      <c r="AJU63" s="718"/>
      <c r="AJV63" s="718"/>
      <c r="AJW63" s="718"/>
      <c r="AJX63" s="718"/>
      <c r="AJY63" s="718"/>
      <c r="AJZ63" s="718"/>
      <c r="AKA63" s="718"/>
      <c r="AKB63" s="718"/>
      <c r="AKC63" s="718"/>
      <c r="AKD63" s="718"/>
      <c r="AKE63" s="718"/>
      <c r="AKF63" s="718"/>
      <c r="AKG63" s="718"/>
      <c r="AKH63" s="718"/>
      <c r="AKI63" s="718"/>
      <c r="AKJ63" s="718"/>
      <c r="AKK63" s="718"/>
      <c r="AKL63" s="718"/>
      <c r="AKM63" s="718"/>
      <c r="AKN63" s="718"/>
      <c r="AKO63" s="718"/>
      <c r="AKP63" s="718"/>
      <c r="AKQ63" s="718"/>
      <c r="AKR63" s="718"/>
      <c r="AKS63" s="718"/>
      <c r="AKT63" s="718"/>
      <c r="AKU63" s="718"/>
      <c r="AKV63" s="718"/>
      <c r="AKW63" s="718"/>
      <c r="AKX63" s="718"/>
      <c r="AKY63" s="718"/>
      <c r="AKZ63" s="718"/>
      <c r="ALA63" s="718"/>
      <c r="ALB63" s="718"/>
      <c r="ALC63" s="718"/>
      <c r="ALD63" s="718"/>
      <c r="ALE63" s="718"/>
      <c r="ALF63" s="718"/>
      <c r="ALG63" s="718"/>
      <c r="ALH63" s="718"/>
      <c r="ALI63" s="718"/>
      <c r="ALJ63" s="718"/>
      <c r="ALK63" s="718"/>
      <c r="ALL63" s="718"/>
      <c r="ALM63" s="718"/>
      <c r="ALN63" s="718"/>
      <c r="ALO63" s="718"/>
      <c r="ALP63" s="718"/>
      <c r="ALQ63" s="718"/>
      <c r="ALR63" s="718"/>
      <c r="ALS63" s="718"/>
      <c r="ALT63" s="718"/>
      <c r="ALU63" s="718"/>
      <c r="ALV63" s="718"/>
      <c r="ALW63" s="718"/>
      <c r="ALX63" s="718"/>
      <c r="ALY63" s="718"/>
      <c r="ALZ63" s="718"/>
      <c r="AMA63" s="718"/>
      <c r="AMB63" s="718"/>
      <c r="AMC63" s="718"/>
      <c r="AMD63" s="718"/>
      <c r="AME63" s="718"/>
      <c r="AMF63" s="718"/>
      <c r="AMG63" s="718"/>
      <c r="AMH63" s="718"/>
      <c r="AMI63" s="718"/>
      <c r="AMJ63" s="718"/>
      <c r="AMK63" s="718"/>
      <c r="AML63" s="718"/>
      <c r="AMM63" s="718"/>
      <c r="AMN63" s="718"/>
      <c r="AMO63" s="718"/>
      <c r="AMP63" s="718"/>
      <c r="AMQ63" s="718"/>
      <c r="AMR63" s="718"/>
      <c r="AMS63" s="718"/>
      <c r="AMT63" s="718"/>
      <c r="AMU63" s="718"/>
      <c r="AMV63" s="718"/>
      <c r="AMW63" s="718"/>
      <c r="AMX63" s="718"/>
      <c r="AMY63" s="718"/>
      <c r="AMZ63" s="718"/>
      <c r="ANA63" s="718"/>
      <c r="ANB63" s="718"/>
      <c r="ANC63" s="718"/>
      <c r="AND63" s="718"/>
      <c r="ANE63" s="718"/>
      <c r="ANF63" s="718"/>
      <c r="ANG63" s="718"/>
      <c r="ANH63" s="718"/>
      <c r="ANI63" s="718"/>
      <c r="ANJ63" s="718"/>
      <c r="ANK63" s="718"/>
      <c r="ANL63" s="718"/>
      <c r="ANM63" s="718"/>
      <c r="ANN63" s="718"/>
      <c r="ANO63" s="718"/>
      <c r="ANP63" s="718"/>
      <c r="ANQ63" s="718"/>
      <c r="ANR63" s="718"/>
      <c r="ANS63" s="718"/>
      <c r="ANT63" s="718"/>
      <c r="ANU63" s="718"/>
      <c r="ANV63" s="718"/>
      <c r="ANW63" s="718"/>
      <c r="ANX63" s="718"/>
      <c r="ANY63" s="718"/>
      <c r="ANZ63" s="718"/>
      <c r="AOA63" s="718"/>
      <c r="AOB63" s="718"/>
      <c r="AOC63" s="718"/>
      <c r="AOD63" s="718"/>
      <c r="AOE63" s="718"/>
      <c r="AOF63" s="718"/>
      <c r="AOG63" s="718"/>
      <c r="AOH63" s="718"/>
      <c r="AOI63" s="718"/>
      <c r="AOJ63" s="718"/>
      <c r="AOK63" s="718"/>
      <c r="AOL63" s="718"/>
      <c r="AOM63" s="718"/>
      <c r="AON63" s="718"/>
      <c r="AOO63" s="718"/>
      <c r="AOP63" s="718"/>
      <c r="AOQ63" s="718"/>
      <c r="AOR63" s="718"/>
      <c r="AOS63" s="718"/>
      <c r="AOT63" s="718"/>
      <c r="AOU63" s="718"/>
      <c r="AOV63" s="718"/>
      <c r="AOW63" s="718"/>
      <c r="AOX63" s="718"/>
      <c r="AOY63" s="718"/>
      <c r="AOZ63" s="718"/>
      <c r="APA63" s="718"/>
      <c r="APB63" s="718"/>
      <c r="APC63" s="718"/>
      <c r="APD63" s="718"/>
      <c r="APE63" s="718"/>
      <c r="APF63" s="718"/>
      <c r="APG63" s="718"/>
      <c r="APH63" s="718"/>
      <c r="API63" s="718"/>
      <c r="APJ63" s="718"/>
      <c r="APK63" s="718"/>
      <c r="APL63" s="718"/>
      <c r="APM63" s="718"/>
      <c r="APN63" s="718"/>
      <c r="APO63" s="718"/>
      <c r="APP63" s="718"/>
      <c r="APQ63" s="718"/>
      <c r="APR63" s="718"/>
      <c r="APS63" s="718"/>
      <c r="APT63" s="718"/>
      <c r="APU63" s="718"/>
      <c r="APV63" s="718"/>
      <c r="APW63" s="718"/>
      <c r="APX63" s="718"/>
      <c r="APY63" s="718"/>
      <c r="APZ63" s="718"/>
      <c r="AQA63" s="718"/>
      <c r="AQB63" s="718"/>
      <c r="AQC63" s="718"/>
      <c r="AQD63" s="718"/>
      <c r="AQE63" s="718"/>
      <c r="AQF63" s="718"/>
      <c r="AQG63" s="718"/>
      <c r="AQH63" s="718"/>
      <c r="AQI63" s="718"/>
      <c r="AQJ63" s="718"/>
      <c r="AQK63" s="718"/>
      <c r="AQL63" s="718"/>
      <c r="AQM63" s="718"/>
      <c r="AQN63" s="718"/>
      <c r="AQO63" s="718"/>
      <c r="AQP63" s="718"/>
      <c r="AQQ63" s="718"/>
      <c r="AQR63" s="718"/>
      <c r="AQS63" s="718"/>
      <c r="AQT63" s="718"/>
      <c r="AQU63" s="718"/>
      <c r="AQV63" s="718"/>
      <c r="AQW63" s="718"/>
      <c r="AQX63" s="718"/>
      <c r="AQY63" s="718"/>
      <c r="AQZ63" s="718"/>
      <c r="ARA63" s="718"/>
      <c r="ARB63" s="718"/>
      <c r="ARC63" s="718"/>
      <c r="ARD63" s="718"/>
      <c r="ARE63" s="718"/>
      <c r="ARF63" s="718"/>
      <c r="ARG63" s="718"/>
      <c r="ARH63" s="718"/>
      <c r="ARI63" s="718"/>
      <c r="ARJ63" s="718"/>
      <c r="ARK63" s="718"/>
      <c r="ARL63" s="718"/>
      <c r="ARM63" s="718"/>
      <c r="ARN63" s="718"/>
      <c r="ARO63" s="718"/>
      <c r="ARP63" s="718"/>
      <c r="ARQ63" s="718"/>
      <c r="ARR63" s="718"/>
      <c r="ARS63" s="718"/>
      <c r="ART63" s="718"/>
      <c r="ARU63" s="718"/>
      <c r="ARV63" s="718"/>
      <c r="ARW63" s="718"/>
      <c r="ARX63" s="718"/>
      <c r="ARY63" s="718"/>
      <c r="ARZ63" s="718"/>
      <c r="ASA63" s="718"/>
      <c r="ASB63" s="718"/>
      <c r="ASC63" s="718"/>
      <c r="ASD63" s="718"/>
      <c r="ASE63" s="718"/>
      <c r="ASF63" s="718"/>
      <c r="ASG63" s="718"/>
      <c r="ASH63" s="718"/>
      <c r="ASI63" s="718"/>
      <c r="ASJ63" s="718"/>
      <c r="ASK63" s="718"/>
      <c r="ASL63" s="718"/>
      <c r="ASM63" s="718"/>
      <c r="ASN63" s="718"/>
      <c r="ASO63" s="718"/>
      <c r="ASP63" s="718"/>
      <c r="ASQ63" s="718"/>
      <c r="ASR63" s="718"/>
      <c r="ASS63" s="718"/>
      <c r="AST63" s="718"/>
      <c r="ASU63" s="718"/>
      <c r="ASV63" s="718"/>
      <c r="ASW63" s="718"/>
      <c r="ASX63" s="718"/>
      <c r="ASY63" s="718"/>
      <c r="ASZ63" s="718"/>
      <c r="ATA63" s="718"/>
      <c r="ATB63" s="718"/>
      <c r="ATC63" s="718"/>
      <c r="ATD63" s="718"/>
      <c r="ATE63" s="718"/>
      <c r="ATF63" s="718"/>
      <c r="ATG63" s="718"/>
      <c r="ATH63" s="718"/>
      <c r="ATI63" s="718"/>
      <c r="ATJ63" s="718"/>
      <c r="ATK63" s="718"/>
      <c r="ATL63" s="718"/>
      <c r="ATM63" s="718"/>
      <c r="ATN63" s="718"/>
      <c r="ATO63" s="718"/>
      <c r="ATP63" s="718"/>
      <c r="ATQ63" s="718"/>
      <c r="ATR63" s="718"/>
      <c r="ATS63" s="718"/>
      <c r="ATT63" s="718"/>
      <c r="ATU63" s="718"/>
      <c r="ATV63" s="718"/>
      <c r="ATW63" s="718"/>
      <c r="ATX63" s="718"/>
      <c r="ATY63" s="718"/>
      <c r="ATZ63" s="718"/>
      <c r="AUA63" s="718"/>
      <c r="AUB63" s="718"/>
      <c r="AUC63" s="718"/>
      <c r="AUD63" s="718"/>
      <c r="AUE63" s="718"/>
      <c r="AUF63" s="718"/>
      <c r="AUG63" s="718"/>
      <c r="AUH63" s="718"/>
      <c r="AUI63" s="718"/>
      <c r="AUJ63" s="718"/>
      <c r="AUK63" s="718"/>
      <c r="AUL63" s="718"/>
      <c r="AUM63" s="718"/>
      <c r="AUN63" s="718"/>
      <c r="AUO63" s="718"/>
      <c r="AUP63" s="718"/>
      <c r="AUQ63" s="718"/>
      <c r="AUR63" s="718"/>
      <c r="AUS63" s="718"/>
      <c r="AUT63" s="718"/>
      <c r="AUU63" s="718"/>
      <c r="AUV63" s="718"/>
      <c r="AUW63" s="718"/>
      <c r="AUX63" s="718"/>
      <c r="AUY63" s="718"/>
      <c r="AUZ63" s="718"/>
      <c r="AVA63" s="718"/>
      <c r="AVB63" s="718"/>
      <c r="AVC63" s="718"/>
      <c r="AVD63" s="718"/>
      <c r="AVE63" s="718"/>
      <c r="AVF63" s="718"/>
      <c r="AVG63" s="718"/>
      <c r="AVH63" s="718"/>
      <c r="AVI63" s="718"/>
      <c r="AVJ63" s="718"/>
      <c r="AVK63" s="718"/>
      <c r="AVL63" s="718"/>
      <c r="AVM63" s="718"/>
      <c r="AVN63" s="718"/>
      <c r="AVO63" s="718"/>
      <c r="AVP63" s="718"/>
      <c r="AVQ63" s="718"/>
      <c r="AVR63" s="718"/>
      <c r="AVS63" s="718"/>
      <c r="AVT63" s="718"/>
      <c r="AVU63" s="718"/>
      <c r="AVV63" s="718"/>
      <c r="AVW63" s="718"/>
      <c r="AVX63" s="718"/>
      <c r="AVY63" s="718"/>
      <c r="AVZ63" s="718"/>
      <c r="AWA63" s="718"/>
      <c r="AWB63" s="718"/>
      <c r="AWC63" s="718"/>
      <c r="AWD63" s="718"/>
      <c r="AWE63" s="718"/>
      <c r="AWF63" s="718"/>
      <c r="AWG63" s="718"/>
      <c r="AWH63" s="718"/>
      <c r="AWI63" s="718"/>
      <c r="AWJ63" s="718"/>
      <c r="AWK63" s="718"/>
      <c r="AWL63" s="718"/>
      <c r="AWM63" s="718"/>
      <c r="AWN63" s="718"/>
      <c r="AWO63" s="718"/>
      <c r="AWP63" s="718"/>
      <c r="AWQ63" s="718"/>
      <c r="AWR63" s="718"/>
      <c r="AWS63" s="718"/>
      <c r="AWT63" s="718"/>
      <c r="AWU63" s="718"/>
      <c r="AWV63" s="718"/>
      <c r="AWW63" s="718"/>
      <c r="AWX63" s="718"/>
      <c r="AWY63" s="718"/>
      <c r="AWZ63" s="718"/>
      <c r="AXA63" s="718"/>
      <c r="AXB63" s="718"/>
      <c r="AXC63" s="718"/>
      <c r="AXD63" s="718"/>
      <c r="AXE63" s="718"/>
      <c r="AXF63" s="718"/>
      <c r="AXG63" s="718"/>
      <c r="AXH63" s="718"/>
      <c r="AXI63" s="718"/>
      <c r="AXJ63" s="718"/>
      <c r="AXK63" s="718"/>
      <c r="AXL63" s="718"/>
      <c r="AXM63" s="718"/>
      <c r="AXN63" s="718"/>
      <c r="AXO63" s="718"/>
      <c r="AXP63" s="718"/>
      <c r="AXQ63" s="718"/>
      <c r="AXR63" s="718"/>
      <c r="AXS63" s="718"/>
      <c r="AXT63" s="718"/>
      <c r="AXU63" s="718"/>
      <c r="AXV63" s="718"/>
      <c r="AXW63" s="718"/>
      <c r="AXX63" s="718"/>
      <c r="AXY63" s="718"/>
      <c r="AXZ63" s="718"/>
      <c r="AYA63" s="718"/>
      <c r="AYB63" s="718"/>
      <c r="AYC63" s="718"/>
      <c r="AYD63" s="718"/>
      <c r="AYE63" s="718"/>
      <c r="AYF63" s="718"/>
      <c r="AYG63" s="718"/>
      <c r="AYH63" s="718"/>
      <c r="AYI63" s="718"/>
      <c r="AYJ63" s="718"/>
      <c r="AYK63" s="718"/>
      <c r="AYL63" s="718"/>
      <c r="AYM63" s="718"/>
      <c r="AYN63" s="718"/>
      <c r="AYO63" s="718"/>
      <c r="AYP63" s="718"/>
      <c r="AYQ63" s="718"/>
      <c r="AYR63" s="718"/>
      <c r="AYS63" s="718"/>
      <c r="AYT63" s="718"/>
      <c r="AYU63" s="718"/>
      <c r="AYV63" s="718"/>
      <c r="AYW63" s="718"/>
      <c r="AYX63" s="718"/>
      <c r="AYY63" s="718"/>
      <c r="AYZ63" s="718"/>
      <c r="AZA63" s="718"/>
      <c r="AZB63" s="718"/>
      <c r="AZC63" s="718"/>
      <c r="AZD63" s="718"/>
      <c r="AZE63" s="718"/>
      <c r="AZF63" s="718"/>
      <c r="AZG63" s="718"/>
      <c r="AZH63" s="718"/>
      <c r="AZI63" s="718"/>
      <c r="AZJ63" s="718"/>
      <c r="AZK63" s="718"/>
      <c r="AZL63" s="718"/>
      <c r="AZM63" s="718"/>
      <c r="AZN63" s="718"/>
      <c r="AZO63" s="718"/>
      <c r="AZP63" s="718"/>
      <c r="AZQ63" s="718"/>
      <c r="AZR63" s="718"/>
      <c r="AZS63" s="718"/>
      <c r="AZT63" s="718"/>
      <c r="AZU63" s="718"/>
      <c r="AZV63" s="718"/>
      <c r="AZW63" s="718"/>
      <c r="AZX63" s="718"/>
      <c r="AZY63" s="718"/>
      <c r="AZZ63" s="718"/>
      <c r="BAA63" s="718"/>
      <c r="BAB63" s="718"/>
      <c r="BAC63" s="718"/>
      <c r="BAD63" s="718"/>
      <c r="BAE63" s="718"/>
      <c r="BAF63" s="718"/>
      <c r="BAG63" s="718"/>
      <c r="BAH63" s="718"/>
      <c r="BAI63" s="718"/>
      <c r="BAJ63" s="718"/>
      <c r="BAK63" s="718"/>
      <c r="BAL63" s="718"/>
      <c r="BAM63" s="718"/>
      <c r="BAN63" s="718"/>
      <c r="BAO63" s="718"/>
      <c r="BAP63" s="718"/>
      <c r="BAQ63" s="718"/>
      <c r="BAR63" s="718"/>
      <c r="BAS63" s="718"/>
      <c r="BAT63" s="718"/>
      <c r="BAU63" s="718"/>
      <c r="BAV63" s="718"/>
      <c r="BAW63" s="718"/>
      <c r="BAX63" s="718"/>
      <c r="BAY63" s="718"/>
      <c r="BAZ63" s="718"/>
      <c r="BBA63" s="718"/>
      <c r="BBB63" s="718"/>
      <c r="BBC63" s="718"/>
      <c r="BBD63" s="718"/>
      <c r="BBE63" s="718"/>
      <c r="BBF63" s="718"/>
      <c r="BBG63" s="718"/>
      <c r="BBH63" s="718"/>
      <c r="BBI63" s="718"/>
      <c r="BBJ63" s="718"/>
      <c r="BBK63" s="718"/>
      <c r="BBL63" s="718"/>
      <c r="BBM63" s="718"/>
      <c r="BBN63" s="718"/>
      <c r="BBO63" s="718"/>
      <c r="BBP63" s="718"/>
      <c r="BBQ63" s="718"/>
      <c r="BBR63" s="718"/>
      <c r="BBS63" s="718"/>
      <c r="BBT63" s="718"/>
      <c r="BBU63" s="718"/>
      <c r="BBV63" s="718"/>
      <c r="BBW63" s="718"/>
      <c r="BBX63" s="718"/>
      <c r="BBY63" s="718"/>
      <c r="BBZ63" s="718"/>
      <c r="BCA63" s="718"/>
      <c r="BCB63" s="718"/>
      <c r="BCC63" s="718"/>
      <c r="BCD63" s="718"/>
      <c r="BCE63" s="718"/>
      <c r="BCF63" s="718"/>
      <c r="BCG63" s="718"/>
      <c r="BCH63" s="718"/>
      <c r="BCI63" s="718"/>
      <c r="BCJ63" s="718"/>
      <c r="BCK63" s="718"/>
      <c r="BCL63" s="718"/>
      <c r="BCM63" s="718"/>
      <c r="BCN63" s="718"/>
      <c r="BCO63" s="718"/>
      <c r="BCP63" s="718"/>
      <c r="BCQ63" s="718"/>
      <c r="BCR63" s="718"/>
      <c r="BCS63" s="718"/>
      <c r="BCT63" s="718"/>
      <c r="BCU63" s="718"/>
      <c r="BCV63" s="718"/>
      <c r="BCW63" s="718"/>
      <c r="BCX63" s="718"/>
      <c r="BCY63" s="718"/>
      <c r="BCZ63" s="718"/>
      <c r="BDA63" s="718"/>
      <c r="BDB63" s="718"/>
      <c r="BDC63" s="718"/>
      <c r="BDD63" s="718"/>
      <c r="BDE63" s="718"/>
      <c r="BDF63" s="718"/>
      <c r="BDG63" s="718"/>
      <c r="BDH63" s="718"/>
      <c r="BDI63" s="718"/>
      <c r="BDJ63" s="718"/>
      <c r="BDK63" s="718"/>
      <c r="BDL63" s="718"/>
      <c r="BDM63" s="718"/>
      <c r="BDN63" s="718"/>
      <c r="BDO63" s="718"/>
      <c r="BDP63" s="718"/>
      <c r="BDQ63" s="718"/>
      <c r="BDR63" s="718"/>
      <c r="BDS63" s="718"/>
      <c r="BDT63" s="718"/>
      <c r="BDU63" s="718"/>
      <c r="BDV63" s="718"/>
      <c r="BDW63" s="718"/>
      <c r="BDX63" s="718"/>
      <c r="BDY63" s="718"/>
      <c r="BDZ63" s="718"/>
      <c r="BEA63" s="718"/>
      <c r="BEB63" s="718"/>
      <c r="BEC63" s="718"/>
      <c r="BED63" s="718"/>
      <c r="BEE63" s="718"/>
      <c r="BEF63" s="718"/>
      <c r="BEG63" s="718"/>
      <c r="BEH63" s="718"/>
      <c r="BEI63" s="718"/>
      <c r="BEJ63" s="718"/>
      <c r="BEK63" s="718"/>
      <c r="BEL63" s="718"/>
      <c r="BEM63" s="718"/>
      <c r="BEN63" s="718"/>
      <c r="BEO63" s="718"/>
      <c r="BEP63" s="718"/>
      <c r="BEQ63" s="718"/>
      <c r="BER63" s="718"/>
      <c r="BES63" s="718"/>
      <c r="BET63" s="718"/>
      <c r="BEU63" s="718"/>
      <c r="BEV63" s="718"/>
      <c r="BEW63" s="718"/>
      <c r="BEX63" s="718"/>
      <c r="BEY63" s="718"/>
      <c r="BEZ63" s="718"/>
      <c r="BFA63" s="718"/>
      <c r="BFB63" s="718"/>
      <c r="BFC63" s="718"/>
      <c r="BFD63" s="718"/>
      <c r="BFE63" s="718"/>
      <c r="BFF63" s="718"/>
      <c r="BFG63" s="718"/>
      <c r="BFH63" s="718"/>
      <c r="BFI63" s="718"/>
      <c r="BFJ63" s="718"/>
      <c r="BFK63" s="718"/>
      <c r="BFL63" s="718"/>
      <c r="BFM63" s="718"/>
      <c r="BFN63" s="718"/>
      <c r="BFO63" s="718"/>
      <c r="BFP63" s="718"/>
      <c r="BFQ63" s="718"/>
      <c r="BFR63" s="718"/>
      <c r="BFS63" s="718"/>
      <c r="BFT63" s="718"/>
      <c r="BFU63" s="718"/>
      <c r="BFV63" s="718"/>
      <c r="BFW63" s="718"/>
      <c r="BFX63" s="718"/>
      <c r="BFY63" s="718"/>
      <c r="BFZ63" s="718"/>
      <c r="BGA63" s="718"/>
      <c r="BGB63" s="718"/>
      <c r="BGC63" s="718"/>
      <c r="BGD63" s="718"/>
      <c r="BGE63" s="718"/>
      <c r="BGF63" s="718"/>
      <c r="BGG63" s="718"/>
      <c r="BGH63" s="718"/>
      <c r="BGI63" s="718"/>
      <c r="BGJ63" s="718"/>
      <c r="BGK63" s="718"/>
      <c r="BGL63" s="718"/>
      <c r="BGM63" s="718"/>
      <c r="BGN63" s="718"/>
      <c r="BGO63" s="718"/>
      <c r="BGP63" s="718"/>
      <c r="BGQ63" s="718"/>
      <c r="BGR63" s="718"/>
      <c r="BGS63" s="718"/>
      <c r="BGT63" s="718"/>
      <c r="BGU63" s="718"/>
      <c r="BGV63" s="718"/>
      <c r="BGW63" s="718"/>
      <c r="BGX63" s="718"/>
      <c r="BGY63" s="718"/>
      <c r="BGZ63" s="718"/>
      <c r="BHA63" s="718"/>
      <c r="BHB63" s="718"/>
      <c r="BHC63" s="718"/>
      <c r="BHD63" s="718"/>
      <c r="BHE63" s="718"/>
      <c r="BHF63" s="718"/>
      <c r="BHG63" s="718"/>
      <c r="BHH63" s="718"/>
      <c r="BHI63" s="718"/>
      <c r="BHJ63" s="718"/>
      <c r="BHK63" s="718"/>
      <c r="BHL63" s="718"/>
      <c r="BHM63" s="718"/>
      <c r="BHN63" s="718"/>
      <c r="BHO63" s="718"/>
      <c r="BHP63" s="718"/>
      <c r="BHQ63" s="718"/>
      <c r="BHR63" s="718"/>
      <c r="BHS63" s="718"/>
      <c r="BHT63" s="718"/>
      <c r="BHU63" s="718"/>
      <c r="BHV63" s="718"/>
      <c r="BHW63" s="718"/>
      <c r="BHX63" s="718"/>
      <c r="BHY63" s="718"/>
      <c r="BHZ63" s="718"/>
      <c r="BIA63" s="718"/>
      <c r="BIB63" s="718"/>
      <c r="BIC63" s="718"/>
      <c r="BID63" s="718"/>
      <c r="BIE63" s="718"/>
      <c r="BIF63" s="718"/>
      <c r="BIG63" s="718"/>
      <c r="BIH63" s="718"/>
      <c r="BII63" s="718"/>
      <c r="BIJ63" s="718"/>
      <c r="BIK63" s="718"/>
      <c r="BIL63" s="718"/>
      <c r="BIM63" s="718"/>
      <c r="BIN63" s="718"/>
      <c r="BIO63" s="718"/>
      <c r="BIP63" s="718"/>
      <c r="BIQ63" s="718"/>
      <c r="BIR63" s="718"/>
      <c r="BIS63" s="718"/>
      <c r="BIT63" s="718"/>
      <c r="BIU63" s="718"/>
      <c r="BIV63" s="718"/>
      <c r="BIW63" s="718"/>
      <c r="BIX63" s="718"/>
      <c r="BIY63" s="718"/>
      <c r="BIZ63" s="718"/>
      <c r="BJA63" s="718"/>
      <c r="BJB63" s="718"/>
      <c r="BJC63" s="718"/>
      <c r="BJD63" s="718"/>
      <c r="BJE63" s="718"/>
      <c r="BJF63" s="718"/>
      <c r="BJG63" s="718"/>
      <c r="BJH63" s="718"/>
      <c r="BJI63" s="718"/>
      <c r="BJJ63" s="718"/>
      <c r="BJK63" s="718"/>
      <c r="BJL63" s="718"/>
      <c r="BJM63" s="718"/>
      <c r="BJN63" s="718"/>
      <c r="BJO63" s="718"/>
      <c r="BJP63" s="718"/>
      <c r="BJQ63" s="718"/>
      <c r="BJR63" s="718"/>
      <c r="BJS63" s="718"/>
      <c r="BJT63" s="718"/>
      <c r="BJU63" s="718"/>
      <c r="BJV63" s="718"/>
      <c r="BJW63" s="718"/>
      <c r="BJX63" s="718"/>
      <c r="BJY63" s="718"/>
      <c r="BJZ63" s="718"/>
      <c r="BKA63" s="718"/>
      <c r="BKB63" s="718"/>
      <c r="BKC63" s="718"/>
      <c r="BKD63" s="718"/>
      <c r="BKE63" s="718"/>
      <c r="BKF63" s="718"/>
      <c r="BKG63" s="718"/>
      <c r="BKH63" s="718"/>
      <c r="BKI63" s="718"/>
      <c r="BKJ63" s="718"/>
      <c r="BKK63" s="718"/>
      <c r="BKL63" s="718"/>
      <c r="BKM63" s="718"/>
      <c r="BKN63" s="718"/>
      <c r="BKO63" s="718"/>
      <c r="BKP63" s="718"/>
      <c r="BKQ63" s="718"/>
      <c r="BKR63" s="718"/>
      <c r="BKS63" s="718"/>
      <c r="BKT63" s="718"/>
      <c r="BKU63" s="718"/>
      <c r="BKV63" s="718"/>
      <c r="BKW63" s="718"/>
      <c r="BKX63" s="718"/>
      <c r="BKY63" s="718"/>
      <c r="BKZ63" s="718"/>
      <c r="BLA63" s="718"/>
      <c r="BLB63" s="718"/>
      <c r="BLC63" s="718"/>
      <c r="BLD63" s="718"/>
      <c r="BLE63" s="718"/>
      <c r="BLF63" s="718"/>
      <c r="BLG63" s="718"/>
      <c r="BLH63" s="718"/>
      <c r="BLI63" s="718"/>
      <c r="BLJ63" s="718"/>
      <c r="BLK63" s="718"/>
      <c r="BLL63" s="718"/>
      <c r="BLM63" s="718"/>
      <c r="BLN63" s="718"/>
      <c r="BLO63" s="718"/>
      <c r="BLP63" s="718"/>
      <c r="BLQ63" s="718"/>
      <c r="BLR63" s="718"/>
      <c r="BLS63" s="718"/>
      <c r="BLT63" s="718"/>
      <c r="BLU63" s="718"/>
      <c r="BLV63" s="718"/>
      <c r="BLW63" s="718"/>
      <c r="BLX63" s="718"/>
      <c r="BLY63" s="718"/>
      <c r="BLZ63" s="718"/>
      <c r="BMA63" s="718"/>
      <c r="BMB63" s="718"/>
      <c r="BMC63" s="718"/>
      <c r="BMD63" s="718"/>
      <c r="BME63" s="718"/>
      <c r="BMF63" s="718"/>
      <c r="BMG63" s="718"/>
      <c r="BMH63" s="718"/>
      <c r="BMI63" s="718"/>
      <c r="BMJ63" s="718"/>
      <c r="BMK63" s="718"/>
      <c r="BML63" s="718"/>
      <c r="BMM63" s="718"/>
      <c r="BMN63" s="718"/>
      <c r="BMO63" s="718"/>
      <c r="BMP63" s="718"/>
      <c r="BMQ63" s="718"/>
      <c r="BMR63" s="718"/>
      <c r="BMS63" s="718"/>
      <c r="BMT63" s="718"/>
      <c r="BMU63" s="718"/>
      <c r="BMV63" s="718"/>
      <c r="BMW63" s="718"/>
      <c r="BMX63" s="718"/>
      <c r="BMY63" s="718"/>
      <c r="BMZ63" s="718"/>
      <c r="BNA63" s="718"/>
      <c r="BNB63" s="718"/>
      <c r="BNC63" s="718"/>
      <c r="BND63" s="718"/>
      <c r="BNE63" s="718"/>
      <c r="BNF63" s="718"/>
      <c r="BNG63" s="718"/>
      <c r="BNH63" s="718"/>
      <c r="BNI63" s="718"/>
      <c r="BNJ63" s="718"/>
      <c r="BNK63" s="718"/>
      <c r="BNL63" s="718"/>
      <c r="BNM63" s="718"/>
      <c r="BNN63" s="718"/>
      <c r="BNO63" s="718"/>
      <c r="BNP63" s="718"/>
      <c r="BNQ63" s="718"/>
      <c r="BNR63" s="718"/>
      <c r="BNS63" s="718"/>
      <c r="BNT63" s="718"/>
      <c r="BNU63" s="718"/>
      <c r="BNV63" s="718"/>
      <c r="BNW63" s="718"/>
      <c r="BNX63" s="718"/>
      <c r="BNY63" s="718"/>
      <c r="BNZ63" s="718"/>
      <c r="BOA63" s="718"/>
      <c r="BOB63" s="718"/>
      <c r="BOC63" s="718"/>
      <c r="BOD63" s="718"/>
      <c r="BOE63" s="718"/>
      <c r="BOF63" s="718"/>
      <c r="BOG63" s="718"/>
      <c r="BOH63" s="718"/>
      <c r="BOI63" s="718"/>
      <c r="BOJ63" s="718"/>
      <c r="BOK63" s="718"/>
      <c r="BOL63" s="718"/>
      <c r="BOM63" s="718"/>
      <c r="BON63" s="718"/>
      <c r="BOO63" s="718"/>
      <c r="BOP63" s="718"/>
      <c r="BOQ63" s="718"/>
      <c r="BOR63" s="718"/>
      <c r="BOS63" s="718"/>
      <c r="BOT63" s="718"/>
      <c r="BOU63" s="718"/>
      <c r="BOV63" s="718"/>
      <c r="BOW63" s="718"/>
      <c r="BOX63" s="718"/>
      <c r="BOY63" s="718"/>
      <c r="BOZ63" s="718"/>
      <c r="BPA63" s="718"/>
      <c r="BPB63" s="718"/>
      <c r="BPC63" s="718"/>
      <c r="BPD63" s="718"/>
      <c r="BPE63" s="718"/>
      <c r="BPF63" s="718"/>
      <c r="BPG63" s="718"/>
      <c r="BPH63" s="718"/>
      <c r="BPI63" s="718"/>
      <c r="BPJ63" s="718"/>
      <c r="BPK63" s="718"/>
      <c r="BPL63" s="718"/>
      <c r="BPM63" s="718"/>
      <c r="BPN63" s="718"/>
      <c r="BPO63" s="718"/>
      <c r="BPP63" s="718"/>
      <c r="BPQ63" s="718"/>
      <c r="BPR63" s="718"/>
      <c r="BPS63" s="718"/>
      <c r="BPT63" s="718"/>
      <c r="BPU63" s="718"/>
      <c r="BPV63" s="718"/>
      <c r="BPW63" s="718"/>
      <c r="BPX63" s="718"/>
      <c r="BPY63" s="718"/>
      <c r="BPZ63" s="718"/>
      <c r="BQA63" s="718"/>
      <c r="BQB63" s="718"/>
      <c r="BQC63" s="718"/>
      <c r="BQD63" s="718"/>
      <c r="BQE63" s="718"/>
      <c r="BQF63" s="718"/>
      <c r="BQG63" s="718"/>
      <c r="BQH63" s="718"/>
      <c r="BQI63" s="718"/>
      <c r="BQJ63" s="718"/>
      <c r="BQK63" s="718"/>
      <c r="BQL63" s="718"/>
      <c r="BQM63" s="718"/>
      <c r="BQN63" s="718"/>
      <c r="BQO63" s="718"/>
      <c r="BQP63" s="718"/>
      <c r="BQQ63" s="718"/>
      <c r="BQR63" s="718"/>
      <c r="BQS63" s="718"/>
      <c r="BQT63" s="718"/>
      <c r="BQU63" s="718"/>
      <c r="BQV63" s="718"/>
      <c r="BQW63" s="718"/>
      <c r="BQX63" s="718"/>
      <c r="BQY63" s="718"/>
      <c r="BQZ63" s="718"/>
      <c r="BRA63" s="718"/>
      <c r="BRB63" s="718"/>
      <c r="BRC63" s="718"/>
      <c r="BRD63" s="718"/>
      <c r="BRE63" s="718"/>
      <c r="BRF63" s="718"/>
      <c r="BRG63" s="718"/>
      <c r="BRH63" s="718"/>
      <c r="BRI63" s="718"/>
      <c r="BRJ63" s="718"/>
      <c r="BRK63" s="718"/>
      <c r="BRL63" s="718"/>
      <c r="BRM63" s="718"/>
      <c r="BRN63" s="718"/>
      <c r="BRO63" s="718"/>
      <c r="BRP63" s="718"/>
      <c r="BRQ63" s="718"/>
      <c r="BRR63" s="718"/>
      <c r="BRS63" s="718"/>
      <c r="BRT63" s="718"/>
      <c r="BRU63" s="718"/>
      <c r="BRV63" s="718"/>
      <c r="BRW63" s="718"/>
      <c r="BRX63" s="718"/>
      <c r="BRY63" s="718"/>
      <c r="BRZ63" s="718"/>
      <c r="BSA63" s="718"/>
      <c r="BSB63" s="718"/>
      <c r="BSC63" s="718"/>
      <c r="BSD63" s="718"/>
      <c r="BSE63" s="718"/>
      <c r="BSF63" s="718"/>
      <c r="BSG63" s="718"/>
      <c r="BSH63" s="718"/>
      <c r="BSI63" s="718"/>
      <c r="BSJ63" s="718"/>
      <c r="BSK63" s="718"/>
      <c r="BSL63" s="718"/>
      <c r="BSM63" s="718"/>
      <c r="BSN63" s="718"/>
      <c r="BSO63" s="718"/>
      <c r="BSP63" s="718"/>
      <c r="BSQ63" s="718"/>
      <c r="BSR63" s="718"/>
      <c r="BSS63" s="718"/>
      <c r="BST63" s="718"/>
      <c r="BSU63" s="718"/>
      <c r="BSV63" s="718"/>
      <c r="BSW63" s="718"/>
      <c r="BSX63" s="718"/>
      <c r="BSY63" s="718"/>
      <c r="BSZ63" s="718"/>
      <c r="BTA63" s="718"/>
      <c r="BTB63" s="718"/>
      <c r="BTC63" s="718"/>
      <c r="BTD63" s="718"/>
      <c r="BTE63" s="718"/>
      <c r="BTF63" s="718"/>
      <c r="BTG63" s="718"/>
      <c r="BTH63" s="718"/>
      <c r="BTI63" s="718"/>
      <c r="BTJ63" s="718"/>
      <c r="BTK63" s="718"/>
      <c r="BTL63" s="718"/>
      <c r="BTM63" s="718"/>
      <c r="BTN63" s="718"/>
      <c r="BTO63" s="718"/>
      <c r="BTP63" s="718"/>
      <c r="BTQ63" s="718"/>
      <c r="BTR63" s="718"/>
      <c r="BTS63" s="718"/>
      <c r="BTT63" s="718"/>
      <c r="BTU63" s="718"/>
      <c r="BTV63" s="718"/>
      <c r="BTW63" s="718"/>
      <c r="BTX63" s="718"/>
      <c r="BTY63" s="718"/>
      <c r="BTZ63" s="718"/>
      <c r="BUA63" s="718"/>
      <c r="BUB63" s="718"/>
      <c r="BUC63" s="718"/>
      <c r="BUD63" s="718"/>
      <c r="BUE63" s="718"/>
      <c r="BUF63" s="718"/>
      <c r="BUG63" s="718"/>
      <c r="BUH63" s="718"/>
      <c r="BUI63" s="718"/>
      <c r="BUJ63" s="718"/>
      <c r="BUK63" s="718"/>
      <c r="BUL63" s="718"/>
      <c r="BUM63" s="718"/>
      <c r="BUN63" s="718"/>
      <c r="BUO63" s="718"/>
      <c r="BUP63" s="718"/>
      <c r="BUQ63" s="718"/>
      <c r="BUR63" s="718"/>
      <c r="BUS63" s="718"/>
      <c r="BUT63" s="718"/>
      <c r="BUU63" s="718"/>
      <c r="BUV63" s="718"/>
      <c r="BUW63" s="718"/>
      <c r="BUX63" s="718"/>
      <c r="BUY63" s="718"/>
      <c r="BUZ63" s="718"/>
      <c r="BVA63" s="718"/>
      <c r="BVB63" s="718"/>
      <c r="BVC63" s="718"/>
      <c r="BVD63" s="718"/>
      <c r="BVE63" s="718"/>
      <c r="BVF63" s="718"/>
      <c r="BVG63" s="718"/>
      <c r="BVH63" s="718"/>
      <c r="BVI63" s="718"/>
      <c r="BVJ63" s="718"/>
      <c r="BVK63" s="718"/>
      <c r="BVL63" s="718"/>
      <c r="BVM63" s="718"/>
      <c r="BVN63" s="718"/>
      <c r="BVO63" s="718"/>
      <c r="BVP63" s="718"/>
      <c r="BVQ63" s="718"/>
      <c r="BVR63" s="718"/>
      <c r="BVS63" s="718"/>
      <c r="BVT63" s="718"/>
      <c r="BVU63" s="718"/>
      <c r="BVV63" s="718"/>
      <c r="BVW63" s="718"/>
      <c r="BVX63" s="718"/>
      <c r="BVY63" s="718"/>
      <c r="BVZ63" s="718"/>
      <c r="BWA63" s="718"/>
      <c r="BWB63" s="718"/>
      <c r="BWC63" s="718"/>
      <c r="BWD63" s="718"/>
      <c r="BWE63" s="718"/>
      <c r="BWF63" s="718"/>
      <c r="BWG63" s="718"/>
      <c r="BWH63" s="718"/>
      <c r="BWI63" s="718"/>
      <c r="BWJ63" s="718"/>
      <c r="BWK63" s="718"/>
      <c r="BWL63" s="718"/>
      <c r="BWM63" s="718"/>
      <c r="BWN63" s="718"/>
      <c r="BWO63" s="718"/>
      <c r="BWP63" s="718"/>
      <c r="BWQ63" s="718"/>
      <c r="BWR63" s="718"/>
      <c r="BWS63" s="718"/>
      <c r="BWT63" s="718"/>
      <c r="BWU63" s="718"/>
      <c r="BWV63" s="718"/>
      <c r="BWW63" s="718"/>
      <c r="BWX63" s="718"/>
      <c r="BWY63" s="718"/>
      <c r="BWZ63" s="718"/>
      <c r="BXA63" s="718"/>
      <c r="BXB63" s="718"/>
      <c r="BXC63" s="718"/>
      <c r="BXD63" s="718"/>
      <c r="BXE63" s="718"/>
      <c r="BXF63" s="718"/>
      <c r="BXG63" s="718"/>
      <c r="BXH63" s="718"/>
      <c r="BXI63" s="718"/>
      <c r="BXJ63" s="718"/>
      <c r="BXK63" s="718"/>
      <c r="BXL63" s="718"/>
      <c r="BXM63" s="718"/>
      <c r="BXN63" s="718"/>
      <c r="BXO63" s="718"/>
      <c r="BXP63" s="718"/>
      <c r="BXQ63" s="718"/>
      <c r="BXR63" s="718"/>
      <c r="BXS63" s="718"/>
      <c r="BXT63" s="718"/>
      <c r="BXU63" s="718"/>
      <c r="BXV63" s="718"/>
      <c r="BXW63" s="718"/>
      <c r="BXX63" s="718"/>
      <c r="BXY63" s="718"/>
      <c r="BXZ63" s="718"/>
      <c r="BYA63" s="718"/>
      <c r="BYB63" s="718"/>
      <c r="BYC63" s="718"/>
      <c r="BYD63" s="718"/>
      <c r="BYE63" s="718"/>
      <c r="BYF63" s="718"/>
      <c r="BYG63" s="718"/>
      <c r="BYH63" s="718"/>
      <c r="BYI63" s="718"/>
      <c r="BYJ63" s="718"/>
      <c r="BYK63" s="718"/>
      <c r="BYL63" s="718"/>
      <c r="BYM63" s="718"/>
      <c r="BYN63" s="718"/>
      <c r="BYO63" s="718"/>
      <c r="BYP63" s="718"/>
      <c r="BYQ63" s="718"/>
      <c r="BYR63" s="718"/>
      <c r="BYS63" s="718"/>
      <c r="BYT63" s="718"/>
      <c r="BYU63" s="718"/>
      <c r="BYV63" s="718"/>
      <c r="BYW63" s="718"/>
      <c r="BYX63" s="718"/>
      <c r="BYY63" s="718"/>
      <c r="BYZ63" s="718"/>
      <c r="BZA63" s="718"/>
      <c r="BZB63" s="718"/>
      <c r="BZC63" s="718"/>
      <c r="BZD63" s="718"/>
      <c r="BZE63" s="718"/>
      <c r="BZF63" s="718"/>
      <c r="BZG63" s="718"/>
      <c r="BZH63" s="718"/>
      <c r="BZI63" s="718"/>
      <c r="BZJ63" s="718"/>
      <c r="BZK63" s="718"/>
      <c r="BZL63" s="718"/>
      <c r="BZM63" s="718"/>
      <c r="BZN63" s="718"/>
      <c r="BZO63" s="718"/>
      <c r="BZP63" s="718"/>
      <c r="BZQ63" s="718"/>
      <c r="BZR63" s="718"/>
      <c r="BZS63" s="718"/>
      <c r="BZT63" s="718"/>
      <c r="BZU63" s="718"/>
      <c r="BZV63" s="718"/>
      <c r="BZW63" s="718"/>
      <c r="BZX63" s="718"/>
      <c r="BZY63" s="718"/>
      <c r="BZZ63" s="718"/>
      <c r="CAA63" s="718"/>
      <c r="CAB63" s="718"/>
      <c r="CAC63" s="718"/>
      <c r="CAD63" s="718"/>
      <c r="CAE63" s="718"/>
      <c r="CAF63" s="718"/>
      <c r="CAG63" s="718"/>
      <c r="CAH63" s="718"/>
      <c r="CAI63" s="718"/>
      <c r="CAJ63" s="718"/>
      <c r="CAK63" s="718"/>
      <c r="CAL63" s="718"/>
      <c r="CAM63" s="718"/>
      <c r="CAN63" s="718"/>
      <c r="CAO63" s="718"/>
      <c r="CAP63" s="718"/>
      <c r="CAQ63" s="718"/>
      <c r="CAR63" s="718"/>
      <c r="CAS63" s="718"/>
      <c r="CAT63" s="718"/>
      <c r="CAU63" s="718"/>
      <c r="CAV63" s="718"/>
      <c r="CAW63" s="718"/>
      <c r="CAX63" s="718"/>
      <c r="CAY63" s="718"/>
      <c r="CAZ63" s="718"/>
      <c r="CBA63" s="718"/>
      <c r="CBB63" s="718"/>
      <c r="CBC63" s="718"/>
      <c r="CBD63" s="718"/>
      <c r="CBE63" s="718"/>
      <c r="CBF63" s="718"/>
      <c r="CBG63" s="718"/>
      <c r="CBH63" s="718"/>
      <c r="CBI63" s="718"/>
      <c r="CBJ63" s="718"/>
      <c r="CBK63" s="718"/>
      <c r="CBL63" s="718"/>
      <c r="CBM63" s="718"/>
      <c r="CBN63" s="718"/>
      <c r="CBO63" s="718"/>
      <c r="CBP63" s="718"/>
      <c r="CBQ63" s="718"/>
      <c r="CBR63" s="718"/>
      <c r="CBS63" s="718"/>
      <c r="CBT63" s="718"/>
      <c r="CBU63" s="718"/>
      <c r="CBV63" s="718"/>
      <c r="CBW63" s="718"/>
      <c r="CBX63" s="718"/>
      <c r="CBY63" s="718"/>
      <c r="CBZ63" s="718"/>
      <c r="CCA63" s="718"/>
      <c r="CCB63" s="718"/>
      <c r="CCC63" s="718"/>
      <c r="CCD63" s="718"/>
      <c r="CCE63" s="718"/>
      <c r="CCF63" s="718"/>
      <c r="CCG63" s="718"/>
      <c r="CCH63" s="718"/>
      <c r="CCI63" s="718"/>
      <c r="CCJ63" s="718"/>
      <c r="CCK63" s="718"/>
      <c r="CCL63" s="718"/>
      <c r="CCM63" s="718"/>
      <c r="CCN63" s="718"/>
      <c r="CCO63" s="718"/>
      <c r="CCP63" s="718"/>
      <c r="CCQ63" s="718"/>
      <c r="CCR63" s="718"/>
      <c r="CCS63" s="718"/>
      <c r="CCT63" s="718"/>
      <c r="CCU63" s="718"/>
      <c r="CCV63" s="718"/>
      <c r="CCW63" s="718"/>
      <c r="CCX63" s="718"/>
      <c r="CCY63" s="718"/>
      <c r="CCZ63" s="718"/>
      <c r="CDA63" s="718"/>
      <c r="CDB63" s="718"/>
      <c r="CDC63" s="718"/>
      <c r="CDD63" s="718"/>
      <c r="CDE63" s="718"/>
      <c r="CDF63" s="718"/>
      <c r="CDG63" s="718"/>
      <c r="CDH63" s="718"/>
      <c r="CDI63" s="718"/>
      <c r="CDJ63" s="718"/>
      <c r="CDK63" s="718"/>
      <c r="CDL63" s="718"/>
      <c r="CDM63" s="718"/>
      <c r="CDN63" s="718"/>
      <c r="CDO63" s="718"/>
      <c r="CDP63" s="718"/>
      <c r="CDQ63" s="718"/>
      <c r="CDR63" s="718"/>
      <c r="CDS63" s="718"/>
      <c r="CDT63" s="718"/>
      <c r="CDU63" s="718"/>
      <c r="CDV63" s="718"/>
      <c r="CDW63" s="718"/>
      <c r="CDX63" s="718"/>
      <c r="CDY63" s="718"/>
      <c r="CDZ63" s="718"/>
      <c r="CEA63" s="718"/>
      <c r="CEB63" s="718"/>
      <c r="CEC63" s="718"/>
      <c r="CED63" s="718"/>
      <c r="CEE63" s="718"/>
      <c r="CEF63" s="718"/>
      <c r="CEG63" s="718"/>
      <c r="CEH63" s="718"/>
      <c r="CEI63" s="718"/>
      <c r="CEJ63" s="718"/>
      <c r="CEK63" s="718"/>
      <c r="CEL63" s="718"/>
      <c r="CEM63" s="718"/>
      <c r="CEN63" s="718"/>
      <c r="CEO63" s="718"/>
      <c r="CEP63" s="718"/>
      <c r="CEQ63" s="718"/>
      <c r="CER63" s="718"/>
      <c r="CES63" s="718"/>
      <c r="CET63" s="718"/>
      <c r="CEU63" s="718"/>
      <c r="CEV63" s="718"/>
      <c r="CEW63" s="718"/>
      <c r="CEX63" s="718"/>
      <c r="CEY63" s="718"/>
      <c r="CEZ63" s="718"/>
      <c r="CFA63" s="718"/>
      <c r="CFB63" s="718"/>
      <c r="CFC63" s="718"/>
      <c r="CFD63" s="718"/>
      <c r="CFE63" s="718"/>
      <c r="CFF63" s="718"/>
      <c r="CFG63" s="718"/>
      <c r="CFH63" s="718"/>
      <c r="CFI63" s="718"/>
      <c r="CFJ63" s="718"/>
      <c r="CFK63" s="718"/>
      <c r="CFL63" s="718"/>
      <c r="CFM63" s="718"/>
      <c r="CFN63" s="718"/>
      <c r="CFO63" s="718"/>
      <c r="CFP63" s="718"/>
      <c r="CFQ63" s="718"/>
      <c r="CFR63" s="718"/>
      <c r="CFS63" s="718"/>
      <c r="CFT63" s="718"/>
      <c r="CFU63" s="718"/>
      <c r="CFV63" s="718"/>
      <c r="CFW63" s="718"/>
      <c r="CFX63" s="718"/>
      <c r="CFY63" s="718"/>
      <c r="CFZ63" s="718"/>
      <c r="CGA63" s="718"/>
      <c r="CGB63" s="718"/>
      <c r="CGC63" s="718"/>
      <c r="CGD63" s="718"/>
      <c r="CGE63" s="718"/>
      <c r="CGF63" s="718"/>
      <c r="CGG63" s="718"/>
      <c r="CGH63" s="718"/>
      <c r="CGI63" s="718"/>
      <c r="CGJ63" s="718"/>
      <c r="CGK63" s="718"/>
      <c r="CGL63" s="718"/>
      <c r="CGM63" s="718"/>
      <c r="CGN63" s="718"/>
      <c r="CGO63" s="718"/>
      <c r="CGP63" s="718"/>
      <c r="CGQ63" s="718"/>
      <c r="CGR63" s="718"/>
      <c r="CGS63" s="718"/>
      <c r="CGT63" s="718"/>
      <c r="CGU63" s="718"/>
      <c r="CGV63" s="718"/>
      <c r="CGW63" s="718"/>
      <c r="CGX63" s="718"/>
      <c r="CGY63" s="718"/>
      <c r="CGZ63" s="718"/>
      <c r="CHA63" s="718"/>
      <c r="CHB63" s="718"/>
      <c r="CHC63" s="718"/>
      <c r="CHD63" s="718"/>
      <c r="CHE63" s="718"/>
      <c r="CHF63" s="718"/>
      <c r="CHG63" s="718"/>
      <c r="CHH63" s="718"/>
      <c r="CHI63" s="718"/>
      <c r="CHJ63" s="718"/>
      <c r="CHK63" s="718"/>
      <c r="CHL63" s="718"/>
      <c r="CHM63" s="718"/>
      <c r="CHN63" s="718"/>
      <c r="CHO63" s="718"/>
      <c r="CHP63" s="718"/>
      <c r="CHQ63" s="718"/>
      <c r="CHR63" s="718"/>
      <c r="CHS63" s="718"/>
      <c r="CHT63" s="718"/>
      <c r="CHU63" s="718"/>
      <c r="CHV63" s="718"/>
      <c r="CHW63" s="718"/>
      <c r="CHX63" s="718"/>
      <c r="CHY63" s="718"/>
      <c r="CHZ63" s="718"/>
      <c r="CIA63" s="718"/>
      <c r="CIB63" s="718"/>
      <c r="CIC63" s="718"/>
      <c r="CID63" s="718"/>
      <c r="CIE63" s="718"/>
      <c r="CIF63" s="718"/>
      <c r="CIG63" s="718"/>
      <c r="CIH63" s="718"/>
      <c r="CII63" s="718"/>
      <c r="CIJ63" s="718"/>
      <c r="CIK63" s="718"/>
      <c r="CIL63" s="718"/>
      <c r="CIM63" s="718"/>
      <c r="CIN63" s="718"/>
      <c r="CIO63" s="718"/>
      <c r="CIP63" s="718"/>
      <c r="CIQ63" s="718"/>
      <c r="CIR63" s="718"/>
      <c r="CIS63" s="718"/>
      <c r="CIT63" s="718"/>
      <c r="CIU63" s="718"/>
      <c r="CIV63" s="718"/>
      <c r="CIW63" s="718"/>
      <c r="CIX63" s="718"/>
      <c r="CIY63" s="718"/>
      <c r="CIZ63" s="718"/>
      <c r="CJA63" s="718"/>
      <c r="CJB63" s="718"/>
      <c r="CJC63" s="718"/>
      <c r="CJD63" s="718"/>
      <c r="CJE63" s="718"/>
      <c r="CJF63" s="718"/>
      <c r="CJG63" s="718"/>
      <c r="CJH63" s="718"/>
      <c r="CJI63" s="718"/>
      <c r="CJJ63" s="718"/>
      <c r="CJK63" s="718"/>
      <c r="CJL63" s="718"/>
      <c r="CJM63" s="718"/>
      <c r="CJN63" s="718"/>
      <c r="CJO63" s="718"/>
      <c r="CJP63" s="718"/>
      <c r="CJQ63" s="718"/>
      <c r="CJR63" s="718"/>
      <c r="CJS63" s="718"/>
      <c r="CJT63" s="718"/>
      <c r="CJU63" s="718"/>
      <c r="CJV63" s="718"/>
      <c r="CJW63" s="718"/>
      <c r="CJX63" s="718"/>
      <c r="CJY63" s="718"/>
      <c r="CJZ63" s="718"/>
      <c r="CKA63" s="718"/>
      <c r="CKB63" s="718"/>
      <c r="CKC63" s="718"/>
      <c r="CKD63" s="718"/>
      <c r="CKE63" s="718"/>
      <c r="CKF63" s="718"/>
      <c r="CKG63" s="718"/>
      <c r="CKH63" s="718"/>
      <c r="CKI63" s="718"/>
      <c r="CKJ63" s="718"/>
      <c r="CKK63" s="718"/>
      <c r="CKL63" s="718"/>
      <c r="CKM63" s="718"/>
      <c r="CKN63" s="718"/>
      <c r="CKO63" s="718"/>
      <c r="CKP63" s="718"/>
      <c r="CKQ63" s="718"/>
      <c r="CKR63" s="718"/>
      <c r="CKS63" s="718"/>
      <c r="CKT63" s="718"/>
      <c r="CKU63" s="718"/>
      <c r="CKV63" s="718"/>
      <c r="CKW63" s="718"/>
      <c r="CKX63" s="718"/>
      <c r="CKY63" s="718"/>
      <c r="CKZ63" s="718"/>
      <c r="CLA63" s="718"/>
      <c r="CLB63" s="718"/>
      <c r="CLC63" s="718"/>
      <c r="CLD63" s="718"/>
      <c r="CLE63" s="718"/>
      <c r="CLF63" s="718"/>
      <c r="CLG63" s="718"/>
      <c r="CLH63" s="718"/>
      <c r="CLI63" s="718"/>
      <c r="CLJ63" s="718"/>
      <c r="CLK63" s="718"/>
      <c r="CLL63" s="718"/>
      <c r="CLM63" s="718"/>
      <c r="CLN63" s="718"/>
      <c r="CLO63" s="718"/>
      <c r="CLP63" s="718"/>
      <c r="CLQ63" s="718"/>
      <c r="CLR63" s="718"/>
      <c r="CLS63" s="718"/>
      <c r="CLT63" s="718"/>
      <c r="CLU63" s="718"/>
      <c r="CLV63" s="718"/>
      <c r="CLW63" s="718"/>
      <c r="CLX63" s="718"/>
      <c r="CLY63" s="718"/>
      <c r="CLZ63" s="718"/>
      <c r="CMA63" s="718"/>
      <c r="CMB63" s="718"/>
      <c r="CMC63" s="718"/>
      <c r="CMD63" s="718"/>
      <c r="CME63" s="718"/>
      <c r="CMF63" s="718"/>
      <c r="CMG63" s="718"/>
      <c r="CMH63" s="718"/>
      <c r="CMI63" s="718"/>
      <c r="CMJ63" s="718"/>
      <c r="CMK63" s="718"/>
      <c r="CML63" s="718"/>
      <c r="CMM63" s="718"/>
      <c r="CMN63" s="718"/>
      <c r="CMO63" s="718"/>
      <c r="CMP63" s="718"/>
      <c r="CMQ63" s="718"/>
      <c r="CMR63" s="718"/>
      <c r="CMS63" s="718"/>
      <c r="CMT63" s="718"/>
      <c r="CMU63" s="718"/>
      <c r="CMV63" s="718"/>
      <c r="CMW63" s="718"/>
      <c r="CMX63" s="718"/>
      <c r="CMY63" s="718"/>
      <c r="CMZ63" s="718"/>
      <c r="CNA63" s="718"/>
      <c r="CNB63" s="718"/>
      <c r="CNC63" s="718"/>
      <c r="CND63" s="718"/>
      <c r="CNE63" s="718"/>
      <c r="CNF63" s="718"/>
      <c r="CNG63" s="718"/>
      <c r="CNH63" s="718"/>
      <c r="CNI63" s="718"/>
      <c r="CNJ63" s="718"/>
      <c r="CNK63" s="718"/>
      <c r="CNL63" s="718"/>
      <c r="CNM63" s="718"/>
      <c r="CNN63" s="718"/>
      <c r="CNO63" s="718"/>
      <c r="CNP63" s="718"/>
      <c r="CNQ63" s="718"/>
      <c r="CNR63" s="718"/>
      <c r="CNS63" s="718"/>
      <c r="CNT63" s="718"/>
      <c r="CNU63" s="718"/>
      <c r="CNV63" s="718"/>
      <c r="CNW63" s="718"/>
      <c r="CNX63" s="718"/>
      <c r="CNY63" s="718"/>
      <c r="CNZ63" s="718"/>
      <c r="COA63" s="718"/>
      <c r="COB63" s="718"/>
      <c r="COC63" s="718"/>
      <c r="COD63" s="718"/>
      <c r="COE63" s="718"/>
      <c r="COF63" s="718"/>
      <c r="COG63" s="718"/>
      <c r="COH63" s="718"/>
      <c r="COI63" s="718"/>
      <c r="COJ63" s="718"/>
      <c r="COK63" s="718"/>
      <c r="COL63" s="718"/>
      <c r="COM63" s="718"/>
      <c r="CON63" s="718"/>
      <c r="COO63" s="718"/>
      <c r="COP63" s="718"/>
      <c r="COQ63" s="718"/>
      <c r="COR63" s="718"/>
      <c r="COS63" s="718"/>
      <c r="COT63" s="718"/>
      <c r="COU63" s="718"/>
      <c r="COV63" s="718"/>
      <c r="COW63" s="718"/>
      <c r="COX63" s="718"/>
      <c r="COY63" s="718"/>
      <c r="COZ63" s="718"/>
      <c r="CPA63" s="718"/>
      <c r="CPB63" s="718"/>
      <c r="CPC63" s="718"/>
      <c r="CPD63" s="718"/>
      <c r="CPE63" s="718"/>
      <c r="CPF63" s="718"/>
      <c r="CPG63" s="718"/>
      <c r="CPH63" s="718"/>
      <c r="CPI63" s="718"/>
      <c r="CPJ63" s="718"/>
      <c r="CPK63" s="718"/>
      <c r="CPL63" s="718"/>
      <c r="CPM63" s="718"/>
      <c r="CPN63" s="718"/>
      <c r="CPO63" s="718"/>
      <c r="CPP63" s="718"/>
      <c r="CPQ63" s="718"/>
      <c r="CPR63" s="718"/>
      <c r="CPS63" s="718"/>
      <c r="CPT63" s="718"/>
      <c r="CPU63" s="718"/>
      <c r="CPV63" s="718"/>
      <c r="CPW63" s="718"/>
      <c r="CPX63" s="718"/>
      <c r="CPY63" s="718"/>
      <c r="CPZ63" s="718"/>
      <c r="CQA63" s="718"/>
      <c r="CQB63" s="718"/>
      <c r="CQC63" s="718"/>
      <c r="CQD63" s="718"/>
      <c r="CQE63" s="718"/>
      <c r="CQF63" s="718"/>
      <c r="CQG63" s="718"/>
      <c r="CQH63" s="718"/>
      <c r="CQI63" s="718"/>
      <c r="CQJ63" s="718"/>
      <c r="CQK63" s="718"/>
      <c r="CQL63" s="718"/>
      <c r="CQM63" s="718"/>
      <c r="CQN63" s="718"/>
      <c r="CQO63" s="718"/>
      <c r="CQP63" s="718"/>
      <c r="CQQ63" s="718"/>
      <c r="CQR63" s="718"/>
      <c r="CQS63" s="718"/>
      <c r="CQT63" s="718"/>
      <c r="CQU63" s="718"/>
      <c r="CQV63" s="718"/>
      <c r="CQW63" s="718"/>
      <c r="CQX63" s="718"/>
      <c r="CQY63" s="718"/>
      <c r="CQZ63" s="718"/>
      <c r="CRA63" s="718"/>
      <c r="CRB63" s="718"/>
      <c r="CRC63" s="718"/>
      <c r="CRD63" s="718"/>
      <c r="CRE63" s="718"/>
      <c r="CRF63" s="718"/>
      <c r="CRG63" s="718"/>
      <c r="CRH63" s="718"/>
      <c r="CRI63" s="718"/>
      <c r="CRJ63" s="718"/>
      <c r="CRK63" s="718"/>
      <c r="CRL63" s="718"/>
      <c r="CRM63" s="718"/>
      <c r="CRN63" s="718"/>
      <c r="CRO63" s="718"/>
      <c r="CRP63" s="718"/>
      <c r="CRQ63" s="718"/>
      <c r="CRR63" s="718"/>
      <c r="CRS63" s="718"/>
      <c r="CRT63" s="718"/>
      <c r="CRU63" s="718"/>
      <c r="CRV63" s="718"/>
      <c r="CRW63" s="718"/>
      <c r="CRX63" s="718"/>
      <c r="CRY63" s="718"/>
      <c r="CRZ63" s="718"/>
      <c r="CSA63" s="718"/>
      <c r="CSB63" s="718"/>
      <c r="CSC63" s="718"/>
      <c r="CSD63" s="718"/>
      <c r="CSE63" s="718"/>
      <c r="CSF63" s="718"/>
      <c r="CSG63" s="718"/>
      <c r="CSH63" s="718"/>
      <c r="CSI63" s="718"/>
      <c r="CSJ63" s="718"/>
      <c r="CSK63" s="718"/>
      <c r="CSL63" s="718"/>
      <c r="CSM63" s="718"/>
      <c r="CSN63" s="718"/>
      <c r="CSO63" s="718"/>
      <c r="CSP63" s="718"/>
      <c r="CSQ63" s="718"/>
      <c r="CSR63" s="718"/>
      <c r="CSS63" s="718"/>
      <c r="CST63" s="718"/>
      <c r="CSU63" s="718"/>
      <c r="CSV63" s="718"/>
      <c r="CSW63" s="718"/>
      <c r="CSX63" s="718"/>
      <c r="CSY63" s="718"/>
      <c r="CSZ63" s="718"/>
      <c r="CTA63" s="718"/>
      <c r="CTB63" s="718"/>
      <c r="CTC63" s="718"/>
      <c r="CTD63" s="718"/>
      <c r="CTE63" s="718"/>
      <c r="CTF63" s="718"/>
      <c r="CTG63" s="718"/>
      <c r="CTH63" s="718"/>
      <c r="CTI63" s="718"/>
      <c r="CTJ63" s="718"/>
      <c r="CTK63" s="718"/>
      <c r="CTL63" s="718"/>
      <c r="CTM63" s="718"/>
      <c r="CTN63" s="718"/>
      <c r="CTO63" s="718"/>
      <c r="CTP63" s="718"/>
      <c r="CTQ63" s="718"/>
      <c r="CTR63" s="718"/>
      <c r="CTS63" s="718"/>
      <c r="CTT63" s="718"/>
      <c r="CTU63" s="718"/>
      <c r="CTV63" s="718"/>
      <c r="CTW63" s="718"/>
      <c r="CTX63" s="718"/>
      <c r="CTY63" s="718"/>
      <c r="CTZ63" s="718"/>
      <c r="CUA63" s="718"/>
      <c r="CUB63" s="718"/>
      <c r="CUC63" s="718"/>
      <c r="CUD63" s="718"/>
      <c r="CUE63" s="718"/>
      <c r="CUF63" s="718"/>
      <c r="CUG63" s="718"/>
      <c r="CUH63" s="718"/>
      <c r="CUI63" s="718"/>
      <c r="CUJ63" s="718"/>
      <c r="CUK63" s="718"/>
      <c r="CUL63" s="718"/>
      <c r="CUM63" s="718"/>
      <c r="CUN63" s="718"/>
      <c r="CUO63" s="718"/>
      <c r="CUP63" s="718"/>
      <c r="CUQ63" s="718"/>
      <c r="CUR63" s="718"/>
      <c r="CUS63" s="718"/>
      <c r="CUT63" s="718"/>
      <c r="CUU63" s="718"/>
      <c r="CUV63" s="718"/>
      <c r="CUW63" s="718"/>
      <c r="CUX63" s="718"/>
      <c r="CUY63" s="718"/>
      <c r="CUZ63" s="718"/>
      <c r="CVA63" s="718"/>
      <c r="CVB63" s="718"/>
      <c r="CVC63" s="718"/>
      <c r="CVD63" s="718"/>
      <c r="CVE63" s="718"/>
      <c r="CVF63" s="718"/>
      <c r="CVG63" s="718"/>
      <c r="CVH63" s="718"/>
      <c r="CVI63" s="718"/>
      <c r="CVJ63" s="718"/>
      <c r="CVK63" s="718"/>
      <c r="CVL63" s="718"/>
      <c r="CVM63" s="718"/>
      <c r="CVN63" s="718"/>
      <c r="CVO63" s="718"/>
      <c r="CVP63" s="718"/>
      <c r="CVQ63" s="718"/>
      <c r="CVR63" s="718"/>
      <c r="CVS63" s="718"/>
      <c r="CVT63" s="718"/>
      <c r="CVU63" s="718"/>
      <c r="CVV63" s="718"/>
      <c r="CVW63" s="718"/>
      <c r="CVX63" s="718"/>
      <c r="CVY63" s="718"/>
      <c r="CVZ63" s="718"/>
      <c r="CWA63" s="718"/>
      <c r="CWB63" s="718"/>
      <c r="CWC63" s="718"/>
      <c r="CWD63" s="718"/>
      <c r="CWE63" s="718"/>
      <c r="CWF63" s="718"/>
      <c r="CWG63" s="718"/>
      <c r="CWH63" s="718"/>
      <c r="CWI63" s="718"/>
      <c r="CWJ63" s="718"/>
      <c r="CWK63" s="718"/>
      <c r="CWL63" s="718"/>
      <c r="CWM63" s="718"/>
      <c r="CWN63" s="718"/>
      <c r="CWO63" s="718"/>
      <c r="CWP63" s="718"/>
      <c r="CWQ63" s="718"/>
      <c r="CWR63" s="718"/>
      <c r="CWS63" s="718"/>
      <c r="CWT63" s="718"/>
      <c r="CWU63" s="718"/>
      <c r="CWV63" s="718"/>
      <c r="CWW63" s="718"/>
      <c r="CWX63" s="718"/>
      <c r="CWY63" s="718"/>
      <c r="CWZ63" s="718"/>
      <c r="CXA63" s="718"/>
      <c r="CXB63" s="718"/>
      <c r="CXC63" s="718"/>
      <c r="CXD63" s="718"/>
      <c r="CXE63" s="718"/>
      <c r="CXF63" s="718"/>
      <c r="CXG63" s="718"/>
      <c r="CXH63" s="718"/>
      <c r="CXI63" s="718"/>
      <c r="CXJ63" s="718"/>
      <c r="CXK63" s="718"/>
      <c r="CXL63" s="718"/>
      <c r="CXM63" s="718"/>
      <c r="CXN63" s="718"/>
      <c r="CXO63" s="718"/>
      <c r="CXP63" s="718"/>
      <c r="CXQ63" s="718"/>
      <c r="CXR63" s="718"/>
      <c r="CXS63" s="718"/>
      <c r="CXT63" s="718"/>
      <c r="CXU63" s="718"/>
      <c r="CXV63" s="718"/>
      <c r="CXW63" s="718"/>
      <c r="CXX63" s="718"/>
      <c r="CXY63" s="718"/>
      <c r="CXZ63" s="718"/>
      <c r="CYA63" s="718"/>
      <c r="CYB63" s="718"/>
      <c r="CYC63" s="718"/>
      <c r="CYD63" s="718"/>
      <c r="CYE63" s="718"/>
      <c r="CYF63" s="718"/>
      <c r="CYG63" s="718"/>
      <c r="CYH63" s="718"/>
      <c r="CYI63" s="718"/>
      <c r="CYJ63" s="718"/>
      <c r="CYK63" s="718"/>
      <c r="CYL63" s="718"/>
      <c r="CYM63" s="718"/>
      <c r="CYN63" s="718"/>
      <c r="CYO63" s="718"/>
      <c r="CYP63" s="718"/>
      <c r="CYQ63" s="718"/>
      <c r="CYR63" s="718"/>
      <c r="CYS63" s="718"/>
      <c r="CYT63" s="718"/>
      <c r="CYU63" s="718"/>
      <c r="CYV63" s="718"/>
      <c r="CYW63" s="718"/>
      <c r="CYX63" s="718"/>
      <c r="CYY63" s="718"/>
      <c r="CYZ63" s="718"/>
      <c r="CZA63" s="718"/>
      <c r="CZB63" s="718"/>
      <c r="CZC63" s="718"/>
      <c r="CZD63" s="718"/>
      <c r="CZE63" s="718"/>
      <c r="CZF63" s="718"/>
      <c r="CZG63" s="718"/>
      <c r="CZH63" s="718"/>
      <c r="CZI63" s="718"/>
      <c r="CZJ63" s="718"/>
      <c r="CZK63" s="718"/>
      <c r="CZL63" s="718"/>
      <c r="CZM63" s="718"/>
      <c r="CZN63" s="718"/>
      <c r="CZO63" s="718"/>
      <c r="CZP63" s="718"/>
      <c r="CZQ63" s="718"/>
      <c r="CZR63" s="718"/>
      <c r="CZS63" s="718"/>
      <c r="CZT63" s="718"/>
      <c r="CZU63" s="718"/>
      <c r="CZV63" s="718"/>
      <c r="CZW63" s="718"/>
      <c r="CZX63" s="718"/>
      <c r="CZY63" s="718"/>
      <c r="CZZ63" s="718"/>
      <c r="DAA63" s="718"/>
      <c r="DAB63" s="718"/>
      <c r="DAC63" s="718"/>
      <c r="DAD63" s="718"/>
      <c r="DAE63" s="718"/>
      <c r="DAF63" s="718"/>
      <c r="DAG63" s="718"/>
      <c r="DAH63" s="718"/>
      <c r="DAI63" s="718"/>
      <c r="DAJ63" s="718"/>
      <c r="DAK63" s="718"/>
      <c r="DAL63" s="718"/>
      <c r="DAM63" s="718"/>
      <c r="DAN63" s="718"/>
      <c r="DAO63" s="718"/>
      <c r="DAP63" s="718"/>
      <c r="DAQ63" s="718"/>
      <c r="DAR63" s="718"/>
      <c r="DAS63" s="718"/>
      <c r="DAT63" s="718"/>
      <c r="DAU63" s="718"/>
      <c r="DAV63" s="718"/>
      <c r="DAW63" s="718"/>
      <c r="DAX63" s="718"/>
      <c r="DAY63" s="718"/>
      <c r="DAZ63" s="718"/>
      <c r="DBA63" s="718"/>
      <c r="DBB63" s="718"/>
      <c r="DBC63" s="718"/>
      <c r="DBD63" s="718"/>
      <c r="DBE63" s="718"/>
      <c r="DBF63" s="718"/>
      <c r="DBG63" s="718"/>
      <c r="DBH63" s="718"/>
      <c r="DBI63" s="718"/>
      <c r="DBJ63" s="718"/>
      <c r="DBK63" s="718"/>
      <c r="DBL63" s="718"/>
      <c r="DBM63" s="718"/>
      <c r="DBN63" s="718"/>
      <c r="DBO63" s="718"/>
      <c r="DBP63" s="718"/>
      <c r="DBQ63" s="718"/>
      <c r="DBR63" s="718"/>
      <c r="DBS63" s="718"/>
      <c r="DBT63" s="718"/>
      <c r="DBU63" s="718"/>
      <c r="DBV63" s="718"/>
      <c r="DBW63" s="718"/>
      <c r="DBX63" s="718"/>
      <c r="DBY63" s="718"/>
      <c r="DBZ63" s="718"/>
      <c r="DCA63" s="718"/>
      <c r="DCB63" s="718"/>
      <c r="DCC63" s="718"/>
      <c r="DCD63" s="718"/>
      <c r="DCE63" s="718"/>
      <c r="DCF63" s="718"/>
      <c r="DCG63" s="718"/>
      <c r="DCH63" s="718"/>
      <c r="DCI63" s="718"/>
      <c r="DCJ63" s="718"/>
      <c r="DCK63" s="718"/>
      <c r="DCL63" s="718"/>
      <c r="DCM63" s="718"/>
      <c r="DCN63" s="718"/>
      <c r="DCO63" s="718"/>
      <c r="DCP63" s="718"/>
      <c r="DCQ63" s="718"/>
      <c r="DCR63" s="718"/>
      <c r="DCS63" s="718"/>
      <c r="DCT63" s="718"/>
      <c r="DCU63" s="718"/>
      <c r="DCV63" s="718"/>
      <c r="DCW63" s="718"/>
      <c r="DCX63" s="718"/>
      <c r="DCY63" s="718"/>
      <c r="DCZ63" s="718"/>
      <c r="DDA63" s="718"/>
      <c r="DDB63" s="718"/>
      <c r="DDC63" s="718"/>
      <c r="DDD63" s="718"/>
      <c r="DDE63" s="718"/>
      <c r="DDF63" s="718"/>
      <c r="DDG63" s="718"/>
      <c r="DDH63" s="718"/>
      <c r="DDI63" s="718"/>
      <c r="DDJ63" s="718"/>
      <c r="DDK63" s="718"/>
      <c r="DDL63" s="718"/>
      <c r="DDM63" s="718"/>
      <c r="DDN63" s="718"/>
      <c r="DDO63" s="718"/>
      <c r="DDP63" s="718"/>
      <c r="DDQ63" s="718"/>
      <c r="DDR63" s="718"/>
      <c r="DDS63" s="718"/>
      <c r="DDT63" s="718"/>
      <c r="DDU63" s="718"/>
      <c r="DDV63" s="718"/>
      <c r="DDW63" s="718"/>
      <c r="DDX63" s="718"/>
      <c r="DDY63" s="718"/>
      <c r="DDZ63" s="718"/>
      <c r="DEA63" s="718"/>
      <c r="DEB63" s="718"/>
      <c r="DEC63" s="718"/>
      <c r="DED63" s="718"/>
      <c r="DEE63" s="718"/>
      <c r="DEF63" s="718"/>
      <c r="DEG63" s="718"/>
      <c r="DEH63" s="718"/>
      <c r="DEI63" s="718"/>
      <c r="DEJ63" s="718"/>
      <c r="DEK63" s="718"/>
      <c r="DEL63" s="718"/>
      <c r="DEM63" s="718"/>
      <c r="DEN63" s="718"/>
      <c r="DEO63" s="718"/>
      <c r="DEP63" s="718"/>
      <c r="DEQ63" s="718"/>
      <c r="DER63" s="718"/>
      <c r="DES63" s="718"/>
      <c r="DET63" s="718"/>
      <c r="DEU63" s="718"/>
      <c r="DEV63" s="718"/>
      <c r="DEW63" s="718"/>
      <c r="DEX63" s="718"/>
      <c r="DEY63" s="718"/>
      <c r="DEZ63" s="718"/>
      <c r="DFA63" s="718"/>
      <c r="DFB63" s="718"/>
      <c r="DFC63" s="718"/>
      <c r="DFD63" s="718"/>
      <c r="DFE63" s="718"/>
      <c r="DFF63" s="718"/>
      <c r="DFG63" s="718"/>
      <c r="DFH63" s="718"/>
      <c r="DFI63" s="718"/>
      <c r="DFJ63" s="718"/>
      <c r="DFK63" s="718"/>
      <c r="DFL63" s="718"/>
      <c r="DFM63" s="718"/>
      <c r="DFN63" s="718"/>
      <c r="DFO63" s="718"/>
      <c r="DFP63" s="718"/>
      <c r="DFQ63" s="718"/>
      <c r="DFR63" s="718"/>
      <c r="DFS63" s="718"/>
      <c r="DFT63" s="718"/>
      <c r="DFU63" s="718"/>
      <c r="DFV63" s="718"/>
      <c r="DFW63" s="718"/>
      <c r="DFX63" s="718"/>
      <c r="DFY63" s="718"/>
      <c r="DFZ63" s="718"/>
      <c r="DGA63" s="718"/>
      <c r="DGB63" s="718"/>
      <c r="DGC63" s="718"/>
      <c r="DGD63" s="718"/>
      <c r="DGE63" s="718"/>
      <c r="DGF63" s="718"/>
      <c r="DGG63" s="718"/>
      <c r="DGH63" s="718"/>
      <c r="DGI63" s="718"/>
      <c r="DGJ63" s="718"/>
      <c r="DGK63" s="718"/>
      <c r="DGL63" s="718"/>
      <c r="DGM63" s="718"/>
      <c r="DGN63" s="718"/>
      <c r="DGO63" s="718"/>
      <c r="DGP63" s="718"/>
      <c r="DGQ63" s="718"/>
      <c r="DGR63" s="718"/>
      <c r="DGS63" s="718"/>
      <c r="DGT63" s="718"/>
      <c r="DGU63" s="718"/>
      <c r="DGV63" s="718"/>
      <c r="DGW63" s="718"/>
      <c r="DGX63" s="718"/>
      <c r="DGY63" s="718"/>
      <c r="DGZ63" s="718"/>
      <c r="DHA63" s="718"/>
      <c r="DHB63" s="718"/>
      <c r="DHC63" s="718"/>
      <c r="DHD63" s="718"/>
      <c r="DHE63" s="718"/>
      <c r="DHF63" s="718"/>
      <c r="DHG63" s="718"/>
      <c r="DHH63" s="718"/>
      <c r="DHI63" s="718"/>
      <c r="DHJ63" s="718"/>
      <c r="DHK63" s="718"/>
      <c r="DHL63" s="718"/>
      <c r="DHM63" s="718"/>
      <c r="DHN63" s="718"/>
      <c r="DHO63" s="718"/>
      <c r="DHP63" s="718"/>
      <c r="DHQ63" s="718"/>
      <c r="DHR63" s="718"/>
      <c r="DHS63" s="718"/>
      <c r="DHT63" s="718"/>
      <c r="DHU63" s="718"/>
      <c r="DHV63" s="718"/>
      <c r="DHW63" s="718"/>
      <c r="DHX63" s="718"/>
      <c r="DHY63" s="718"/>
      <c r="DHZ63" s="718"/>
      <c r="DIA63" s="718"/>
      <c r="DIB63" s="718"/>
      <c r="DIC63" s="718"/>
      <c r="DID63" s="718"/>
      <c r="DIE63" s="718"/>
      <c r="DIF63" s="718"/>
      <c r="DIG63" s="718"/>
      <c r="DIH63" s="718"/>
      <c r="DII63" s="718"/>
      <c r="DIJ63" s="718"/>
      <c r="DIK63" s="718"/>
      <c r="DIL63" s="718"/>
      <c r="DIM63" s="718"/>
      <c r="DIN63" s="718"/>
      <c r="DIO63" s="718"/>
      <c r="DIP63" s="718"/>
      <c r="DIQ63" s="718"/>
      <c r="DIR63" s="718"/>
      <c r="DIS63" s="718"/>
      <c r="DIT63" s="718"/>
      <c r="DIU63" s="718"/>
      <c r="DIV63" s="718"/>
      <c r="DIW63" s="718"/>
      <c r="DIX63" s="718"/>
      <c r="DIY63" s="718"/>
      <c r="DIZ63" s="718"/>
      <c r="DJA63" s="718"/>
      <c r="DJB63" s="718"/>
      <c r="DJC63" s="718"/>
      <c r="DJD63" s="718"/>
      <c r="DJE63" s="718"/>
      <c r="DJF63" s="718"/>
      <c r="DJG63" s="718"/>
      <c r="DJH63" s="718"/>
      <c r="DJI63" s="718"/>
      <c r="DJJ63" s="718"/>
      <c r="DJK63" s="718"/>
      <c r="DJL63" s="718"/>
      <c r="DJM63" s="718"/>
      <c r="DJN63" s="718"/>
      <c r="DJO63" s="718"/>
      <c r="DJP63" s="718"/>
      <c r="DJQ63" s="718"/>
      <c r="DJR63" s="718"/>
      <c r="DJS63" s="718"/>
      <c r="DJT63" s="718"/>
      <c r="DJU63" s="718"/>
      <c r="DJV63" s="718"/>
      <c r="DJW63" s="718"/>
      <c r="DJX63" s="718"/>
      <c r="DJY63" s="718"/>
      <c r="DJZ63" s="718"/>
      <c r="DKA63" s="718"/>
      <c r="DKB63" s="718"/>
      <c r="DKC63" s="718"/>
      <c r="DKD63" s="718"/>
      <c r="DKE63" s="718"/>
      <c r="DKF63" s="718"/>
      <c r="DKG63" s="718"/>
      <c r="DKH63" s="718"/>
      <c r="DKI63" s="718"/>
      <c r="DKJ63" s="718"/>
      <c r="DKK63" s="718"/>
      <c r="DKL63" s="718"/>
      <c r="DKM63" s="718"/>
      <c r="DKN63" s="718"/>
      <c r="DKO63" s="718"/>
      <c r="DKP63" s="718"/>
      <c r="DKQ63" s="718"/>
      <c r="DKR63" s="718"/>
      <c r="DKS63" s="718"/>
      <c r="DKT63" s="718"/>
      <c r="DKU63" s="718"/>
      <c r="DKV63" s="718"/>
      <c r="DKW63" s="718"/>
      <c r="DKX63" s="718"/>
      <c r="DKY63" s="718"/>
      <c r="DKZ63" s="718"/>
      <c r="DLA63" s="718"/>
      <c r="DLB63" s="718"/>
      <c r="DLC63" s="718"/>
      <c r="DLD63" s="718"/>
      <c r="DLE63" s="718"/>
      <c r="DLF63" s="718"/>
      <c r="DLG63" s="718"/>
      <c r="DLH63" s="718"/>
      <c r="DLI63" s="718"/>
      <c r="DLJ63" s="718"/>
      <c r="DLK63" s="718"/>
      <c r="DLL63" s="718"/>
      <c r="DLM63" s="718"/>
      <c r="DLN63" s="718"/>
      <c r="DLO63" s="718"/>
      <c r="DLP63" s="718"/>
      <c r="DLQ63" s="718"/>
      <c r="DLR63" s="718"/>
      <c r="DLS63" s="718"/>
      <c r="DLT63" s="718"/>
      <c r="DLU63" s="718"/>
      <c r="DLV63" s="718"/>
      <c r="DLW63" s="718"/>
      <c r="DLX63" s="718"/>
      <c r="DLY63" s="718"/>
      <c r="DLZ63" s="718"/>
      <c r="DMA63" s="718"/>
      <c r="DMB63" s="718"/>
      <c r="DMC63" s="718"/>
      <c r="DMD63" s="718"/>
      <c r="DME63" s="718"/>
      <c r="DMF63" s="718"/>
      <c r="DMG63" s="718"/>
      <c r="DMH63" s="718"/>
      <c r="DMI63" s="718"/>
      <c r="DMJ63" s="718"/>
      <c r="DMK63" s="718"/>
      <c r="DML63" s="718"/>
      <c r="DMM63" s="718"/>
      <c r="DMN63" s="718"/>
      <c r="DMO63" s="718"/>
      <c r="DMP63" s="718"/>
      <c r="DMQ63" s="718"/>
      <c r="DMR63" s="718"/>
      <c r="DMS63" s="718"/>
      <c r="DMT63" s="718"/>
      <c r="DMU63" s="718"/>
      <c r="DMV63" s="718"/>
      <c r="DMW63" s="718"/>
      <c r="DMX63" s="718"/>
      <c r="DMY63" s="718"/>
      <c r="DMZ63" s="718"/>
      <c r="DNA63" s="718"/>
      <c r="DNB63" s="718"/>
      <c r="DNC63" s="718"/>
      <c r="DND63" s="718"/>
      <c r="DNE63" s="718"/>
      <c r="DNF63" s="718"/>
      <c r="DNG63" s="718"/>
      <c r="DNH63" s="718"/>
      <c r="DNI63" s="718"/>
      <c r="DNJ63" s="718"/>
      <c r="DNK63" s="718"/>
      <c r="DNL63" s="718"/>
      <c r="DNM63" s="718"/>
      <c r="DNN63" s="718"/>
      <c r="DNO63" s="718"/>
      <c r="DNP63" s="718"/>
      <c r="DNQ63" s="718"/>
      <c r="DNR63" s="718"/>
      <c r="DNS63" s="718"/>
      <c r="DNT63" s="718"/>
      <c r="DNU63" s="718"/>
      <c r="DNV63" s="718"/>
      <c r="DNW63" s="718"/>
      <c r="DNX63" s="718"/>
      <c r="DNY63" s="718"/>
      <c r="DNZ63" s="718"/>
      <c r="DOA63" s="718"/>
      <c r="DOB63" s="718"/>
      <c r="DOC63" s="718"/>
      <c r="DOD63" s="718"/>
      <c r="DOE63" s="718"/>
      <c r="DOF63" s="718"/>
      <c r="DOG63" s="718"/>
      <c r="DOH63" s="718"/>
      <c r="DOI63" s="718"/>
      <c r="DOJ63" s="718"/>
      <c r="DOK63" s="718"/>
      <c r="DOL63" s="718"/>
      <c r="DOM63" s="718"/>
      <c r="DON63" s="718"/>
      <c r="DOO63" s="718"/>
      <c r="DOP63" s="718"/>
      <c r="DOQ63" s="718"/>
      <c r="DOR63" s="718"/>
      <c r="DOS63" s="718"/>
      <c r="DOT63" s="718"/>
      <c r="DOU63" s="718"/>
      <c r="DOV63" s="718"/>
      <c r="DOW63" s="718"/>
      <c r="DOX63" s="718"/>
      <c r="DOY63" s="718"/>
      <c r="DOZ63" s="718"/>
      <c r="DPA63" s="718"/>
      <c r="DPB63" s="718"/>
      <c r="DPC63" s="718"/>
      <c r="DPD63" s="718"/>
      <c r="DPE63" s="718"/>
      <c r="DPF63" s="718"/>
      <c r="DPG63" s="718"/>
      <c r="DPH63" s="718"/>
      <c r="DPI63" s="718"/>
      <c r="DPJ63" s="718"/>
      <c r="DPK63" s="718"/>
      <c r="DPL63" s="718"/>
      <c r="DPM63" s="718"/>
      <c r="DPN63" s="718"/>
      <c r="DPO63" s="718"/>
      <c r="DPP63" s="718"/>
      <c r="DPQ63" s="718"/>
      <c r="DPR63" s="718"/>
      <c r="DPS63" s="718"/>
      <c r="DPT63" s="718"/>
      <c r="DPU63" s="718"/>
      <c r="DPV63" s="718"/>
      <c r="DPW63" s="718"/>
      <c r="DPX63" s="718"/>
      <c r="DPY63" s="718"/>
      <c r="DPZ63" s="718"/>
      <c r="DQA63" s="718"/>
      <c r="DQB63" s="718"/>
      <c r="DQC63" s="718"/>
      <c r="DQD63" s="718"/>
      <c r="DQE63" s="718"/>
      <c r="DQF63" s="718"/>
      <c r="DQG63" s="718"/>
      <c r="DQH63" s="718"/>
      <c r="DQI63" s="718"/>
      <c r="DQJ63" s="718"/>
      <c r="DQK63" s="718"/>
      <c r="DQL63" s="718"/>
      <c r="DQM63" s="718"/>
      <c r="DQN63" s="718"/>
      <c r="DQO63" s="718"/>
      <c r="DQP63" s="718"/>
      <c r="DQQ63" s="718"/>
      <c r="DQR63" s="718"/>
      <c r="DQS63" s="718"/>
      <c r="DQT63" s="718"/>
      <c r="DQU63" s="718"/>
      <c r="DQV63" s="718"/>
      <c r="DQW63" s="718"/>
      <c r="DQX63" s="718"/>
      <c r="DQY63" s="718"/>
      <c r="DQZ63" s="718"/>
      <c r="DRA63" s="718"/>
      <c r="DRB63" s="718"/>
      <c r="DRC63" s="718"/>
      <c r="DRD63" s="718"/>
      <c r="DRE63" s="718"/>
      <c r="DRF63" s="718"/>
      <c r="DRG63" s="718"/>
      <c r="DRH63" s="718"/>
      <c r="DRI63" s="718"/>
      <c r="DRJ63" s="718"/>
      <c r="DRK63" s="718"/>
      <c r="DRL63" s="718"/>
      <c r="DRM63" s="718"/>
      <c r="DRN63" s="718"/>
      <c r="DRO63" s="718"/>
      <c r="DRP63" s="718"/>
      <c r="DRQ63" s="718"/>
      <c r="DRR63" s="718"/>
      <c r="DRS63" s="718"/>
      <c r="DRT63" s="718"/>
      <c r="DRU63" s="718"/>
      <c r="DRV63" s="718"/>
      <c r="DRW63" s="718"/>
      <c r="DRX63" s="718"/>
      <c r="DRY63" s="718"/>
      <c r="DRZ63" s="718"/>
      <c r="DSA63" s="718"/>
      <c r="DSB63" s="718"/>
      <c r="DSC63" s="718"/>
      <c r="DSD63" s="718"/>
      <c r="DSE63" s="718"/>
      <c r="DSF63" s="718"/>
      <c r="DSG63" s="718"/>
      <c r="DSH63" s="718"/>
      <c r="DSI63" s="718"/>
      <c r="DSJ63" s="718"/>
      <c r="DSK63" s="718"/>
      <c r="DSL63" s="718"/>
      <c r="DSM63" s="718"/>
      <c r="DSN63" s="718"/>
      <c r="DSO63" s="718"/>
      <c r="DSP63" s="718"/>
      <c r="DSQ63" s="718"/>
      <c r="DSR63" s="718"/>
      <c r="DSS63" s="718"/>
      <c r="DST63" s="718"/>
      <c r="DSU63" s="718"/>
      <c r="DSV63" s="718"/>
      <c r="DSW63" s="718"/>
      <c r="DSX63" s="718"/>
      <c r="DSY63" s="718"/>
      <c r="DSZ63" s="718"/>
      <c r="DTA63" s="718"/>
      <c r="DTB63" s="718"/>
      <c r="DTC63" s="718"/>
      <c r="DTD63" s="718"/>
      <c r="DTE63" s="718"/>
      <c r="DTF63" s="718"/>
      <c r="DTG63" s="718"/>
      <c r="DTH63" s="718"/>
      <c r="DTI63" s="718"/>
      <c r="DTJ63" s="718"/>
      <c r="DTK63" s="718"/>
      <c r="DTL63" s="718"/>
      <c r="DTM63" s="718"/>
      <c r="DTN63" s="718"/>
      <c r="DTO63" s="718"/>
      <c r="DTP63" s="718"/>
      <c r="DTQ63" s="718"/>
      <c r="DTR63" s="718"/>
      <c r="DTS63" s="718"/>
      <c r="DTT63" s="718"/>
      <c r="DTU63" s="718"/>
      <c r="DTV63" s="718"/>
      <c r="DTW63" s="718"/>
      <c r="DTX63" s="718"/>
      <c r="DTY63" s="718"/>
      <c r="DTZ63" s="718"/>
      <c r="DUA63" s="718"/>
      <c r="DUB63" s="718"/>
      <c r="DUC63" s="718"/>
      <c r="DUD63" s="718"/>
      <c r="DUE63" s="718"/>
      <c r="DUF63" s="718"/>
      <c r="DUG63" s="718"/>
      <c r="DUH63" s="718"/>
      <c r="DUI63" s="718"/>
      <c r="DUJ63" s="718"/>
      <c r="DUK63" s="718"/>
      <c r="DUL63" s="718"/>
      <c r="DUM63" s="718"/>
      <c r="DUN63" s="718"/>
      <c r="DUO63" s="718"/>
      <c r="DUP63" s="718"/>
      <c r="DUQ63" s="718"/>
      <c r="DUR63" s="718"/>
      <c r="DUS63" s="718"/>
      <c r="DUT63" s="718"/>
      <c r="DUU63" s="718"/>
      <c r="DUV63" s="718"/>
      <c r="DUW63" s="718"/>
      <c r="DUX63" s="718"/>
      <c r="DUY63" s="718"/>
      <c r="DUZ63" s="718"/>
      <c r="DVA63" s="718"/>
      <c r="DVB63" s="718"/>
      <c r="DVC63" s="718"/>
      <c r="DVD63" s="718"/>
      <c r="DVE63" s="718"/>
      <c r="DVF63" s="718"/>
      <c r="DVG63" s="718"/>
      <c r="DVH63" s="718"/>
      <c r="DVI63" s="718"/>
      <c r="DVJ63" s="718"/>
      <c r="DVK63" s="718"/>
      <c r="DVL63" s="718"/>
      <c r="DVM63" s="718"/>
      <c r="DVN63" s="718"/>
      <c r="DVO63" s="718"/>
      <c r="DVP63" s="718"/>
      <c r="DVQ63" s="718"/>
      <c r="DVR63" s="718"/>
      <c r="DVS63" s="718"/>
      <c r="DVT63" s="718"/>
      <c r="DVU63" s="718"/>
      <c r="DVV63" s="718"/>
      <c r="DVW63" s="718"/>
      <c r="DVX63" s="718"/>
      <c r="DVY63" s="718"/>
      <c r="DVZ63" s="718"/>
      <c r="DWA63" s="718"/>
      <c r="DWB63" s="718"/>
      <c r="DWC63" s="718"/>
      <c r="DWD63" s="718"/>
      <c r="DWE63" s="718"/>
      <c r="DWF63" s="718"/>
      <c r="DWG63" s="718"/>
      <c r="DWH63" s="718"/>
      <c r="DWI63" s="718"/>
      <c r="DWJ63" s="718"/>
      <c r="DWK63" s="718"/>
      <c r="DWL63" s="718"/>
      <c r="DWM63" s="718"/>
      <c r="DWN63" s="718"/>
      <c r="DWO63" s="718"/>
      <c r="DWP63" s="718"/>
      <c r="DWQ63" s="718"/>
      <c r="DWR63" s="718"/>
      <c r="DWS63" s="718"/>
      <c r="DWT63" s="718"/>
      <c r="DWU63" s="718"/>
      <c r="DWV63" s="718"/>
      <c r="DWW63" s="718"/>
      <c r="DWX63" s="718"/>
      <c r="DWY63" s="718"/>
      <c r="DWZ63" s="718"/>
      <c r="DXA63" s="718"/>
      <c r="DXB63" s="718"/>
      <c r="DXC63" s="718"/>
      <c r="DXD63" s="718"/>
      <c r="DXE63" s="718"/>
      <c r="DXF63" s="718"/>
      <c r="DXG63" s="718"/>
      <c r="DXH63" s="718"/>
      <c r="DXI63" s="718"/>
      <c r="DXJ63" s="718"/>
      <c r="DXK63" s="718"/>
      <c r="DXL63" s="718"/>
      <c r="DXM63" s="718"/>
      <c r="DXN63" s="718"/>
      <c r="DXO63" s="718"/>
      <c r="DXP63" s="718"/>
      <c r="DXQ63" s="718"/>
      <c r="DXR63" s="718"/>
      <c r="DXS63" s="718"/>
      <c r="DXT63" s="718"/>
      <c r="DXU63" s="718"/>
      <c r="DXV63" s="718"/>
      <c r="DXW63" s="718"/>
      <c r="DXX63" s="718"/>
      <c r="DXY63" s="718"/>
      <c r="DXZ63" s="718"/>
      <c r="DYA63" s="718"/>
      <c r="DYB63" s="718"/>
      <c r="DYC63" s="718"/>
      <c r="DYD63" s="718"/>
      <c r="DYE63" s="718"/>
      <c r="DYF63" s="718"/>
      <c r="DYG63" s="718"/>
      <c r="DYH63" s="718"/>
      <c r="DYI63" s="718"/>
      <c r="DYJ63" s="718"/>
      <c r="DYK63" s="718"/>
      <c r="DYL63" s="718"/>
      <c r="DYM63" s="718"/>
      <c r="DYN63" s="718"/>
      <c r="DYO63" s="718"/>
      <c r="DYP63" s="718"/>
      <c r="DYQ63" s="718"/>
      <c r="DYR63" s="718"/>
      <c r="DYS63" s="718"/>
      <c r="DYT63" s="718"/>
      <c r="DYU63" s="718"/>
      <c r="DYV63" s="718"/>
      <c r="DYW63" s="718"/>
      <c r="DYX63" s="718"/>
      <c r="DYY63" s="718"/>
      <c r="DYZ63" s="718"/>
      <c r="DZA63" s="718"/>
      <c r="DZB63" s="718"/>
      <c r="DZC63" s="718"/>
      <c r="DZD63" s="718"/>
      <c r="DZE63" s="718"/>
      <c r="DZF63" s="718"/>
      <c r="DZG63" s="718"/>
      <c r="DZH63" s="718"/>
      <c r="DZI63" s="718"/>
      <c r="DZJ63" s="718"/>
      <c r="DZK63" s="718"/>
      <c r="DZL63" s="718"/>
      <c r="DZM63" s="718"/>
      <c r="DZN63" s="718"/>
      <c r="DZO63" s="718"/>
      <c r="DZP63" s="718"/>
      <c r="DZQ63" s="718"/>
      <c r="DZR63" s="718"/>
      <c r="DZS63" s="718"/>
      <c r="DZT63" s="718"/>
      <c r="DZU63" s="718"/>
      <c r="DZV63" s="718"/>
      <c r="DZW63" s="718"/>
      <c r="DZX63" s="718"/>
      <c r="DZY63" s="718"/>
      <c r="DZZ63" s="718"/>
      <c r="EAA63" s="718"/>
      <c r="EAB63" s="718"/>
      <c r="EAC63" s="718"/>
      <c r="EAD63" s="718"/>
      <c r="EAE63" s="718"/>
      <c r="EAF63" s="718"/>
      <c r="EAG63" s="718"/>
      <c r="EAH63" s="718"/>
      <c r="EAI63" s="718"/>
      <c r="EAJ63" s="718"/>
      <c r="EAK63" s="718"/>
      <c r="EAL63" s="718"/>
      <c r="EAM63" s="718"/>
      <c r="EAN63" s="718"/>
      <c r="EAO63" s="718"/>
      <c r="EAP63" s="718"/>
      <c r="EAQ63" s="718"/>
      <c r="EAR63" s="718"/>
      <c r="EAS63" s="718"/>
      <c r="EAT63" s="718"/>
      <c r="EAU63" s="718"/>
      <c r="EAV63" s="718"/>
      <c r="EAW63" s="718"/>
      <c r="EAX63" s="718"/>
      <c r="EAY63" s="718"/>
      <c r="EAZ63" s="718"/>
      <c r="EBA63" s="718"/>
      <c r="EBB63" s="718"/>
      <c r="EBC63" s="718"/>
      <c r="EBD63" s="718"/>
      <c r="EBE63" s="718"/>
      <c r="EBF63" s="718"/>
      <c r="EBG63" s="718"/>
      <c r="EBH63" s="718"/>
      <c r="EBI63" s="718"/>
      <c r="EBJ63" s="718"/>
      <c r="EBK63" s="718"/>
      <c r="EBL63" s="718"/>
      <c r="EBM63" s="718"/>
      <c r="EBN63" s="718"/>
      <c r="EBO63" s="718"/>
      <c r="EBP63" s="718"/>
      <c r="EBQ63" s="718"/>
      <c r="EBR63" s="718"/>
      <c r="EBS63" s="718"/>
      <c r="EBT63" s="718"/>
      <c r="EBU63" s="718"/>
      <c r="EBV63" s="718"/>
      <c r="EBW63" s="718"/>
      <c r="EBX63" s="718"/>
      <c r="EBY63" s="718"/>
      <c r="EBZ63" s="718"/>
      <c r="ECA63" s="718"/>
      <c r="ECB63" s="718"/>
      <c r="ECC63" s="718"/>
      <c r="ECD63" s="718"/>
      <c r="ECE63" s="718"/>
      <c r="ECF63" s="718"/>
      <c r="ECG63" s="718"/>
      <c r="ECH63" s="718"/>
      <c r="ECI63" s="718"/>
      <c r="ECJ63" s="718"/>
      <c r="ECK63" s="718"/>
      <c r="ECL63" s="718"/>
      <c r="ECM63" s="718"/>
      <c r="ECN63" s="718"/>
      <c r="ECO63" s="718"/>
      <c r="ECP63" s="718"/>
      <c r="ECQ63" s="718"/>
      <c r="ECR63" s="718"/>
      <c r="ECS63" s="718"/>
      <c r="ECT63" s="718"/>
      <c r="ECU63" s="718"/>
      <c r="ECV63" s="718"/>
      <c r="ECW63" s="718"/>
      <c r="ECX63" s="718"/>
      <c r="ECY63" s="718"/>
      <c r="ECZ63" s="718"/>
      <c r="EDA63" s="718"/>
      <c r="EDB63" s="718"/>
      <c r="EDC63" s="718"/>
      <c r="EDD63" s="718"/>
      <c r="EDE63" s="718"/>
      <c r="EDF63" s="718"/>
      <c r="EDG63" s="718"/>
      <c r="EDH63" s="718"/>
      <c r="EDI63" s="718"/>
      <c r="EDJ63" s="718"/>
      <c r="EDK63" s="718"/>
      <c r="EDL63" s="718"/>
      <c r="EDM63" s="718"/>
      <c r="EDN63" s="718"/>
      <c r="EDO63" s="718"/>
      <c r="EDP63" s="718"/>
      <c r="EDQ63" s="718"/>
      <c r="EDR63" s="718"/>
      <c r="EDS63" s="718"/>
      <c r="EDT63" s="718"/>
      <c r="EDU63" s="718"/>
      <c r="EDV63" s="718"/>
      <c r="EDW63" s="718"/>
      <c r="EDX63" s="718"/>
      <c r="EDY63" s="718"/>
      <c r="EDZ63" s="718"/>
      <c r="EEA63" s="718"/>
      <c r="EEB63" s="718"/>
      <c r="EEC63" s="718"/>
      <c r="EED63" s="718"/>
      <c r="EEE63" s="718"/>
      <c r="EEF63" s="718"/>
      <c r="EEG63" s="718"/>
      <c r="EEH63" s="718"/>
      <c r="EEI63" s="718"/>
      <c r="EEJ63" s="718"/>
      <c r="EEK63" s="718"/>
      <c r="EEL63" s="718"/>
      <c r="EEM63" s="718"/>
      <c r="EEN63" s="718"/>
      <c r="EEO63" s="718"/>
      <c r="EEP63" s="718"/>
      <c r="EEQ63" s="718"/>
      <c r="EER63" s="718"/>
      <c r="EES63" s="718"/>
      <c r="EET63" s="718"/>
      <c r="EEU63" s="718"/>
      <c r="EEV63" s="718"/>
      <c r="EEW63" s="718"/>
      <c r="EEX63" s="718"/>
      <c r="EEY63" s="718"/>
      <c r="EEZ63" s="718"/>
      <c r="EFA63" s="718"/>
      <c r="EFB63" s="718"/>
      <c r="EFC63" s="718"/>
      <c r="EFD63" s="718"/>
      <c r="EFE63" s="718"/>
      <c r="EFF63" s="718"/>
      <c r="EFG63" s="718"/>
      <c r="EFH63" s="718"/>
      <c r="EFI63" s="718"/>
      <c r="EFJ63" s="718"/>
      <c r="EFK63" s="718"/>
      <c r="EFL63" s="718"/>
      <c r="EFM63" s="718"/>
      <c r="EFN63" s="718"/>
      <c r="EFO63" s="718"/>
      <c r="EFP63" s="718"/>
      <c r="EFQ63" s="718"/>
      <c r="EFR63" s="718"/>
      <c r="EFS63" s="718"/>
      <c r="EFT63" s="718"/>
      <c r="EFU63" s="718"/>
      <c r="EFV63" s="718"/>
      <c r="EFW63" s="718"/>
      <c r="EFX63" s="718"/>
      <c r="EFY63" s="718"/>
      <c r="EFZ63" s="718"/>
      <c r="EGA63" s="718"/>
      <c r="EGB63" s="718"/>
      <c r="EGC63" s="718"/>
      <c r="EGD63" s="718"/>
      <c r="EGE63" s="718"/>
      <c r="EGF63" s="718"/>
      <c r="EGG63" s="718"/>
      <c r="EGH63" s="718"/>
      <c r="EGI63" s="718"/>
      <c r="EGJ63" s="718"/>
      <c r="EGK63" s="718"/>
      <c r="EGL63" s="718"/>
      <c r="EGM63" s="718"/>
      <c r="EGN63" s="718"/>
      <c r="EGO63" s="718"/>
      <c r="EGP63" s="718"/>
      <c r="EGQ63" s="718"/>
      <c r="EGR63" s="718"/>
      <c r="EGS63" s="718"/>
      <c r="EGT63" s="718"/>
      <c r="EGU63" s="718"/>
      <c r="EGV63" s="718"/>
      <c r="EGW63" s="718"/>
      <c r="EGX63" s="718"/>
      <c r="EGY63" s="718"/>
      <c r="EGZ63" s="718"/>
      <c r="EHA63" s="718"/>
      <c r="EHB63" s="718"/>
      <c r="EHC63" s="718"/>
      <c r="EHD63" s="718"/>
      <c r="EHE63" s="718"/>
      <c r="EHF63" s="718"/>
      <c r="EHG63" s="718"/>
      <c r="EHH63" s="718"/>
      <c r="EHI63" s="718"/>
      <c r="EHJ63" s="718"/>
      <c r="EHK63" s="718"/>
      <c r="EHL63" s="718"/>
      <c r="EHM63" s="718"/>
      <c r="EHN63" s="718"/>
      <c r="EHO63" s="718"/>
      <c r="EHP63" s="718"/>
      <c r="EHQ63" s="718"/>
      <c r="EHR63" s="718"/>
      <c r="EHS63" s="718"/>
      <c r="EHT63" s="718"/>
      <c r="EHU63" s="718"/>
      <c r="EHV63" s="718"/>
      <c r="EHW63" s="718"/>
      <c r="EHX63" s="718"/>
      <c r="EHY63" s="718"/>
      <c r="EHZ63" s="718"/>
      <c r="EIA63" s="718"/>
      <c r="EIB63" s="718"/>
      <c r="EIC63" s="718"/>
      <c r="EID63" s="718"/>
      <c r="EIE63" s="718"/>
      <c r="EIF63" s="718"/>
      <c r="EIG63" s="718"/>
      <c r="EIH63" s="718"/>
      <c r="EII63" s="718"/>
      <c r="EIJ63" s="718"/>
      <c r="EIK63" s="718"/>
      <c r="EIL63" s="718"/>
      <c r="EIM63" s="718"/>
      <c r="EIN63" s="718"/>
      <c r="EIO63" s="718"/>
      <c r="EIP63" s="718"/>
      <c r="EIQ63" s="718"/>
      <c r="EIR63" s="718"/>
      <c r="EIS63" s="718"/>
      <c r="EIT63" s="718"/>
      <c r="EIU63" s="718"/>
      <c r="EIV63" s="718"/>
      <c r="EIW63" s="718"/>
      <c r="EIX63" s="718"/>
      <c r="EIY63" s="718"/>
      <c r="EIZ63" s="718"/>
      <c r="EJA63" s="718"/>
      <c r="EJB63" s="718"/>
      <c r="EJC63" s="718"/>
      <c r="EJD63" s="718"/>
      <c r="EJE63" s="718"/>
      <c r="EJF63" s="718"/>
      <c r="EJG63" s="718"/>
      <c r="EJH63" s="718"/>
      <c r="EJI63" s="718"/>
      <c r="EJJ63" s="718"/>
      <c r="EJK63" s="718"/>
      <c r="EJL63" s="718"/>
      <c r="EJM63" s="718"/>
      <c r="EJN63" s="718"/>
      <c r="EJO63" s="718"/>
      <c r="EJP63" s="718"/>
      <c r="EJQ63" s="718"/>
      <c r="EJR63" s="718"/>
      <c r="EJS63" s="718"/>
      <c r="EJT63" s="718"/>
      <c r="EJU63" s="718"/>
      <c r="EJV63" s="718"/>
      <c r="EJW63" s="718"/>
      <c r="EJX63" s="718"/>
      <c r="EJY63" s="718"/>
      <c r="EJZ63" s="718"/>
      <c r="EKA63" s="718"/>
      <c r="EKB63" s="718"/>
      <c r="EKC63" s="718"/>
      <c r="EKD63" s="718"/>
      <c r="EKE63" s="718"/>
      <c r="EKF63" s="718"/>
      <c r="EKG63" s="718"/>
      <c r="EKH63" s="718"/>
      <c r="EKI63" s="718"/>
      <c r="EKJ63" s="718"/>
      <c r="EKK63" s="718"/>
      <c r="EKL63" s="718"/>
      <c r="EKM63" s="718"/>
      <c r="EKN63" s="718"/>
      <c r="EKO63" s="718"/>
      <c r="EKP63" s="718"/>
      <c r="EKQ63" s="718"/>
      <c r="EKR63" s="718"/>
      <c r="EKS63" s="718"/>
      <c r="EKT63" s="718"/>
      <c r="EKU63" s="718"/>
      <c r="EKV63" s="718"/>
      <c r="EKW63" s="718"/>
      <c r="EKX63" s="718"/>
      <c r="EKY63" s="718"/>
      <c r="EKZ63" s="718"/>
      <c r="ELA63" s="718"/>
      <c r="ELB63" s="718"/>
      <c r="ELC63" s="718"/>
      <c r="ELD63" s="718"/>
      <c r="ELE63" s="718"/>
      <c r="ELF63" s="718"/>
      <c r="ELG63" s="718"/>
      <c r="ELH63" s="718"/>
      <c r="ELI63" s="718"/>
      <c r="ELJ63" s="718"/>
      <c r="ELK63" s="718"/>
      <c r="ELL63" s="718"/>
      <c r="ELM63" s="718"/>
      <c r="ELN63" s="718"/>
      <c r="ELO63" s="718"/>
      <c r="ELP63" s="718"/>
      <c r="ELQ63" s="718"/>
      <c r="ELR63" s="718"/>
      <c r="ELS63" s="718"/>
      <c r="ELT63" s="718"/>
      <c r="ELU63" s="718"/>
      <c r="ELV63" s="718"/>
      <c r="ELW63" s="718"/>
      <c r="ELX63" s="718"/>
      <c r="ELY63" s="718"/>
      <c r="ELZ63" s="718"/>
      <c r="EMA63" s="718"/>
      <c r="EMB63" s="718"/>
      <c r="EMC63" s="718"/>
      <c r="EMD63" s="718"/>
      <c r="EME63" s="718"/>
      <c r="EMF63" s="718"/>
      <c r="EMG63" s="718"/>
      <c r="EMH63" s="718"/>
      <c r="EMI63" s="718"/>
      <c r="EMJ63" s="718"/>
      <c r="EMK63" s="718"/>
      <c r="EML63" s="718"/>
      <c r="EMM63" s="718"/>
      <c r="EMN63" s="718"/>
      <c r="EMO63" s="718"/>
      <c r="EMP63" s="718"/>
      <c r="EMQ63" s="718"/>
      <c r="EMR63" s="718"/>
      <c r="EMS63" s="718"/>
      <c r="EMT63" s="718"/>
      <c r="EMU63" s="718"/>
      <c r="EMV63" s="718"/>
      <c r="EMW63" s="718"/>
      <c r="EMX63" s="718"/>
      <c r="EMY63" s="718"/>
      <c r="EMZ63" s="718"/>
      <c r="ENA63" s="718"/>
      <c r="ENB63" s="718"/>
      <c r="ENC63" s="718"/>
      <c r="END63" s="718"/>
      <c r="ENE63" s="718"/>
      <c r="ENF63" s="718"/>
      <c r="ENG63" s="718"/>
      <c r="ENH63" s="718"/>
      <c r="ENI63" s="718"/>
      <c r="ENJ63" s="718"/>
      <c r="ENK63" s="718"/>
      <c r="ENL63" s="718"/>
      <c r="ENM63" s="718"/>
      <c r="ENN63" s="718"/>
      <c r="ENO63" s="718"/>
      <c r="ENP63" s="718"/>
      <c r="ENQ63" s="718"/>
      <c r="ENR63" s="718"/>
      <c r="ENS63" s="718"/>
      <c r="ENT63" s="718"/>
      <c r="ENU63" s="718"/>
      <c r="ENV63" s="718"/>
      <c r="ENW63" s="718"/>
      <c r="ENX63" s="718"/>
      <c r="ENY63" s="718"/>
      <c r="ENZ63" s="718"/>
      <c r="EOA63" s="718"/>
      <c r="EOB63" s="718"/>
      <c r="EOC63" s="718"/>
      <c r="EOD63" s="718"/>
      <c r="EOE63" s="718"/>
      <c r="EOF63" s="718"/>
      <c r="EOG63" s="718"/>
      <c r="EOH63" s="718"/>
      <c r="EOI63" s="718"/>
      <c r="EOJ63" s="718"/>
      <c r="EOK63" s="718"/>
      <c r="EOL63" s="718"/>
      <c r="EOM63" s="718"/>
      <c r="EON63" s="718"/>
      <c r="EOO63" s="718"/>
      <c r="EOP63" s="718"/>
      <c r="EOQ63" s="718"/>
      <c r="EOR63" s="718"/>
      <c r="EOS63" s="718"/>
      <c r="EOT63" s="718"/>
      <c r="EOU63" s="718"/>
      <c r="EOV63" s="718"/>
      <c r="EOW63" s="718"/>
      <c r="EOX63" s="718"/>
      <c r="EOY63" s="718"/>
      <c r="EOZ63" s="718"/>
      <c r="EPA63" s="718"/>
      <c r="EPB63" s="718"/>
      <c r="EPC63" s="718"/>
      <c r="EPD63" s="718"/>
      <c r="EPE63" s="718"/>
      <c r="EPF63" s="718"/>
      <c r="EPG63" s="718"/>
      <c r="EPH63" s="718"/>
      <c r="EPI63" s="718"/>
      <c r="EPJ63" s="718"/>
      <c r="EPK63" s="718"/>
      <c r="EPL63" s="718"/>
      <c r="EPM63" s="718"/>
      <c r="EPN63" s="718"/>
      <c r="EPO63" s="718"/>
      <c r="EPP63" s="718"/>
      <c r="EPQ63" s="718"/>
      <c r="EPR63" s="718"/>
      <c r="EPS63" s="718"/>
      <c r="EPT63" s="718"/>
      <c r="EPU63" s="718"/>
      <c r="EPV63" s="718"/>
      <c r="EPW63" s="718"/>
      <c r="EPX63" s="718"/>
      <c r="EPY63" s="718"/>
      <c r="EPZ63" s="718"/>
      <c r="EQA63" s="718"/>
      <c r="EQB63" s="718"/>
      <c r="EQC63" s="718"/>
      <c r="EQD63" s="718"/>
      <c r="EQE63" s="718"/>
      <c r="EQF63" s="718"/>
      <c r="EQG63" s="718"/>
      <c r="EQH63" s="718"/>
      <c r="EQI63" s="718"/>
      <c r="EQJ63" s="718"/>
      <c r="EQK63" s="718"/>
      <c r="EQL63" s="718"/>
      <c r="EQM63" s="718"/>
      <c r="EQN63" s="718"/>
      <c r="EQO63" s="718"/>
      <c r="EQP63" s="718"/>
      <c r="EQQ63" s="718"/>
      <c r="EQR63" s="718"/>
      <c r="EQS63" s="718"/>
      <c r="EQT63" s="718"/>
      <c r="EQU63" s="718"/>
      <c r="EQV63" s="718"/>
      <c r="EQW63" s="718"/>
      <c r="EQX63" s="718"/>
      <c r="EQY63" s="718"/>
      <c r="EQZ63" s="718"/>
      <c r="ERA63" s="718"/>
      <c r="ERB63" s="718"/>
      <c r="ERC63" s="718"/>
      <c r="ERD63" s="718"/>
      <c r="ERE63" s="718"/>
      <c r="ERF63" s="718"/>
      <c r="ERG63" s="718"/>
      <c r="ERH63" s="718"/>
      <c r="ERI63" s="718"/>
      <c r="ERJ63" s="718"/>
      <c r="ERK63" s="718"/>
      <c r="ERL63" s="718"/>
      <c r="ERM63" s="718"/>
      <c r="ERN63" s="718"/>
      <c r="ERO63" s="718"/>
      <c r="ERP63" s="718"/>
      <c r="ERQ63" s="718"/>
      <c r="ERR63" s="718"/>
      <c r="ERS63" s="718"/>
      <c r="ERT63" s="718"/>
      <c r="ERU63" s="718"/>
      <c r="ERV63" s="718"/>
      <c r="ERW63" s="718"/>
      <c r="ERX63" s="718"/>
      <c r="ERY63" s="718"/>
      <c r="ERZ63" s="718"/>
      <c r="ESA63" s="718"/>
      <c r="ESB63" s="718"/>
      <c r="ESC63" s="718"/>
      <c r="ESD63" s="718"/>
      <c r="ESE63" s="718"/>
      <c r="ESF63" s="718"/>
      <c r="ESG63" s="718"/>
      <c r="ESH63" s="718"/>
      <c r="ESI63" s="718"/>
      <c r="ESJ63" s="718"/>
      <c r="ESK63" s="718"/>
      <c r="ESL63" s="718"/>
      <c r="ESM63" s="718"/>
      <c r="ESN63" s="718"/>
      <c r="ESO63" s="718"/>
      <c r="ESP63" s="718"/>
      <c r="ESQ63" s="718"/>
      <c r="ESR63" s="718"/>
      <c r="ESS63" s="718"/>
      <c r="EST63" s="718"/>
      <c r="ESU63" s="718"/>
      <c r="ESV63" s="718"/>
      <c r="ESW63" s="718"/>
      <c r="ESX63" s="718"/>
      <c r="ESY63" s="718"/>
      <c r="ESZ63" s="718"/>
      <c r="ETA63" s="718"/>
      <c r="ETB63" s="718"/>
      <c r="ETC63" s="718"/>
      <c r="ETD63" s="718"/>
      <c r="ETE63" s="718"/>
      <c r="ETF63" s="718"/>
      <c r="ETG63" s="718"/>
      <c r="ETH63" s="718"/>
      <c r="ETI63" s="718"/>
      <c r="ETJ63" s="718"/>
      <c r="ETK63" s="718"/>
      <c r="ETL63" s="718"/>
      <c r="ETM63" s="718"/>
      <c r="ETN63" s="718"/>
      <c r="ETO63" s="718"/>
      <c r="ETP63" s="718"/>
      <c r="ETQ63" s="718"/>
      <c r="ETR63" s="718"/>
      <c r="ETS63" s="718"/>
      <c r="ETT63" s="718"/>
      <c r="ETU63" s="718"/>
      <c r="ETV63" s="718"/>
      <c r="ETW63" s="718"/>
      <c r="ETX63" s="718"/>
      <c r="ETY63" s="718"/>
      <c r="ETZ63" s="718"/>
      <c r="EUA63" s="718"/>
      <c r="EUB63" s="718"/>
      <c r="EUC63" s="718"/>
      <c r="EUD63" s="718"/>
      <c r="EUE63" s="718"/>
      <c r="EUF63" s="718"/>
      <c r="EUG63" s="718"/>
      <c r="EUH63" s="718"/>
      <c r="EUI63" s="718"/>
      <c r="EUJ63" s="718"/>
      <c r="EUK63" s="718"/>
      <c r="EUL63" s="718"/>
      <c r="EUM63" s="718"/>
      <c r="EUN63" s="718"/>
      <c r="EUO63" s="718"/>
      <c r="EUP63" s="718"/>
      <c r="EUQ63" s="718"/>
      <c r="EUR63" s="718"/>
      <c r="EUS63" s="718"/>
      <c r="EUT63" s="718"/>
      <c r="EUU63" s="718"/>
      <c r="EUV63" s="718"/>
      <c r="EUW63" s="718"/>
      <c r="EUX63" s="718"/>
      <c r="EUY63" s="718"/>
      <c r="EUZ63" s="718"/>
      <c r="EVA63" s="718"/>
      <c r="EVB63" s="718"/>
      <c r="EVC63" s="718"/>
      <c r="EVD63" s="718"/>
      <c r="EVE63" s="718"/>
      <c r="EVF63" s="718"/>
      <c r="EVG63" s="718"/>
      <c r="EVH63" s="718"/>
      <c r="EVI63" s="718"/>
      <c r="EVJ63" s="718"/>
      <c r="EVK63" s="718"/>
      <c r="EVL63" s="718"/>
      <c r="EVM63" s="718"/>
      <c r="EVN63" s="718"/>
      <c r="EVO63" s="718"/>
      <c r="EVP63" s="718"/>
      <c r="EVQ63" s="718"/>
      <c r="EVR63" s="718"/>
      <c r="EVS63" s="718"/>
      <c r="EVT63" s="718"/>
      <c r="EVU63" s="718"/>
      <c r="EVV63" s="718"/>
      <c r="EVW63" s="718"/>
      <c r="EVX63" s="718"/>
      <c r="EVY63" s="718"/>
      <c r="EVZ63" s="718"/>
      <c r="EWA63" s="718"/>
      <c r="EWB63" s="718"/>
      <c r="EWC63" s="718"/>
      <c r="EWD63" s="718"/>
      <c r="EWE63" s="718"/>
      <c r="EWF63" s="718"/>
      <c r="EWG63" s="718"/>
      <c r="EWH63" s="718"/>
      <c r="EWI63" s="718"/>
      <c r="EWJ63" s="718"/>
      <c r="EWK63" s="718"/>
      <c r="EWL63" s="718"/>
      <c r="EWM63" s="718"/>
      <c r="EWN63" s="718"/>
      <c r="EWO63" s="718"/>
      <c r="EWP63" s="718"/>
      <c r="EWQ63" s="718"/>
      <c r="EWR63" s="718"/>
      <c r="EWS63" s="718"/>
      <c r="EWT63" s="718"/>
      <c r="EWU63" s="718"/>
      <c r="EWV63" s="718"/>
      <c r="EWW63" s="718"/>
      <c r="EWX63" s="718"/>
      <c r="EWY63" s="718"/>
      <c r="EWZ63" s="718"/>
      <c r="EXA63" s="718"/>
      <c r="EXB63" s="718"/>
      <c r="EXC63" s="718"/>
      <c r="EXD63" s="718"/>
      <c r="EXE63" s="718"/>
      <c r="EXF63" s="718"/>
      <c r="EXG63" s="718"/>
      <c r="EXH63" s="718"/>
      <c r="EXI63" s="718"/>
      <c r="EXJ63" s="718"/>
      <c r="EXK63" s="718"/>
      <c r="EXL63" s="718"/>
      <c r="EXM63" s="718"/>
      <c r="EXN63" s="718"/>
      <c r="EXO63" s="718"/>
      <c r="EXP63" s="718"/>
      <c r="EXQ63" s="718"/>
      <c r="EXR63" s="718"/>
      <c r="EXS63" s="718"/>
      <c r="EXT63" s="718"/>
      <c r="EXU63" s="718"/>
      <c r="EXV63" s="718"/>
      <c r="EXW63" s="718"/>
      <c r="EXX63" s="718"/>
      <c r="EXY63" s="718"/>
      <c r="EXZ63" s="718"/>
      <c r="EYA63" s="718"/>
      <c r="EYB63" s="718"/>
      <c r="EYC63" s="718"/>
      <c r="EYD63" s="718"/>
      <c r="EYE63" s="718"/>
      <c r="EYF63" s="718"/>
      <c r="EYG63" s="718"/>
      <c r="EYH63" s="718"/>
      <c r="EYI63" s="718"/>
      <c r="EYJ63" s="718"/>
      <c r="EYK63" s="718"/>
      <c r="EYL63" s="718"/>
      <c r="EYM63" s="718"/>
      <c r="EYN63" s="718"/>
      <c r="EYO63" s="718"/>
      <c r="EYP63" s="718"/>
      <c r="EYQ63" s="718"/>
      <c r="EYR63" s="718"/>
      <c r="EYS63" s="718"/>
      <c r="EYT63" s="718"/>
      <c r="EYU63" s="718"/>
      <c r="EYV63" s="718"/>
      <c r="EYW63" s="718"/>
      <c r="EYX63" s="718"/>
      <c r="EYY63" s="718"/>
      <c r="EYZ63" s="718"/>
      <c r="EZA63" s="718"/>
      <c r="EZB63" s="718"/>
      <c r="EZC63" s="718"/>
      <c r="EZD63" s="718"/>
      <c r="EZE63" s="718"/>
      <c r="EZF63" s="718"/>
      <c r="EZG63" s="718"/>
      <c r="EZH63" s="718"/>
      <c r="EZI63" s="718"/>
      <c r="EZJ63" s="718"/>
      <c r="EZK63" s="718"/>
      <c r="EZL63" s="718"/>
      <c r="EZM63" s="718"/>
      <c r="EZN63" s="718"/>
      <c r="EZO63" s="718"/>
      <c r="EZP63" s="718"/>
      <c r="EZQ63" s="718"/>
      <c r="EZR63" s="718"/>
      <c r="EZS63" s="718"/>
      <c r="EZT63" s="718"/>
      <c r="EZU63" s="718"/>
      <c r="EZV63" s="718"/>
      <c r="EZW63" s="718"/>
      <c r="EZX63" s="718"/>
      <c r="EZY63" s="718"/>
      <c r="EZZ63" s="718"/>
      <c r="FAA63" s="718"/>
      <c r="FAB63" s="718"/>
      <c r="FAC63" s="718"/>
      <c r="FAD63" s="718"/>
      <c r="FAE63" s="718"/>
      <c r="FAF63" s="718"/>
      <c r="FAG63" s="718"/>
      <c r="FAH63" s="718"/>
      <c r="FAI63" s="718"/>
      <c r="FAJ63" s="718"/>
      <c r="FAK63" s="718"/>
      <c r="FAL63" s="718"/>
      <c r="FAM63" s="718"/>
      <c r="FAN63" s="718"/>
      <c r="FAO63" s="718"/>
      <c r="FAP63" s="718"/>
      <c r="FAQ63" s="718"/>
      <c r="FAR63" s="718"/>
      <c r="FAS63" s="718"/>
      <c r="FAT63" s="718"/>
      <c r="FAU63" s="718"/>
      <c r="FAV63" s="718"/>
      <c r="FAW63" s="718"/>
      <c r="FAX63" s="718"/>
      <c r="FAY63" s="718"/>
      <c r="FAZ63" s="718"/>
      <c r="FBA63" s="718"/>
      <c r="FBB63" s="718"/>
      <c r="FBC63" s="718"/>
      <c r="FBD63" s="718"/>
      <c r="FBE63" s="718"/>
      <c r="FBF63" s="718"/>
      <c r="FBG63" s="718"/>
      <c r="FBH63" s="718"/>
      <c r="FBI63" s="718"/>
      <c r="FBJ63" s="718"/>
      <c r="FBK63" s="718"/>
      <c r="FBL63" s="718"/>
      <c r="FBM63" s="718"/>
      <c r="FBN63" s="718"/>
      <c r="FBO63" s="718"/>
      <c r="FBP63" s="718"/>
      <c r="FBQ63" s="718"/>
      <c r="FBR63" s="718"/>
      <c r="FBS63" s="718"/>
      <c r="FBT63" s="718"/>
      <c r="FBU63" s="718"/>
      <c r="FBV63" s="718"/>
      <c r="FBW63" s="718"/>
      <c r="FBX63" s="718"/>
      <c r="FBY63" s="718"/>
      <c r="FBZ63" s="718"/>
      <c r="FCA63" s="718"/>
      <c r="FCB63" s="718"/>
      <c r="FCC63" s="718"/>
      <c r="FCD63" s="718"/>
      <c r="FCE63" s="718"/>
      <c r="FCF63" s="718"/>
      <c r="FCG63" s="718"/>
      <c r="FCH63" s="718"/>
      <c r="FCI63" s="718"/>
      <c r="FCJ63" s="718"/>
      <c r="FCK63" s="718"/>
      <c r="FCL63" s="718"/>
      <c r="FCM63" s="718"/>
      <c r="FCN63" s="718"/>
      <c r="FCO63" s="718"/>
      <c r="FCP63" s="718"/>
      <c r="FCQ63" s="718"/>
      <c r="FCR63" s="718"/>
      <c r="FCS63" s="718"/>
      <c r="FCT63" s="718"/>
      <c r="FCU63" s="718"/>
      <c r="FCV63" s="718"/>
      <c r="FCW63" s="718"/>
      <c r="FCX63" s="718"/>
      <c r="FCY63" s="718"/>
      <c r="FCZ63" s="718"/>
      <c r="FDA63" s="718"/>
      <c r="FDB63" s="718"/>
      <c r="FDC63" s="718"/>
      <c r="FDD63" s="718"/>
      <c r="FDE63" s="718"/>
      <c r="FDF63" s="718"/>
      <c r="FDG63" s="718"/>
      <c r="FDH63" s="718"/>
      <c r="FDI63" s="718"/>
      <c r="FDJ63" s="718"/>
      <c r="FDK63" s="718"/>
      <c r="FDL63" s="718"/>
      <c r="FDM63" s="718"/>
      <c r="FDN63" s="718"/>
      <c r="FDO63" s="718"/>
      <c r="FDP63" s="718"/>
      <c r="FDQ63" s="718"/>
      <c r="FDR63" s="718"/>
      <c r="FDS63" s="718"/>
      <c r="FDT63" s="718"/>
      <c r="FDU63" s="718"/>
      <c r="FDV63" s="718"/>
      <c r="FDW63" s="718"/>
      <c r="FDX63" s="718"/>
      <c r="FDY63" s="718"/>
      <c r="FDZ63" s="718"/>
      <c r="FEA63" s="718"/>
      <c r="FEB63" s="718"/>
      <c r="FEC63" s="718"/>
      <c r="FED63" s="718"/>
      <c r="FEE63" s="718"/>
      <c r="FEF63" s="718"/>
      <c r="FEG63" s="718"/>
      <c r="FEH63" s="718"/>
      <c r="FEI63" s="718"/>
      <c r="FEJ63" s="718"/>
      <c r="FEK63" s="718"/>
      <c r="FEL63" s="718"/>
      <c r="FEM63" s="718"/>
      <c r="FEN63" s="718"/>
      <c r="FEO63" s="718"/>
      <c r="FEP63" s="718"/>
      <c r="FEQ63" s="718"/>
      <c r="FER63" s="718"/>
      <c r="FES63" s="718"/>
      <c r="FET63" s="718"/>
      <c r="FEU63" s="718"/>
      <c r="FEV63" s="718"/>
      <c r="FEW63" s="718"/>
      <c r="FEX63" s="718"/>
      <c r="FEY63" s="718"/>
      <c r="FEZ63" s="718"/>
      <c r="FFA63" s="718"/>
      <c r="FFB63" s="718"/>
      <c r="FFC63" s="718"/>
      <c r="FFD63" s="718"/>
      <c r="FFE63" s="718"/>
      <c r="FFF63" s="718"/>
      <c r="FFG63" s="718"/>
      <c r="FFH63" s="718"/>
      <c r="FFI63" s="718"/>
      <c r="FFJ63" s="718"/>
      <c r="FFK63" s="718"/>
      <c r="FFL63" s="718"/>
      <c r="FFM63" s="718"/>
      <c r="FFN63" s="718"/>
      <c r="FFO63" s="718"/>
      <c r="FFP63" s="718"/>
      <c r="FFQ63" s="718"/>
      <c r="FFR63" s="718"/>
      <c r="FFS63" s="718"/>
      <c r="FFT63" s="718"/>
      <c r="FFU63" s="718"/>
      <c r="FFV63" s="718"/>
      <c r="FFW63" s="718"/>
      <c r="FFX63" s="718"/>
      <c r="FFY63" s="718"/>
      <c r="FFZ63" s="718"/>
      <c r="FGA63" s="718"/>
      <c r="FGB63" s="718"/>
      <c r="FGC63" s="718"/>
      <c r="FGD63" s="718"/>
      <c r="FGE63" s="718"/>
      <c r="FGF63" s="718"/>
      <c r="FGG63" s="718"/>
      <c r="FGH63" s="718"/>
      <c r="FGI63" s="718"/>
      <c r="FGJ63" s="718"/>
      <c r="FGK63" s="718"/>
      <c r="FGL63" s="718"/>
      <c r="FGM63" s="718"/>
      <c r="FGN63" s="718"/>
      <c r="FGO63" s="718"/>
      <c r="FGP63" s="718"/>
      <c r="FGQ63" s="718"/>
      <c r="FGR63" s="718"/>
      <c r="FGS63" s="718"/>
      <c r="FGT63" s="718"/>
      <c r="FGU63" s="718"/>
      <c r="FGV63" s="718"/>
      <c r="FGW63" s="718"/>
      <c r="FGX63" s="718"/>
      <c r="FGY63" s="718"/>
      <c r="FGZ63" s="718"/>
      <c r="FHA63" s="718"/>
      <c r="FHB63" s="718"/>
      <c r="FHC63" s="718"/>
      <c r="FHD63" s="718"/>
      <c r="FHE63" s="718"/>
      <c r="FHF63" s="718"/>
      <c r="FHG63" s="718"/>
      <c r="FHH63" s="718"/>
      <c r="FHI63" s="718"/>
      <c r="FHJ63" s="718"/>
      <c r="FHK63" s="718"/>
      <c r="FHL63" s="718"/>
      <c r="FHM63" s="718"/>
      <c r="FHN63" s="718"/>
      <c r="FHO63" s="718"/>
      <c r="FHP63" s="718"/>
      <c r="FHQ63" s="718"/>
      <c r="FHR63" s="718"/>
      <c r="FHS63" s="718"/>
      <c r="FHT63" s="718"/>
      <c r="FHU63" s="718"/>
      <c r="FHV63" s="718"/>
      <c r="FHW63" s="718"/>
      <c r="FHX63" s="718"/>
      <c r="FHY63" s="718"/>
      <c r="FHZ63" s="718"/>
      <c r="FIA63" s="718"/>
      <c r="FIB63" s="718"/>
      <c r="FIC63" s="718"/>
      <c r="FID63" s="718"/>
      <c r="FIE63" s="718"/>
      <c r="FIF63" s="718"/>
      <c r="FIG63" s="718"/>
      <c r="FIH63" s="718"/>
      <c r="FII63" s="718"/>
      <c r="FIJ63" s="718"/>
      <c r="FIK63" s="718"/>
      <c r="FIL63" s="718"/>
      <c r="FIM63" s="718"/>
      <c r="FIN63" s="718"/>
      <c r="FIO63" s="718"/>
      <c r="FIP63" s="718"/>
      <c r="FIQ63" s="718"/>
      <c r="FIR63" s="718"/>
      <c r="FIS63" s="718"/>
      <c r="FIT63" s="718"/>
      <c r="FIU63" s="718"/>
      <c r="FIV63" s="718"/>
      <c r="FIW63" s="718"/>
      <c r="FIX63" s="718"/>
      <c r="FIY63" s="718"/>
      <c r="FIZ63" s="718"/>
      <c r="FJA63" s="718"/>
      <c r="FJB63" s="718"/>
      <c r="FJC63" s="718"/>
      <c r="FJD63" s="718"/>
      <c r="FJE63" s="718"/>
      <c r="FJF63" s="718"/>
      <c r="FJG63" s="718"/>
      <c r="FJH63" s="718"/>
      <c r="FJI63" s="718"/>
      <c r="FJJ63" s="718"/>
      <c r="FJK63" s="718"/>
      <c r="FJL63" s="718"/>
      <c r="FJM63" s="718"/>
      <c r="FJN63" s="718"/>
      <c r="FJO63" s="718"/>
      <c r="FJP63" s="718"/>
      <c r="FJQ63" s="718"/>
      <c r="FJR63" s="718"/>
      <c r="FJS63" s="718"/>
      <c r="FJT63" s="718"/>
      <c r="FJU63" s="718"/>
      <c r="FJV63" s="718"/>
      <c r="FJW63" s="718"/>
      <c r="FJX63" s="718"/>
      <c r="FJY63" s="718"/>
      <c r="FJZ63" s="718"/>
      <c r="FKA63" s="718"/>
      <c r="FKB63" s="718"/>
      <c r="FKC63" s="718"/>
      <c r="FKD63" s="718"/>
      <c r="FKE63" s="718"/>
      <c r="FKF63" s="718"/>
      <c r="FKG63" s="718"/>
      <c r="FKH63" s="718"/>
      <c r="FKI63" s="718"/>
      <c r="FKJ63" s="718"/>
      <c r="FKK63" s="718"/>
      <c r="FKL63" s="718"/>
      <c r="FKM63" s="718"/>
      <c r="FKN63" s="718"/>
      <c r="FKO63" s="718"/>
      <c r="FKP63" s="718"/>
      <c r="FKQ63" s="718"/>
      <c r="FKR63" s="718"/>
      <c r="FKS63" s="718"/>
      <c r="FKT63" s="718"/>
      <c r="FKU63" s="718"/>
      <c r="FKV63" s="718"/>
      <c r="FKW63" s="718"/>
      <c r="FKX63" s="718"/>
      <c r="FKY63" s="718"/>
      <c r="FKZ63" s="718"/>
      <c r="FLA63" s="718"/>
      <c r="FLB63" s="718"/>
      <c r="FLC63" s="718"/>
      <c r="FLD63" s="718"/>
      <c r="FLE63" s="718"/>
      <c r="FLF63" s="718"/>
      <c r="FLG63" s="718"/>
      <c r="FLH63" s="718"/>
      <c r="FLI63" s="718"/>
      <c r="FLJ63" s="718"/>
      <c r="FLK63" s="718"/>
      <c r="FLL63" s="718"/>
      <c r="FLM63" s="718"/>
      <c r="FLN63" s="718"/>
      <c r="FLO63" s="718"/>
      <c r="FLP63" s="718"/>
      <c r="FLQ63" s="718"/>
      <c r="FLR63" s="718"/>
      <c r="FLS63" s="718"/>
      <c r="FLT63" s="718"/>
      <c r="FLU63" s="718"/>
      <c r="FLV63" s="718"/>
      <c r="FLW63" s="718"/>
      <c r="FLX63" s="718"/>
      <c r="FLY63" s="718"/>
      <c r="FLZ63" s="718"/>
      <c r="FMA63" s="718"/>
      <c r="FMB63" s="718"/>
      <c r="FMC63" s="718"/>
      <c r="FMD63" s="718"/>
      <c r="FME63" s="718"/>
      <c r="FMF63" s="718"/>
      <c r="FMG63" s="718"/>
      <c r="FMH63" s="718"/>
      <c r="FMI63" s="718"/>
      <c r="FMJ63" s="718"/>
      <c r="FMK63" s="718"/>
      <c r="FML63" s="718"/>
      <c r="FMM63" s="718"/>
      <c r="FMN63" s="718"/>
      <c r="FMO63" s="718"/>
      <c r="FMP63" s="718"/>
      <c r="FMQ63" s="718"/>
      <c r="FMR63" s="718"/>
      <c r="FMS63" s="718"/>
      <c r="FMT63" s="718"/>
      <c r="FMU63" s="718"/>
      <c r="FMV63" s="718"/>
      <c r="FMW63" s="718"/>
      <c r="FMX63" s="718"/>
      <c r="FMY63" s="718"/>
      <c r="FMZ63" s="718"/>
      <c r="FNA63" s="718"/>
      <c r="FNB63" s="718"/>
      <c r="FNC63" s="718"/>
      <c r="FND63" s="718"/>
      <c r="FNE63" s="718"/>
      <c r="FNF63" s="718"/>
      <c r="FNG63" s="718"/>
      <c r="FNH63" s="718"/>
      <c r="FNI63" s="718"/>
      <c r="FNJ63" s="718"/>
      <c r="FNK63" s="718"/>
      <c r="FNL63" s="718"/>
      <c r="FNM63" s="718"/>
      <c r="FNN63" s="718"/>
      <c r="FNO63" s="718"/>
      <c r="FNP63" s="718"/>
      <c r="FNQ63" s="718"/>
      <c r="FNR63" s="718"/>
      <c r="FNS63" s="718"/>
      <c r="FNT63" s="718"/>
      <c r="FNU63" s="718"/>
      <c r="FNV63" s="718"/>
      <c r="FNW63" s="718"/>
      <c r="FNX63" s="718"/>
      <c r="FNY63" s="718"/>
      <c r="FNZ63" s="718"/>
      <c r="FOA63" s="718"/>
      <c r="FOB63" s="718"/>
      <c r="FOC63" s="718"/>
      <c r="FOD63" s="718"/>
      <c r="FOE63" s="718"/>
      <c r="FOF63" s="718"/>
      <c r="FOG63" s="718"/>
      <c r="FOH63" s="718"/>
      <c r="FOI63" s="718"/>
      <c r="FOJ63" s="718"/>
      <c r="FOK63" s="718"/>
      <c r="FOL63" s="718"/>
      <c r="FOM63" s="718"/>
      <c r="FON63" s="718"/>
      <c r="FOO63" s="718"/>
      <c r="FOP63" s="718"/>
      <c r="FOQ63" s="718"/>
      <c r="FOR63" s="718"/>
      <c r="FOS63" s="718"/>
      <c r="FOT63" s="718"/>
      <c r="FOU63" s="718"/>
      <c r="FOV63" s="718"/>
      <c r="FOW63" s="718"/>
      <c r="FOX63" s="718"/>
      <c r="FOY63" s="718"/>
      <c r="FOZ63" s="718"/>
      <c r="FPA63" s="718"/>
      <c r="FPB63" s="718"/>
      <c r="FPC63" s="718"/>
      <c r="FPD63" s="718"/>
      <c r="FPE63" s="718"/>
      <c r="FPF63" s="718"/>
      <c r="FPG63" s="718"/>
      <c r="FPH63" s="718"/>
      <c r="FPI63" s="718"/>
      <c r="FPJ63" s="718"/>
      <c r="FPK63" s="718"/>
      <c r="FPL63" s="718"/>
      <c r="FPM63" s="718"/>
      <c r="FPN63" s="718"/>
      <c r="FPO63" s="718"/>
      <c r="FPP63" s="718"/>
      <c r="FPQ63" s="718"/>
      <c r="FPR63" s="718"/>
      <c r="FPS63" s="718"/>
      <c r="FPT63" s="718"/>
      <c r="FPU63" s="718"/>
      <c r="FPV63" s="718"/>
      <c r="FPW63" s="718"/>
      <c r="FPX63" s="718"/>
      <c r="FPY63" s="718"/>
      <c r="FPZ63" s="718"/>
      <c r="FQA63" s="718"/>
      <c r="FQB63" s="718"/>
      <c r="FQC63" s="718"/>
      <c r="FQD63" s="718"/>
      <c r="FQE63" s="718"/>
      <c r="FQF63" s="718"/>
      <c r="FQG63" s="718"/>
      <c r="FQH63" s="718"/>
      <c r="FQI63" s="718"/>
      <c r="FQJ63" s="718"/>
      <c r="FQK63" s="718"/>
      <c r="FQL63" s="718"/>
      <c r="FQM63" s="718"/>
      <c r="FQN63" s="718"/>
      <c r="FQO63" s="718"/>
      <c r="FQP63" s="718"/>
      <c r="FQQ63" s="718"/>
      <c r="FQR63" s="718"/>
      <c r="FQS63" s="718"/>
      <c r="FQT63" s="718"/>
      <c r="FQU63" s="718"/>
      <c r="FQV63" s="718"/>
      <c r="FQW63" s="718"/>
      <c r="FQX63" s="718"/>
      <c r="FQY63" s="718"/>
      <c r="FQZ63" s="718"/>
      <c r="FRA63" s="718"/>
      <c r="FRB63" s="718"/>
      <c r="FRC63" s="718"/>
      <c r="FRD63" s="718"/>
      <c r="FRE63" s="718"/>
      <c r="FRF63" s="718"/>
      <c r="FRG63" s="718"/>
      <c r="FRH63" s="718"/>
      <c r="FRI63" s="718"/>
      <c r="FRJ63" s="718"/>
      <c r="FRK63" s="718"/>
      <c r="FRL63" s="718"/>
      <c r="FRM63" s="718"/>
      <c r="FRN63" s="718"/>
      <c r="FRO63" s="718"/>
      <c r="FRP63" s="718"/>
      <c r="FRQ63" s="718"/>
      <c r="FRR63" s="718"/>
      <c r="FRS63" s="718"/>
      <c r="FRT63" s="718"/>
      <c r="FRU63" s="718"/>
      <c r="FRV63" s="718"/>
      <c r="FRW63" s="718"/>
      <c r="FRX63" s="718"/>
      <c r="FRY63" s="718"/>
      <c r="FRZ63" s="718"/>
      <c r="FSA63" s="718"/>
      <c r="FSB63" s="718"/>
      <c r="FSC63" s="718"/>
      <c r="FSD63" s="718"/>
      <c r="FSE63" s="718"/>
      <c r="FSF63" s="718"/>
      <c r="FSG63" s="718"/>
      <c r="FSH63" s="718"/>
      <c r="FSI63" s="718"/>
      <c r="FSJ63" s="718"/>
      <c r="FSK63" s="718"/>
      <c r="FSL63" s="718"/>
      <c r="FSM63" s="718"/>
      <c r="FSN63" s="718"/>
      <c r="FSO63" s="718"/>
      <c r="FSP63" s="718"/>
      <c r="FSQ63" s="718"/>
      <c r="FSR63" s="718"/>
      <c r="FSS63" s="718"/>
      <c r="FST63" s="718"/>
      <c r="FSU63" s="718"/>
      <c r="FSV63" s="718"/>
      <c r="FSW63" s="718"/>
      <c r="FSX63" s="718"/>
      <c r="FSY63" s="718"/>
      <c r="FSZ63" s="718"/>
      <c r="FTA63" s="718"/>
      <c r="FTB63" s="718"/>
      <c r="FTC63" s="718"/>
      <c r="FTD63" s="718"/>
      <c r="FTE63" s="718"/>
      <c r="FTF63" s="718"/>
      <c r="FTG63" s="718"/>
      <c r="FTH63" s="718"/>
      <c r="FTI63" s="718"/>
      <c r="FTJ63" s="718"/>
      <c r="FTK63" s="718"/>
      <c r="FTL63" s="718"/>
      <c r="FTM63" s="718"/>
      <c r="FTN63" s="718"/>
      <c r="FTO63" s="718"/>
      <c r="FTP63" s="718"/>
      <c r="FTQ63" s="718"/>
      <c r="FTR63" s="718"/>
      <c r="FTS63" s="718"/>
      <c r="FTT63" s="718"/>
      <c r="FTU63" s="718"/>
      <c r="FTV63" s="718"/>
      <c r="FTW63" s="718"/>
      <c r="FTX63" s="718"/>
      <c r="FTY63" s="718"/>
      <c r="FTZ63" s="718"/>
      <c r="FUA63" s="718"/>
      <c r="FUB63" s="718"/>
      <c r="FUC63" s="718"/>
      <c r="FUD63" s="718"/>
      <c r="FUE63" s="718"/>
      <c r="FUF63" s="718"/>
      <c r="FUG63" s="718"/>
      <c r="FUH63" s="718"/>
      <c r="FUI63" s="718"/>
      <c r="FUJ63" s="718"/>
      <c r="FUK63" s="718"/>
      <c r="FUL63" s="718"/>
      <c r="FUM63" s="718"/>
      <c r="FUN63" s="718"/>
      <c r="FUO63" s="718"/>
      <c r="FUP63" s="718"/>
      <c r="FUQ63" s="718"/>
      <c r="FUR63" s="718"/>
      <c r="FUS63" s="718"/>
      <c r="FUT63" s="718"/>
      <c r="FUU63" s="718"/>
      <c r="FUV63" s="718"/>
      <c r="FUW63" s="718"/>
      <c r="FUX63" s="718"/>
      <c r="FUY63" s="718"/>
      <c r="FUZ63" s="718"/>
      <c r="FVA63" s="718"/>
      <c r="FVB63" s="718"/>
      <c r="FVC63" s="718"/>
      <c r="FVD63" s="718"/>
      <c r="FVE63" s="718"/>
      <c r="FVF63" s="718"/>
      <c r="FVG63" s="718"/>
      <c r="FVH63" s="718"/>
      <c r="FVI63" s="718"/>
      <c r="FVJ63" s="718"/>
      <c r="FVK63" s="718"/>
      <c r="FVL63" s="718"/>
      <c r="FVM63" s="718"/>
      <c r="FVN63" s="718"/>
      <c r="FVO63" s="718"/>
      <c r="FVP63" s="718"/>
      <c r="FVQ63" s="718"/>
      <c r="FVR63" s="718"/>
      <c r="FVS63" s="718"/>
      <c r="FVT63" s="718"/>
      <c r="FVU63" s="718"/>
      <c r="FVV63" s="718"/>
      <c r="FVW63" s="718"/>
      <c r="FVX63" s="718"/>
      <c r="FVY63" s="718"/>
      <c r="FVZ63" s="718"/>
      <c r="FWA63" s="718"/>
      <c r="FWB63" s="718"/>
      <c r="FWC63" s="718"/>
      <c r="FWD63" s="718"/>
      <c r="FWE63" s="718"/>
      <c r="FWF63" s="718"/>
      <c r="FWG63" s="718"/>
      <c r="FWH63" s="718"/>
      <c r="FWI63" s="718"/>
      <c r="FWJ63" s="718"/>
      <c r="FWK63" s="718"/>
      <c r="FWL63" s="718"/>
      <c r="FWM63" s="718"/>
      <c r="FWN63" s="718"/>
      <c r="FWO63" s="718"/>
      <c r="FWP63" s="718"/>
      <c r="FWQ63" s="718"/>
      <c r="FWR63" s="718"/>
      <c r="FWS63" s="718"/>
      <c r="FWT63" s="718"/>
      <c r="FWU63" s="718"/>
      <c r="FWV63" s="718"/>
      <c r="FWW63" s="718"/>
      <c r="FWX63" s="718"/>
      <c r="FWY63" s="718"/>
      <c r="FWZ63" s="718"/>
      <c r="FXA63" s="718"/>
      <c r="FXB63" s="718"/>
      <c r="FXC63" s="718"/>
      <c r="FXD63" s="718"/>
      <c r="FXE63" s="718"/>
      <c r="FXF63" s="718"/>
      <c r="FXG63" s="718"/>
      <c r="FXH63" s="718"/>
      <c r="FXI63" s="718"/>
      <c r="FXJ63" s="718"/>
      <c r="FXK63" s="718"/>
      <c r="FXL63" s="718"/>
      <c r="FXM63" s="718"/>
      <c r="FXN63" s="718"/>
      <c r="FXO63" s="718"/>
      <c r="FXP63" s="718"/>
      <c r="FXQ63" s="718"/>
      <c r="FXR63" s="718"/>
      <c r="FXS63" s="718"/>
      <c r="FXT63" s="718"/>
      <c r="FXU63" s="718"/>
      <c r="FXV63" s="718"/>
      <c r="FXW63" s="718"/>
      <c r="FXX63" s="718"/>
      <c r="FXY63" s="718"/>
      <c r="FXZ63" s="718"/>
      <c r="FYA63" s="718"/>
      <c r="FYB63" s="718"/>
      <c r="FYC63" s="718"/>
      <c r="FYD63" s="718"/>
      <c r="FYE63" s="718"/>
      <c r="FYF63" s="718"/>
      <c r="FYG63" s="718"/>
      <c r="FYH63" s="718"/>
      <c r="FYI63" s="718"/>
      <c r="FYJ63" s="718"/>
      <c r="FYK63" s="718"/>
      <c r="FYL63" s="718"/>
      <c r="FYM63" s="718"/>
      <c r="FYN63" s="718"/>
      <c r="FYO63" s="718"/>
      <c r="FYP63" s="718"/>
      <c r="FYQ63" s="718"/>
      <c r="FYR63" s="718"/>
      <c r="FYS63" s="718"/>
      <c r="FYT63" s="718"/>
      <c r="FYU63" s="718"/>
      <c r="FYV63" s="718"/>
      <c r="FYW63" s="718"/>
      <c r="FYX63" s="718"/>
      <c r="FYY63" s="718"/>
      <c r="FYZ63" s="718"/>
      <c r="FZA63" s="718"/>
      <c r="FZB63" s="718"/>
      <c r="FZC63" s="718"/>
      <c r="FZD63" s="718"/>
      <c r="FZE63" s="718"/>
      <c r="FZF63" s="718"/>
      <c r="FZG63" s="718"/>
      <c r="FZH63" s="718"/>
      <c r="FZI63" s="718"/>
      <c r="FZJ63" s="718"/>
      <c r="FZK63" s="718"/>
      <c r="FZL63" s="718"/>
      <c r="FZM63" s="718"/>
      <c r="FZN63" s="718"/>
      <c r="FZO63" s="718"/>
      <c r="FZP63" s="718"/>
      <c r="FZQ63" s="718"/>
      <c r="FZR63" s="718"/>
      <c r="FZS63" s="718"/>
      <c r="FZT63" s="718"/>
      <c r="FZU63" s="718"/>
      <c r="FZV63" s="718"/>
      <c r="FZW63" s="718"/>
      <c r="FZX63" s="718"/>
      <c r="FZY63" s="718"/>
      <c r="FZZ63" s="718"/>
      <c r="GAA63" s="718"/>
      <c r="GAB63" s="718"/>
      <c r="GAC63" s="718"/>
      <c r="GAD63" s="718"/>
      <c r="GAE63" s="718"/>
      <c r="GAF63" s="718"/>
      <c r="GAG63" s="718"/>
      <c r="GAH63" s="718"/>
      <c r="GAI63" s="718"/>
      <c r="GAJ63" s="718"/>
      <c r="GAK63" s="718"/>
      <c r="GAL63" s="718"/>
      <c r="GAM63" s="718"/>
      <c r="GAN63" s="718"/>
      <c r="GAO63" s="718"/>
      <c r="GAP63" s="718"/>
      <c r="GAQ63" s="718"/>
      <c r="GAR63" s="718"/>
      <c r="GAS63" s="718"/>
      <c r="GAT63" s="718"/>
      <c r="GAU63" s="718"/>
      <c r="GAV63" s="718"/>
      <c r="GAW63" s="718"/>
      <c r="GAX63" s="718"/>
      <c r="GAY63" s="718"/>
      <c r="GAZ63" s="718"/>
      <c r="GBA63" s="718"/>
      <c r="GBB63" s="718"/>
      <c r="GBC63" s="718"/>
      <c r="GBD63" s="718"/>
      <c r="GBE63" s="718"/>
      <c r="GBF63" s="718"/>
      <c r="GBG63" s="718"/>
      <c r="GBH63" s="718"/>
      <c r="GBI63" s="718"/>
      <c r="GBJ63" s="718"/>
      <c r="GBK63" s="718"/>
      <c r="GBL63" s="718"/>
      <c r="GBM63" s="718"/>
      <c r="GBN63" s="718"/>
      <c r="GBO63" s="718"/>
      <c r="GBP63" s="718"/>
      <c r="GBQ63" s="718"/>
      <c r="GBR63" s="718"/>
      <c r="GBS63" s="718"/>
      <c r="GBT63" s="718"/>
      <c r="GBU63" s="718"/>
      <c r="GBV63" s="718"/>
      <c r="GBW63" s="718"/>
      <c r="GBX63" s="718"/>
      <c r="GBY63" s="718"/>
      <c r="GBZ63" s="718"/>
      <c r="GCA63" s="718"/>
      <c r="GCB63" s="718"/>
      <c r="GCC63" s="718"/>
      <c r="GCD63" s="718"/>
      <c r="GCE63" s="718"/>
      <c r="GCF63" s="718"/>
      <c r="GCG63" s="718"/>
      <c r="GCH63" s="718"/>
      <c r="GCI63" s="718"/>
      <c r="GCJ63" s="718"/>
      <c r="GCK63" s="718"/>
      <c r="GCL63" s="718"/>
      <c r="GCM63" s="718"/>
      <c r="GCN63" s="718"/>
      <c r="GCO63" s="718"/>
      <c r="GCP63" s="718"/>
      <c r="GCQ63" s="718"/>
      <c r="GCR63" s="718"/>
      <c r="GCS63" s="718"/>
      <c r="GCT63" s="718"/>
      <c r="GCU63" s="718"/>
      <c r="GCV63" s="718"/>
      <c r="GCW63" s="718"/>
      <c r="GCX63" s="718"/>
      <c r="GCY63" s="718"/>
      <c r="GCZ63" s="718"/>
      <c r="GDA63" s="718"/>
      <c r="GDB63" s="718"/>
      <c r="GDC63" s="718"/>
      <c r="GDD63" s="718"/>
      <c r="GDE63" s="718"/>
      <c r="GDF63" s="718"/>
      <c r="GDG63" s="718"/>
      <c r="GDH63" s="718"/>
      <c r="GDI63" s="718"/>
      <c r="GDJ63" s="718"/>
      <c r="GDK63" s="718"/>
      <c r="GDL63" s="718"/>
      <c r="GDM63" s="718"/>
      <c r="GDN63" s="718"/>
      <c r="GDO63" s="718"/>
      <c r="GDP63" s="718"/>
      <c r="GDQ63" s="718"/>
      <c r="GDR63" s="718"/>
      <c r="GDS63" s="718"/>
      <c r="GDT63" s="718"/>
      <c r="GDU63" s="718"/>
      <c r="GDV63" s="718"/>
      <c r="GDW63" s="718"/>
      <c r="GDX63" s="718"/>
      <c r="GDY63" s="718"/>
      <c r="GDZ63" s="718"/>
      <c r="GEA63" s="718"/>
      <c r="GEB63" s="718"/>
      <c r="GEC63" s="718"/>
      <c r="GED63" s="718"/>
      <c r="GEE63" s="718"/>
      <c r="GEF63" s="718"/>
      <c r="GEG63" s="718"/>
      <c r="GEH63" s="718"/>
      <c r="GEI63" s="718"/>
      <c r="GEJ63" s="718"/>
      <c r="GEK63" s="718"/>
      <c r="GEL63" s="718"/>
      <c r="GEM63" s="718"/>
      <c r="GEN63" s="718"/>
      <c r="GEO63" s="718"/>
      <c r="GEP63" s="718"/>
      <c r="GEQ63" s="718"/>
      <c r="GER63" s="718"/>
      <c r="GES63" s="718"/>
      <c r="GET63" s="718"/>
      <c r="GEU63" s="718"/>
      <c r="GEV63" s="718"/>
      <c r="GEW63" s="718"/>
      <c r="GEX63" s="718"/>
      <c r="GEY63" s="718"/>
      <c r="GEZ63" s="718"/>
      <c r="GFA63" s="718"/>
      <c r="GFB63" s="718"/>
      <c r="GFC63" s="718"/>
      <c r="GFD63" s="718"/>
      <c r="GFE63" s="718"/>
      <c r="GFF63" s="718"/>
      <c r="GFG63" s="718"/>
      <c r="GFH63" s="718"/>
      <c r="GFI63" s="718"/>
      <c r="GFJ63" s="718"/>
      <c r="GFK63" s="718"/>
      <c r="GFL63" s="718"/>
      <c r="GFM63" s="718"/>
      <c r="GFN63" s="718"/>
      <c r="GFO63" s="718"/>
      <c r="GFP63" s="718"/>
      <c r="GFQ63" s="718"/>
      <c r="GFR63" s="718"/>
      <c r="GFS63" s="718"/>
      <c r="GFT63" s="718"/>
      <c r="GFU63" s="718"/>
      <c r="GFV63" s="718"/>
      <c r="GFW63" s="718"/>
      <c r="GFX63" s="718"/>
      <c r="GFY63" s="718"/>
      <c r="GFZ63" s="718"/>
      <c r="GGA63" s="718"/>
      <c r="GGB63" s="718"/>
      <c r="GGC63" s="718"/>
      <c r="GGD63" s="718"/>
      <c r="GGE63" s="718"/>
      <c r="GGF63" s="718"/>
      <c r="GGG63" s="718"/>
      <c r="GGH63" s="718"/>
      <c r="GGI63" s="718"/>
      <c r="GGJ63" s="718"/>
      <c r="GGK63" s="718"/>
      <c r="GGL63" s="718"/>
      <c r="GGM63" s="718"/>
      <c r="GGN63" s="718"/>
      <c r="GGO63" s="718"/>
      <c r="GGP63" s="718"/>
      <c r="GGQ63" s="718"/>
      <c r="GGR63" s="718"/>
      <c r="GGS63" s="718"/>
      <c r="GGT63" s="718"/>
      <c r="GGU63" s="718"/>
      <c r="GGV63" s="718"/>
      <c r="GGW63" s="718"/>
      <c r="GGX63" s="718"/>
      <c r="GGY63" s="718"/>
      <c r="GGZ63" s="718"/>
      <c r="GHA63" s="718"/>
      <c r="GHB63" s="718"/>
      <c r="GHC63" s="718"/>
      <c r="GHD63" s="718"/>
      <c r="GHE63" s="718"/>
      <c r="GHF63" s="718"/>
      <c r="GHG63" s="718"/>
      <c r="GHH63" s="718"/>
      <c r="GHI63" s="718"/>
      <c r="GHJ63" s="718"/>
      <c r="GHK63" s="718"/>
      <c r="GHL63" s="718"/>
      <c r="GHM63" s="718"/>
      <c r="GHN63" s="718"/>
      <c r="GHO63" s="718"/>
      <c r="GHP63" s="718"/>
      <c r="GHQ63" s="718"/>
      <c r="GHR63" s="718"/>
      <c r="GHS63" s="718"/>
      <c r="GHT63" s="718"/>
      <c r="GHU63" s="718"/>
      <c r="GHV63" s="718"/>
      <c r="GHW63" s="718"/>
      <c r="GHX63" s="718"/>
      <c r="GHY63" s="718"/>
      <c r="GHZ63" s="718"/>
      <c r="GIA63" s="718"/>
      <c r="GIB63" s="718"/>
      <c r="GIC63" s="718"/>
      <c r="GID63" s="718"/>
      <c r="GIE63" s="718"/>
      <c r="GIF63" s="718"/>
      <c r="GIG63" s="718"/>
      <c r="GIH63" s="718"/>
      <c r="GII63" s="718"/>
      <c r="GIJ63" s="718"/>
      <c r="GIK63" s="718"/>
      <c r="GIL63" s="718"/>
      <c r="GIM63" s="718"/>
      <c r="GIN63" s="718"/>
      <c r="GIO63" s="718"/>
      <c r="GIP63" s="718"/>
      <c r="GIQ63" s="718"/>
      <c r="GIR63" s="718"/>
      <c r="GIS63" s="718"/>
      <c r="GIT63" s="718"/>
      <c r="GIU63" s="718"/>
      <c r="GIV63" s="718"/>
      <c r="GIW63" s="718"/>
      <c r="GIX63" s="718"/>
      <c r="GIY63" s="718"/>
      <c r="GIZ63" s="718"/>
      <c r="GJA63" s="718"/>
      <c r="GJB63" s="718"/>
      <c r="GJC63" s="718"/>
      <c r="GJD63" s="718"/>
      <c r="GJE63" s="718"/>
      <c r="GJF63" s="718"/>
      <c r="GJG63" s="718"/>
      <c r="GJH63" s="718"/>
      <c r="GJI63" s="718"/>
      <c r="GJJ63" s="718"/>
      <c r="GJK63" s="718"/>
      <c r="GJL63" s="718"/>
      <c r="GJM63" s="718"/>
      <c r="GJN63" s="718"/>
      <c r="GJO63" s="718"/>
      <c r="GJP63" s="718"/>
      <c r="GJQ63" s="718"/>
      <c r="GJR63" s="718"/>
      <c r="GJS63" s="718"/>
      <c r="GJT63" s="718"/>
      <c r="GJU63" s="718"/>
      <c r="GJV63" s="718"/>
      <c r="GJW63" s="718"/>
      <c r="GJX63" s="718"/>
      <c r="GJY63" s="718"/>
      <c r="GJZ63" s="718"/>
      <c r="GKA63" s="718"/>
      <c r="GKB63" s="718"/>
      <c r="GKC63" s="718"/>
      <c r="GKD63" s="718"/>
      <c r="GKE63" s="718"/>
      <c r="GKF63" s="718"/>
      <c r="GKG63" s="718"/>
      <c r="GKH63" s="718"/>
      <c r="GKI63" s="718"/>
      <c r="GKJ63" s="718"/>
      <c r="GKK63" s="718"/>
      <c r="GKL63" s="718"/>
      <c r="GKM63" s="718"/>
      <c r="GKN63" s="718"/>
      <c r="GKO63" s="718"/>
      <c r="GKP63" s="718"/>
      <c r="GKQ63" s="718"/>
      <c r="GKR63" s="718"/>
      <c r="GKS63" s="718"/>
      <c r="GKT63" s="718"/>
      <c r="GKU63" s="718"/>
      <c r="GKV63" s="718"/>
      <c r="GKW63" s="718"/>
      <c r="GKX63" s="718"/>
      <c r="GKY63" s="718"/>
      <c r="GKZ63" s="718"/>
      <c r="GLA63" s="718"/>
      <c r="GLB63" s="718"/>
      <c r="GLC63" s="718"/>
      <c r="GLD63" s="718"/>
      <c r="GLE63" s="718"/>
      <c r="GLF63" s="718"/>
      <c r="GLG63" s="718"/>
      <c r="GLH63" s="718"/>
      <c r="GLI63" s="718"/>
      <c r="GLJ63" s="718"/>
      <c r="GLK63" s="718"/>
      <c r="GLL63" s="718"/>
      <c r="GLM63" s="718"/>
      <c r="GLN63" s="718"/>
      <c r="GLO63" s="718"/>
      <c r="GLP63" s="718"/>
      <c r="GLQ63" s="718"/>
      <c r="GLR63" s="718"/>
      <c r="GLS63" s="718"/>
      <c r="GLT63" s="718"/>
      <c r="GLU63" s="718"/>
      <c r="GLV63" s="718"/>
      <c r="GLW63" s="718"/>
      <c r="GLX63" s="718"/>
      <c r="GLY63" s="718"/>
      <c r="GLZ63" s="718"/>
      <c r="GMA63" s="718"/>
      <c r="GMB63" s="718"/>
      <c r="GMC63" s="718"/>
      <c r="GMD63" s="718"/>
      <c r="GME63" s="718"/>
      <c r="GMF63" s="718"/>
      <c r="GMG63" s="718"/>
      <c r="GMH63" s="718"/>
      <c r="GMI63" s="718"/>
      <c r="GMJ63" s="718"/>
      <c r="GMK63" s="718"/>
      <c r="GML63" s="718"/>
      <c r="GMM63" s="718"/>
      <c r="GMN63" s="718"/>
      <c r="GMO63" s="718"/>
      <c r="GMP63" s="718"/>
      <c r="GMQ63" s="718"/>
      <c r="GMR63" s="718"/>
      <c r="GMS63" s="718"/>
      <c r="GMT63" s="718"/>
      <c r="GMU63" s="718"/>
      <c r="GMV63" s="718"/>
      <c r="GMW63" s="718"/>
      <c r="GMX63" s="718"/>
      <c r="GMY63" s="718"/>
      <c r="GMZ63" s="718"/>
      <c r="GNA63" s="718"/>
      <c r="GNB63" s="718"/>
      <c r="GNC63" s="718"/>
      <c r="GND63" s="718"/>
      <c r="GNE63" s="718"/>
      <c r="GNF63" s="718"/>
      <c r="GNG63" s="718"/>
      <c r="GNH63" s="718"/>
      <c r="GNI63" s="718"/>
      <c r="GNJ63" s="718"/>
      <c r="GNK63" s="718"/>
      <c r="GNL63" s="718"/>
      <c r="GNM63" s="718"/>
      <c r="GNN63" s="718"/>
      <c r="GNO63" s="718"/>
      <c r="GNP63" s="718"/>
      <c r="GNQ63" s="718"/>
      <c r="GNR63" s="718"/>
      <c r="GNS63" s="718"/>
      <c r="GNT63" s="718"/>
      <c r="GNU63" s="718"/>
      <c r="GNV63" s="718"/>
      <c r="GNW63" s="718"/>
      <c r="GNX63" s="718"/>
      <c r="GNY63" s="718"/>
      <c r="GNZ63" s="718"/>
      <c r="GOA63" s="718"/>
      <c r="GOB63" s="718"/>
      <c r="GOC63" s="718"/>
      <c r="GOD63" s="718"/>
      <c r="GOE63" s="718"/>
      <c r="GOF63" s="718"/>
      <c r="GOG63" s="718"/>
      <c r="GOH63" s="718"/>
      <c r="GOI63" s="718"/>
      <c r="GOJ63" s="718"/>
      <c r="GOK63" s="718"/>
      <c r="GOL63" s="718"/>
      <c r="GOM63" s="718"/>
      <c r="GON63" s="718"/>
      <c r="GOO63" s="718"/>
      <c r="GOP63" s="718"/>
      <c r="GOQ63" s="718"/>
      <c r="GOR63" s="718"/>
      <c r="GOS63" s="718"/>
      <c r="GOT63" s="718"/>
      <c r="GOU63" s="718"/>
      <c r="GOV63" s="718"/>
      <c r="GOW63" s="718"/>
      <c r="GOX63" s="718"/>
      <c r="GOY63" s="718"/>
      <c r="GOZ63" s="718"/>
      <c r="GPA63" s="718"/>
      <c r="GPB63" s="718"/>
      <c r="GPC63" s="718"/>
      <c r="GPD63" s="718"/>
      <c r="GPE63" s="718"/>
      <c r="GPF63" s="718"/>
      <c r="GPG63" s="718"/>
      <c r="GPH63" s="718"/>
      <c r="GPI63" s="718"/>
      <c r="GPJ63" s="718"/>
      <c r="GPK63" s="718"/>
      <c r="GPL63" s="718"/>
      <c r="GPM63" s="718"/>
      <c r="GPN63" s="718"/>
      <c r="GPO63" s="718"/>
      <c r="GPP63" s="718"/>
      <c r="GPQ63" s="718"/>
      <c r="GPR63" s="718"/>
      <c r="GPS63" s="718"/>
      <c r="GPT63" s="718"/>
      <c r="GPU63" s="718"/>
      <c r="GPV63" s="718"/>
      <c r="GPW63" s="718"/>
      <c r="GPX63" s="718"/>
      <c r="GPY63" s="718"/>
      <c r="GPZ63" s="718"/>
      <c r="GQA63" s="718"/>
      <c r="GQB63" s="718"/>
      <c r="GQC63" s="718"/>
      <c r="GQD63" s="718"/>
      <c r="GQE63" s="718"/>
      <c r="GQF63" s="718"/>
      <c r="GQG63" s="718"/>
      <c r="GQH63" s="718"/>
      <c r="GQI63" s="718"/>
      <c r="GQJ63" s="718"/>
      <c r="GQK63" s="718"/>
      <c r="GQL63" s="718"/>
      <c r="GQM63" s="718"/>
      <c r="GQN63" s="718"/>
      <c r="GQO63" s="718"/>
      <c r="GQP63" s="718"/>
      <c r="GQQ63" s="718"/>
      <c r="GQR63" s="718"/>
      <c r="GQS63" s="718"/>
      <c r="GQT63" s="718"/>
      <c r="GQU63" s="718"/>
      <c r="GQV63" s="718"/>
      <c r="GQW63" s="718"/>
      <c r="GQX63" s="718"/>
      <c r="GQY63" s="718"/>
      <c r="GQZ63" s="718"/>
      <c r="GRA63" s="718"/>
      <c r="GRB63" s="718"/>
      <c r="GRC63" s="718"/>
      <c r="GRD63" s="718"/>
      <c r="GRE63" s="718"/>
      <c r="GRF63" s="718"/>
      <c r="GRG63" s="718"/>
      <c r="GRH63" s="718"/>
      <c r="GRI63" s="718"/>
      <c r="GRJ63" s="718"/>
      <c r="GRK63" s="718"/>
      <c r="GRL63" s="718"/>
      <c r="GRM63" s="718"/>
      <c r="GRN63" s="718"/>
      <c r="GRO63" s="718"/>
      <c r="GRP63" s="718"/>
      <c r="GRQ63" s="718"/>
      <c r="GRR63" s="718"/>
      <c r="GRS63" s="718"/>
      <c r="GRT63" s="718"/>
      <c r="GRU63" s="718"/>
      <c r="GRV63" s="718"/>
      <c r="GRW63" s="718"/>
      <c r="GRX63" s="718"/>
      <c r="GRY63" s="718"/>
      <c r="GRZ63" s="718"/>
      <c r="GSA63" s="718"/>
      <c r="GSB63" s="718"/>
      <c r="GSC63" s="718"/>
      <c r="GSD63" s="718"/>
      <c r="GSE63" s="718"/>
      <c r="GSF63" s="718"/>
      <c r="GSG63" s="718"/>
      <c r="GSH63" s="718"/>
      <c r="GSI63" s="718"/>
      <c r="GSJ63" s="718"/>
      <c r="GSK63" s="718"/>
      <c r="GSL63" s="718"/>
      <c r="GSM63" s="718"/>
      <c r="GSN63" s="718"/>
      <c r="GSO63" s="718"/>
      <c r="GSP63" s="718"/>
      <c r="GSQ63" s="718"/>
      <c r="GSR63" s="718"/>
      <c r="GSS63" s="718"/>
      <c r="GST63" s="718"/>
      <c r="GSU63" s="718"/>
      <c r="GSV63" s="718"/>
      <c r="GSW63" s="718"/>
      <c r="GSX63" s="718"/>
      <c r="GSY63" s="718"/>
      <c r="GSZ63" s="718"/>
      <c r="GTA63" s="718"/>
      <c r="GTB63" s="718"/>
      <c r="GTC63" s="718"/>
      <c r="GTD63" s="718"/>
      <c r="GTE63" s="718"/>
      <c r="GTF63" s="718"/>
      <c r="GTG63" s="718"/>
      <c r="GTH63" s="718"/>
      <c r="GTI63" s="718"/>
      <c r="GTJ63" s="718"/>
      <c r="GTK63" s="718"/>
      <c r="GTL63" s="718"/>
      <c r="GTM63" s="718"/>
      <c r="GTN63" s="718"/>
      <c r="GTO63" s="718"/>
      <c r="GTP63" s="718"/>
      <c r="GTQ63" s="718"/>
      <c r="GTR63" s="718"/>
      <c r="GTS63" s="718"/>
      <c r="GTT63" s="718"/>
      <c r="GTU63" s="718"/>
      <c r="GTV63" s="718"/>
      <c r="GTW63" s="718"/>
      <c r="GTX63" s="718"/>
      <c r="GTY63" s="718"/>
      <c r="GTZ63" s="718"/>
      <c r="GUA63" s="718"/>
      <c r="GUB63" s="718"/>
      <c r="GUC63" s="718"/>
      <c r="GUD63" s="718"/>
      <c r="GUE63" s="718"/>
      <c r="GUF63" s="718"/>
      <c r="GUG63" s="718"/>
      <c r="GUH63" s="718"/>
      <c r="GUI63" s="718"/>
      <c r="GUJ63" s="718"/>
      <c r="GUK63" s="718"/>
      <c r="GUL63" s="718"/>
      <c r="GUM63" s="718"/>
      <c r="GUN63" s="718"/>
      <c r="GUO63" s="718"/>
      <c r="GUP63" s="718"/>
      <c r="GUQ63" s="718"/>
      <c r="GUR63" s="718"/>
      <c r="GUS63" s="718"/>
      <c r="GUT63" s="718"/>
      <c r="GUU63" s="718"/>
      <c r="GUV63" s="718"/>
      <c r="GUW63" s="718"/>
      <c r="GUX63" s="718"/>
      <c r="GUY63" s="718"/>
      <c r="GUZ63" s="718"/>
      <c r="GVA63" s="718"/>
      <c r="GVB63" s="718"/>
      <c r="GVC63" s="718"/>
      <c r="GVD63" s="718"/>
      <c r="GVE63" s="718"/>
      <c r="GVF63" s="718"/>
      <c r="GVG63" s="718"/>
      <c r="GVH63" s="718"/>
      <c r="GVI63" s="718"/>
      <c r="GVJ63" s="718"/>
      <c r="GVK63" s="718"/>
      <c r="GVL63" s="718"/>
      <c r="GVM63" s="718"/>
      <c r="GVN63" s="718"/>
      <c r="GVO63" s="718"/>
      <c r="GVP63" s="718"/>
      <c r="GVQ63" s="718"/>
      <c r="GVR63" s="718"/>
      <c r="GVS63" s="718"/>
      <c r="GVT63" s="718"/>
      <c r="GVU63" s="718"/>
      <c r="GVV63" s="718"/>
      <c r="GVW63" s="718"/>
      <c r="GVX63" s="718"/>
      <c r="GVY63" s="718"/>
      <c r="GVZ63" s="718"/>
      <c r="GWA63" s="718"/>
      <c r="GWB63" s="718"/>
      <c r="GWC63" s="718"/>
      <c r="GWD63" s="718"/>
      <c r="GWE63" s="718"/>
      <c r="GWF63" s="718"/>
      <c r="GWG63" s="718"/>
      <c r="GWH63" s="718"/>
      <c r="GWI63" s="718"/>
      <c r="GWJ63" s="718"/>
      <c r="GWK63" s="718"/>
      <c r="GWL63" s="718"/>
      <c r="GWM63" s="718"/>
      <c r="GWN63" s="718"/>
      <c r="GWO63" s="718"/>
      <c r="GWP63" s="718"/>
      <c r="GWQ63" s="718"/>
      <c r="GWR63" s="718"/>
      <c r="GWS63" s="718"/>
      <c r="GWT63" s="718"/>
      <c r="GWU63" s="718"/>
      <c r="GWV63" s="718"/>
      <c r="GWW63" s="718"/>
      <c r="GWX63" s="718"/>
      <c r="GWY63" s="718"/>
      <c r="GWZ63" s="718"/>
      <c r="GXA63" s="718"/>
      <c r="GXB63" s="718"/>
      <c r="GXC63" s="718"/>
      <c r="GXD63" s="718"/>
      <c r="GXE63" s="718"/>
      <c r="GXF63" s="718"/>
      <c r="GXG63" s="718"/>
      <c r="GXH63" s="718"/>
      <c r="GXI63" s="718"/>
      <c r="GXJ63" s="718"/>
      <c r="GXK63" s="718"/>
      <c r="GXL63" s="718"/>
      <c r="GXM63" s="718"/>
      <c r="GXN63" s="718"/>
      <c r="GXO63" s="718"/>
      <c r="GXP63" s="718"/>
      <c r="GXQ63" s="718"/>
      <c r="GXR63" s="718"/>
      <c r="GXS63" s="718"/>
      <c r="GXT63" s="718"/>
      <c r="GXU63" s="718"/>
      <c r="GXV63" s="718"/>
      <c r="GXW63" s="718"/>
      <c r="GXX63" s="718"/>
      <c r="GXY63" s="718"/>
      <c r="GXZ63" s="718"/>
      <c r="GYA63" s="718"/>
      <c r="GYB63" s="718"/>
      <c r="GYC63" s="718"/>
      <c r="GYD63" s="718"/>
      <c r="GYE63" s="718"/>
      <c r="GYF63" s="718"/>
      <c r="GYG63" s="718"/>
      <c r="GYH63" s="718"/>
      <c r="GYI63" s="718"/>
      <c r="GYJ63" s="718"/>
      <c r="GYK63" s="718"/>
      <c r="GYL63" s="718"/>
      <c r="GYM63" s="718"/>
      <c r="GYN63" s="718"/>
      <c r="GYO63" s="718"/>
      <c r="GYP63" s="718"/>
      <c r="GYQ63" s="718"/>
      <c r="GYR63" s="718"/>
      <c r="GYS63" s="718"/>
      <c r="GYT63" s="718"/>
      <c r="GYU63" s="718"/>
      <c r="GYV63" s="718"/>
      <c r="GYW63" s="718"/>
      <c r="GYX63" s="718"/>
      <c r="GYY63" s="718"/>
      <c r="GYZ63" s="718"/>
      <c r="GZA63" s="718"/>
      <c r="GZB63" s="718"/>
      <c r="GZC63" s="718"/>
      <c r="GZD63" s="718"/>
      <c r="GZE63" s="718"/>
      <c r="GZF63" s="718"/>
      <c r="GZG63" s="718"/>
      <c r="GZH63" s="718"/>
      <c r="GZI63" s="718"/>
      <c r="GZJ63" s="718"/>
      <c r="GZK63" s="718"/>
      <c r="GZL63" s="718"/>
      <c r="GZM63" s="718"/>
      <c r="GZN63" s="718"/>
      <c r="GZO63" s="718"/>
      <c r="GZP63" s="718"/>
      <c r="GZQ63" s="718"/>
      <c r="GZR63" s="718"/>
      <c r="GZS63" s="718"/>
      <c r="GZT63" s="718"/>
      <c r="GZU63" s="718"/>
      <c r="GZV63" s="718"/>
      <c r="GZW63" s="718"/>
      <c r="GZX63" s="718"/>
      <c r="GZY63" s="718"/>
      <c r="GZZ63" s="718"/>
      <c r="HAA63" s="718"/>
      <c r="HAB63" s="718"/>
      <c r="HAC63" s="718"/>
      <c r="HAD63" s="718"/>
      <c r="HAE63" s="718"/>
      <c r="HAF63" s="718"/>
      <c r="HAG63" s="718"/>
      <c r="HAH63" s="718"/>
      <c r="HAI63" s="718"/>
      <c r="HAJ63" s="718"/>
      <c r="HAK63" s="718"/>
      <c r="HAL63" s="718"/>
      <c r="HAM63" s="718"/>
      <c r="HAN63" s="718"/>
      <c r="HAO63" s="718"/>
      <c r="HAP63" s="718"/>
      <c r="HAQ63" s="718"/>
      <c r="HAR63" s="718"/>
      <c r="HAS63" s="718"/>
      <c r="HAT63" s="718"/>
      <c r="HAU63" s="718"/>
      <c r="HAV63" s="718"/>
      <c r="HAW63" s="718"/>
      <c r="HAX63" s="718"/>
      <c r="HAY63" s="718"/>
      <c r="HAZ63" s="718"/>
      <c r="HBA63" s="718"/>
      <c r="HBB63" s="718"/>
      <c r="HBC63" s="718"/>
      <c r="HBD63" s="718"/>
      <c r="HBE63" s="718"/>
      <c r="HBF63" s="718"/>
      <c r="HBG63" s="718"/>
      <c r="HBH63" s="718"/>
      <c r="HBI63" s="718"/>
      <c r="HBJ63" s="718"/>
      <c r="HBK63" s="718"/>
      <c r="HBL63" s="718"/>
      <c r="HBM63" s="718"/>
      <c r="HBN63" s="718"/>
      <c r="HBO63" s="718"/>
      <c r="HBP63" s="718"/>
      <c r="HBQ63" s="718"/>
      <c r="HBR63" s="718"/>
      <c r="HBS63" s="718"/>
      <c r="HBT63" s="718"/>
      <c r="HBU63" s="718"/>
      <c r="HBV63" s="718"/>
      <c r="HBW63" s="718"/>
      <c r="HBX63" s="718"/>
      <c r="HBY63" s="718"/>
      <c r="HBZ63" s="718"/>
      <c r="HCA63" s="718"/>
      <c r="HCB63" s="718"/>
      <c r="HCC63" s="718"/>
      <c r="HCD63" s="718"/>
      <c r="HCE63" s="718"/>
      <c r="HCF63" s="718"/>
      <c r="HCG63" s="718"/>
      <c r="HCH63" s="718"/>
      <c r="HCI63" s="718"/>
      <c r="HCJ63" s="718"/>
      <c r="HCK63" s="718"/>
      <c r="HCL63" s="718"/>
      <c r="HCM63" s="718"/>
      <c r="HCN63" s="718"/>
      <c r="HCO63" s="718"/>
      <c r="HCP63" s="718"/>
      <c r="HCQ63" s="718"/>
      <c r="HCR63" s="718"/>
      <c r="HCS63" s="718"/>
      <c r="HCT63" s="718"/>
      <c r="HCU63" s="718"/>
      <c r="HCV63" s="718"/>
      <c r="HCW63" s="718"/>
      <c r="HCX63" s="718"/>
      <c r="HCY63" s="718"/>
      <c r="HCZ63" s="718"/>
      <c r="HDA63" s="718"/>
      <c r="HDB63" s="718"/>
      <c r="HDC63" s="718"/>
      <c r="HDD63" s="718"/>
      <c r="HDE63" s="718"/>
      <c r="HDF63" s="718"/>
      <c r="HDG63" s="718"/>
      <c r="HDH63" s="718"/>
      <c r="HDI63" s="718"/>
      <c r="HDJ63" s="718"/>
      <c r="HDK63" s="718"/>
      <c r="HDL63" s="718"/>
      <c r="HDM63" s="718"/>
      <c r="HDN63" s="718"/>
      <c r="HDO63" s="718"/>
      <c r="HDP63" s="718"/>
      <c r="HDQ63" s="718"/>
      <c r="HDR63" s="718"/>
      <c r="HDS63" s="718"/>
      <c r="HDT63" s="718"/>
      <c r="HDU63" s="718"/>
      <c r="HDV63" s="718"/>
      <c r="HDW63" s="718"/>
      <c r="HDX63" s="718"/>
      <c r="HDY63" s="718"/>
      <c r="HDZ63" s="718"/>
      <c r="HEA63" s="718"/>
      <c r="HEB63" s="718"/>
      <c r="HEC63" s="718"/>
      <c r="HED63" s="718"/>
      <c r="HEE63" s="718"/>
      <c r="HEF63" s="718"/>
      <c r="HEG63" s="718"/>
      <c r="HEH63" s="718"/>
      <c r="HEI63" s="718"/>
      <c r="HEJ63" s="718"/>
      <c r="HEK63" s="718"/>
      <c r="HEL63" s="718"/>
      <c r="HEM63" s="718"/>
      <c r="HEN63" s="718"/>
      <c r="HEO63" s="718"/>
      <c r="HEP63" s="718"/>
      <c r="HEQ63" s="718"/>
      <c r="HER63" s="718"/>
      <c r="HES63" s="718"/>
      <c r="HET63" s="718"/>
      <c r="HEU63" s="718"/>
      <c r="HEV63" s="718"/>
      <c r="HEW63" s="718"/>
      <c r="HEX63" s="718"/>
      <c r="HEY63" s="718"/>
      <c r="HEZ63" s="718"/>
      <c r="HFA63" s="718"/>
      <c r="HFB63" s="718"/>
      <c r="HFC63" s="718"/>
      <c r="HFD63" s="718"/>
      <c r="HFE63" s="718"/>
      <c r="HFF63" s="718"/>
      <c r="HFG63" s="718"/>
      <c r="HFH63" s="718"/>
      <c r="HFI63" s="718"/>
      <c r="HFJ63" s="718"/>
      <c r="HFK63" s="718"/>
      <c r="HFL63" s="718"/>
      <c r="HFM63" s="718"/>
      <c r="HFN63" s="718"/>
      <c r="HFO63" s="718"/>
      <c r="HFP63" s="718"/>
      <c r="HFQ63" s="718"/>
      <c r="HFR63" s="718"/>
      <c r="HFS63" s="718"/>
      <c r="HFT63" s="718"/>
      <c r="HFU63" s="718"/>
      <c r="HFV63" s="718"/>
      <c r="HFW63" s="718"/>
      <c r="HFX63" s="718"/>
      <c r="HFY63" s="718"/>
      <c r="HFZ63" s="718"/>
      <c r="HGA63" s="718"/>
      <c r="HGB63" s="718"/>
      <c r="HGC63" s="718"/>
      <c r="HGD63" s="718"/>
      <c r="HGE63" s="718"/>
      <c r="HGF63" s="718"/>
      <c r="HGG63" s="718"/>
      <c r="HGH63" s="718"/>
      <c r="HGI63" s="718"/>
      <c r="HGJ63" s="718"/>
      <c r="HGK63" s="718"/>
      <c r="HGL63" s="718"/>
      <c r="HGM63" s="718"/>
      <c r="HGN63" s="718"/>
      <c r="HGO63" s="718"/>
      <c r="HGP63" s="718"/>
      <c r="HGQ63" s="718"/>
      <c r="HGR63" s="718"/>
      <c r="HGS63" s="718"/>
      <c r="HGT63" s="718"/>
      <c r="HGU63" s="718"/>
      <c r="HGV63" s="718"/>
      <c r="HGW63" s="718"/>
      <c r="HGX63" s="718"/>
      <c r="HGY63" s="718"/>
      <c r="HGZ63" s="718"/>
      <c r="HHA63" s="718"/>
      <c r="HHB63" s="718"/>
      <c r="HHC63" s="718"/>
      <c r="HHD63" s="718"/>
      <c r="HHE63" s="718"/>
      <c r="HHF63" s="718"/>
      <c r="HHG63" s="718"/>
      <c r="HHH63" s="718"/>
      <c r="HHI63" s="718"/>
      <c r="HHJ63" s="718"/>
      <c r="HHK63" s="718"/>
      <c r="HHL63" s="718"/>
      <c r="HHM63" s="718"/>
      <c r="HHN63" s="718"/>
      <c r="HHO63" s="718"/>
      <c r="HHP63" s="718"/>
      <c r="HHQ63" s="718"/>
      <c r="HHR63" s="718"/>
      <c r="HHS63" s="718"/>
      <c r="HHT63" s="718"/>
      <c r="HHU63" s="718"/>
      <c r="HHV63" s="718"/>
      <c r="HHW63" s="718"/>
      <c r="HHX63" s="718"/>
      <c r="HHY63" s="718"/>
      <c r="HHZ63" s="718"/>
      <c r="HIA63" s="718"/>
      <c r="HIB63" s="718"/>
      <c r="HIC63" s="718"/>
      <c r="HID63" s="718"/>
      <c r="HIE63" s="718"/>
      <c r="HIF63" s="718"/>
      <c r="HIG63" s="718"/>
      <c r="HIH63" s="718"/>
      <c r="HII63" s="718"/>
      <c r="HIJ63" s="718"/>
      <c r="HIK63" s="718"/>
      <c r="HIL63" s="718"/>
      <c r="HIM63" s="718"/>
      <c r="HIN63" s="718"/>
      <c r="HIO63" s="718"/>
      <c r="HIP63" s="718"/>
      <c r="HIQ63" s="718"/>
      <c r="HIR63" s="718"/>
      <c r="HIS63" s="718"/>
      <c r="HIT63" s="718"/>
      <c r="HIU63" s="718"/>
      <c r="HIV63" s="718"/>
      <c r="HIW63" s="718"/>
      <c r="HIX63" s="718"/>
      <c r="HIY63" s="718"/>
      <c r="HIZ63" s="718"/>
      <c r="HJA63" s="718"/>
      <c r="HJB63" s="718"/>
      <c r="HJC63" s="718"/>
      <c r="HJD63" s="718"/>
      <c r="HJE63" s="718"/>
      <c r="HJF63" s="718"/>
      <c r="HJG63" s="718"/>
      <c r="HJH63" s="718"/>
      <c r="HJI63" s="718"/>
      <c r="HJJ63" s="718"/>
      <c r="HJK63" s="718"/>
      <c r="HJL63" s="718"/>
      <c r="HJM63" s="718"/>
      <c r="HJN63" s="718"/>
      <c r="HJO63" s="718"/>
      <c r="HJP63" s="718"/>
      <c r="HJQ63" s="718"/>
      <c r="HJR63" s="718"/>
      <c r="HJS63" s="718"/>
      <c r="HJT63" s="718"/>
      <c r="HJU63" s="718"/>
      <c r="HJV63" s="718"/>
      <c r="HJW63" s="718"/>
      <c r="HJX63" s="718"/>
      <c r="HJY63" s="718"/>
      <c r="HJZ63" s="718"/>
      <c r="HKA63" s="718"/>
      <c r="HKB63" s="718"/>
      <c r="HKC63" s="718"/>
      <c r="HKD63" s="718"/>
      <c r="HKE63" s="718"/>
      <c r="HKF63" s="718"/>
      <c r="HKG63" s="718"/>
      <c r="HKH63" s="718"/>
      <c r="HKI63" s="718"/>
      <c r="HKJ63" s="718"/>
      <c r="HKK63" s="718"/>
      <c r="HKL63" s="718"/>
      <c r="HKM63" s="718"/>
      <c r="HKN63" s="718"/>
      <c r="HKO63" s="718"/>
      <c r="HKP63" s="718"/>
      <c r="HKQ63" s="718"/>
      <c r="HKR63" s="718"/>
      <c r="HKS63" s="718"/>
      <c r="HKT63" s="718"/>
      <c r="HKU63" s="718"/>
      <c r="HKV63" s="718"/>
      <c r="HKW63" s="718"/>
      <c r="HKX63" s="718"/>
      <c r="HKY63" s="718"/>
      <c r="HKZ63" s="718"/>
      <c r="HLA63" s="718"/>
      <c r="HLB63" s="718"/>
      <c r="HLC63" s="718"/>
      <c r="HLD63" s="718"/>
      <c r="HLE63" s="718"/>
      <c r="HLF63" s="718"/>
      <c r="HLG63" s="718"/>
      <c r="HLH63" s="718"/>
      <c r="HLI63" s="718"/>
      <c r="HLJ63" s="718"/>
      <c r="HLK63" s="718"/>
      <c r="HLL63" s="718"/>
      <c r="HLM63" s="718"/>
      <c r="HLN63" s="718"/>
      <c r="HLO63" s="718"/>
      <c r="HLP63" s="718"/>
      <c r="HLQ63" s="718"/>
      <c r="HLR63" s="718"/>
      <c r="HLS63" s="718"/>
      <c r="HLT63" s="718"/>
      <c r="HLU63" s="718"/>
      <c r="HLV63" s="718"/>
      <c r="HLW63" s="718"/>
      <c r="HLX63" s="718"/>
      <c r="HLY63" s="718"/>
      <c r="HLZ63" s="718"/>
      <c r="HMA63" s="718"/>
      <c r="HMB63" s="718"/>
      <c r="HMC63" s="718"/>
      <c r="HMD63" s="718"/>
      <c r="HME63" s="718"/>
      <c r="HMF63" s="718"/>
      <c r="HMG63" s="718"/>
      <c r="HMH63" s="718"/>
      <c r="HMI63" s="718"/>
      <c r="HMJ63" s="718"/>
      <c r="HMK63" s="718"/>
      <c r="HML63" s="718"/>
      <c r="HMM63" s="718"/>
      <c r="HMN63" s="718"/>
      <c r="HMO63" s="718"/>
      <c r="HMP63" s="718"/>
      <c r="HMQ63" s="718"/>
      <c r="HMR63" s="718"/>
      <c r="HMS63" s="718"/>
      <c r="HMT63" s="718"/>
      <c r="HMU63" s="718"/>
      <c r="HMV63" s="718"/>
      <c r="HMW63" s="718"/>
      <c r="HMX63" s="718"/>
      <c r="HMY63" s="718"/>
      <c r="HMZ63" s="718"/>
      <c r="HNA63" s="718"/>
      <c r="HNB63" s="718"/>
      <c r="HNC63" s="718"/>
      <c r="HND63" s="718"/>
      <c r="HNE63" s="718"/>
      <c r="HNF63" s="718"/>
      <c r="HNG63" s="718"/>
      <c r="HNH63" s="718"/>
      <c r="HNI63" s="718"/>
      <c r="HNJ63" s="718"/>
      <c r="HNK63" s="718"/>
      <c r="HNL63" s="718"/>
      <c r="HNM63" s="718"/>
      <c r="HNN63" s="718"/>
      <c r="HNO63" s="718"/>
      <c r="HNP63" s="718"/>
      <c r="HNQ63" s="718"/>
      <c r="HNR63" s="718"/>
      <c r="HNS63" s="718"/>
      <c r="HNT63" s="718"/>
      <c r="HNU63" s="718"/>
      <c r="HNV63" s="718"/>
      <c r="HNW63" s="718"/>
      <c r="HNX63" s="718"/>
      <c r="HNY63" s="718"/>
      <c r="HNZ63" s="718"/>
      <c r="HOA63" s="718"/>
      <c r="HOB63" s="718"/>
      <c r="HOC63" s="718"/>
      <c r="HOD63" s="718"/>
      <c r="HOE63" s="718"/>
      <c r="HOF63" s="718"/>
      <c r="HOG63" s="718"/>
      <c r="HOH63" s="718"/>
      <c r="HOI63" s="718"/>
      <c r="HOJ63" s="718"/>
      <c r="HOK63" s="718"/>
      <c r="HOL63" s="718"/>
      <c r="HOM63" s="718"/>
      <c r="HON63" s="718"/>
      <c r="HOO63" s="718"/>
      <c r="HOP63" s="718"/>
      <c r="HOQ63" s="718"/>
      <c r="HOR63" s="718"/>
      <c r="HOS63" s="718"/>
      <c r="HOT63" s="718"/>
      <c r="HOU63" s="718"/>
      <c r="HOV63" s="718"/>
      <c r="HOW63" s="718"/>
      <c r="HOX63" s="718"/>
      <c r="HOY63" s="718"/>
      <c r="HOZ63" s="718"/>
      <c r="HPA63" s="718"/>
      <c r="HPB63" s="718"/>
      <c r="HPC63" s="718"/>
      <c r="HPD63" s="718"/>
      <c r="HPE63" s="718"/>
      <c r="HPF63" s="718"/>
      <c r="HPG63" s="718"/>
      <c r="HPH63" s="718"/>
      <c r="HPI63" s="718"/>
      <c r="HPJ63" s="718"/>
      <c r="HPK63" s="718"/>
      <c r="HPL63" s="718"/>
      <c r="HPM63" s="718"/>
      <c r="HPN63" s="718"/>
      <c r="HPO63" s="718"/>
      <c r="HPP63" s="718"/>
      <c r="HPQ63" s="718"/>
      <c r="HPR63" s="718"/>
      <c r="HPS63" s="718"/>
      <c r="HPT63" s="718"/>
      <c r="HPU63" s="718"/>
      <c r="HPV63" s="718"/>
      <c r="HPW63" s="718"/>
      <c r="HPX63" s="718"/>
      <c r="HPY63" s="718"/>
      <c r="HPZ63" s="718"/>
      <c r="HQA63" s="718"/>
      <c r="HQB63" s="718"/>
      <c r="HQC63" s="718"/>
      <c r="HQD63" s="718"/>
      <c r="HQE63" s="718"/>
      <c r="HQF63" s="718"/>
      <c r="HQG63" s="718"/>
      <c r="HQH63" s="718"/>
      <c r="HQI63" s="718"/>
      <c r="HQJ63" s="718"/>
      <c r="HQK63" s="718"/>
      <c r="HQL63" s="718"/>
      <c r="HQM63" s="718"/>
      <c r="HQN63" s="718"/>
      <c r="HQO63" s="718"/>
      <c r="HQP63" s="718"/>
      <c r="HQQ63" s="718"/>
      <c r="HQR63" s="718"/>
      <c r="HQS63" s="718"/>
      <c r="HQT63" s="718"/>
      <c r="HQU63" s="718"/>
      <c r="HQV63" s="718"/>
      <c r="HQW63" s="718"/>
      <c r="HQX63" s="718"/>
      <c r="HQY63" s="718"/>
      <c r="HQZ63" s="718"/>
      <c r="HRA63" s="718"/>
      <c r="HRB63" s="718"/>
      <c r="HRC63" s="718"/>
      <c r="HRD63" s="718"/>
      <c r="HRE63" s="718"/>
      <c r="HRF63" s="718"/>
      <c r="HRG63" s="718"/>
      <c r="HRH63" s="718"/>
      <c r="HRI63" s="718"/>
      <c r="HRJ63" s="718"/>
      <c r="HRK63" s="718"/>
      <c r="HRL63" s="718"/>
      <c r="HRM63" s="718"/>
      <c r="HRN63" s="718"/>
      <c r="HRO63" s="718"/>
      <c r="HRP63" s="718"/>
      <c r="HRQ63" s="718"/>
      <c r="HRR63" s="718"/>
      <c r="HRS63" s="718"/>
      <c r="HRT63" s="718"/>
      <c r="HRU63" s="718"/>
      <c r="HRV63" s="718"/>
      <c r="HRW63" s="718"/>
      <c r="HRX63" s="718"/>
      <c r="HRY63" s="718"/>
      <c r="HRZ63" s="718"/>
      <c r="HSA63" s="718"/>
      <c r="HSB63" s="718"/>
      <c r="HSC63" s="718"/>
      <c r="HSD63" s="718"/>
      <c r="HSE63" s="718"/>
      <c r="HSF63" s="718"/>
      <c r="HSG63" s="718"/>
      <c r="HSH63" s="718"/>
      <c r="HSI63" s="718"/>
      <c r="HSJ63" s="718"/>
      <c r="HSK63" s="718"/>
      <c r="HSL63" s="718"/>
      <c r="HSM63" s="718"/>
      <c r="HSN63" s="718"/>
      <c r="HSO63" s="718"/>
      <c r="HSP63" s="718"/>
      <c r="HSQ63" s="718"/>
      <c r="HSR63" s="718"/>
      <c r="HSS63" s="718"/>
      <c r="HST63" s="718"/>
      <c r="HSU63" s="718"/>
      <c r="HSV63" s="718"/>
      <c r="HSW63" s="718"/>
      <c r="HSX63" s="718"/>
      <c r="HSY63" s="718"/>
      <c r="HSZ63" s="718"/>
      <c r="HTA63" s="718"/>
      <c r="HTB63" s="718"/>
      <c r="HTC63" s="718"/>
      <c r="HTD63" s="718"/>
      <c r="HTE63" s="718"/>
      <c r="HTF63" s="718"/>
      <c r="HTG63" s="718"/>
      <c r="HTH63" s="718"/>
      <c r="HTI63" s="718"/>
      <c r="HTJ63" s="718"/>
      <c r="HTK63" s="718"/>
      <c r="HTL63" s="718"/>
      <c r="HTM63" s="718"/>
      <c r="HTN63" s="718"/>
      <c r="HTO63" s="718"/>
      <c r="HTP63" s="718"/>
      <c r="HTQ63" s="718"/>
      <c r="HTR63" s="718"/>
      <c r="HTS63" s="718"/>
      <c r="HTT63" s="718"/>
      <c r="HTU63" s="718"/>
      <c r="HTV63" s="718"/>
      <c r="HTW63" s="718"/>
      <c r="HTX63" s="718"/>
      <c r="HTY63" s="718"/>
      <c r="HTZ63" s="718"/>
      <c r="HUA63" s="718"/>
      <c r="HUB63" s="718"/>
      <c r="HUC63" s="718"/>
      <c r="HUD63" s="718"/>
      <c r="HUE63" s="718"/>
      <c r="HUF63" s="718"/>
      <c r="HUG63" s="718"/>
      <c r="HUH63" s="718"/>
      <c r="HUI63" s="718"/>
      <c r="HUJ63" s="718"/>
      <c r="HUK63" s="718"/>
      <c r="HUL63" s="718"/>
      <c r="HUM63" s="718"/>
      <c r="HUN63" s="718"/>
      <c r="HUO63" s="718"/>
      <c r="HUP63" s="718"/>
      <c r="HUQ63" s="718"/>
      <c r="HUR63" s="718"/>
      <c r="HUS63" s="718"/>
      <c r="HUT63" s="718"/>
      <c r="HUU63" s="718"/>
      <c r="HUV63" s="718"/>
      <c r="HUW63" s="718"/>
      <c r="HUX63" s="718"/>
      <c r="HUY63" s="718"/>
      <c r="HUZ63" s="718"/>
      <c r="HVA63" s="718"/>
      <c r="HVB63" s="718"/>
      <c r="HVC63" s="718"/>
      <c r="HVD63" s="718"/>
      <c r="HVE63" s="718"/>
      <c r="HVF63" s="718"/>
      <c r="HVG63" s="718"/>
      <c r="HVH63" s="718"/>
      <c r="HVI63" s="718"/>
      <c r="HVJ63" s="718"/>
      <c r="HVK63" s="718"/>
      <c r="HVL63" s="718"/>
      <c r="HVM63" s="718"/>
      <c r="HVN63" s="718"/>
      <c r="HVO63" s="718"/>
      <c r="HVP63" s="718"/>
      <c r="HVQ63" s="718"/>
      <c r="HVR63" s="718"/>
      <c r="HVS63" s="718"/>
      <c r="HVT63" s="718"/>
      <c r="HVU63" s="718"/>
      <c r="HVV63" s="718"/>
      <c r="HVW63" s="718"/>
      <c r="HVX63" s="718"/>
      <c r="HVY63" s="718"/>
      <c r="HVZ63" s="718"/>
      <c r="HWA63" s="718"/>
      <c r="HWB63" s="718"/>
      <c r="HWC63" s="718"/>
      <c r="HWD63" s="718"/>
      <c r="HWE63" s="718"/>
      <c r="HWF63" s="718"/>
      <c r="HWG63" s="718"/>
      <c r="HWH63" s="718"/>
      <c r="HWI63" s="718"/>
      <c r="HWJ63" s="718"/>
      <c r="HWK63" s="718"/>
      <c r="HWL63" s="718"/>
      <c r="HWM63" s="718"/>
      <c r="HWN63" s="718"/>
      <c r="HWO63" s="718"/>
      <c r="HWP63" s="718"/>
      <c r="HWQ63" s="718"/>
      <c r="HWR63" s="718"/>
      <c r="HWS63" s="718"/>
      <c r="HWT63" s="718"/>
      <c r="HWU63" s="718"/>
      <c r="HWV63" s="718"/>
      <c r="HWW63" s="718"/>
      <c r="HWX63" s="718"/>
      <c r="HWY63" s="718"/>
      <c r="HWZ63" s="718"/>
      <c r="HXA63" s="718"/>
      <c r="HXB63" s="718"/>
      <c r="HXC63" s="718"/>
      <c r="HXD63" s="718"/>
      <c r="HXE63" s="718"/>
      <c r="HXF63" s="718"/>
      <c r="HXG63" s="718"/>
      <c r="HXH63" s="718"/>
      <c r="HXI63" s="718"/>
      <c r="HXJ63" s="718"/>
      <c r="HXK63" s="718"/>
      <c r="HXL63" s="718"/>
      <c r="HXM63" s="718"/>
      <c r="HXN63" s="718"/>
      <c r="HXO63" s="718"/>
      <c r="HXP63" s="718"/>
      <c r="HXQ63" s="718"/>
      <c r="HXR63" s="718"/>
      <c r="HXS63" s="718"/>
      <c r="HXT63" s="718"/>
      <c r="HXU63" s="718"/>
      <c r="HXV63" s="718"/>
      <c r="HXW63" s="718"/>
      <c r="HXX63" s="718"/>
      <c r="HXY63" s="718"/>
      <c r="HXZ63" s="718"/>
      <c r="HYA63" s="718"/>
      <c r="HYB63" s="718"/>
      <c r="HYC63" s="718"/>
      <c r="HYD63" s="718"/>
      <c r="HYE63" s="718"/>
      <c r="HYF63" s="718"/>
      <c r="HYG63" s="718"/>
      <c r="HYH63" s="718"/>
      <c r="HYI63" s="718"/>
      <c r="HYJ63" s="718"/>
      <c r="HYK63" s="718"/>
      <c r="HYL63" s="718"/>
      <c r="HYM63" s="718"/>
      <c r="HYN63" s="718"/>
      <c r="HYO63" s="718"/>
      <c r="HYP63" s="718"/>
      <c r="HYQ63" s="718"/>
      <c r="HYR63" s="718"/>
      <c r="HYS63" s="718"/>
      <c r="HYT63" s="718"/>
      <c r="HYU63" s="718"/>
      <c r="HYV63" s="718"/>
      <c r="HYW63" s="718"/>
      <c r="HYX63" s="718"/>
      <c r="HYY63" s="718"/>
      <c r="HYZ63" s="718"/>
      <c r="HZA63" s="718"/>
      <c r="HZB63" s="718"/>
      <c r="HZC63" s="718"/>
      <c r="HZD63" s="718"/>
      <c r="HZE63" s="718"/>
      <c r="HZF63" s="718"/>
      <c r="HZG63" s="718"/>
      <c r="HZH63" s="718"/>
      <c r="HZI63" s="718"/>
      <c r="HZJ63" s="718"/>
      <c r="HZK63" s="718"/>
      <c r="HZL63" s="718"/>
      <c r="HZM63" s="718"/>
      <c r="HZN63" s="718"/>
      <c r="HZO63" s="718"/>
      <c r="HZP63" s="718"/>
      <c r="HZQ63" s="718"/>
      <c r="HZR63" s="718"/>
      <c r="HZS63" s="718"/>
      <c r="HZT63" s="718"/>
      <c r="HZU63" s="718"/>
      <c r="HZV63" s="718"/>
      <c r="HZW63" s="718"/>
      <c r="HZX63" s="718"/>
      <c r="HZY63" s="718"/>
      <c r="HZZ63" s="718"/>
      <c r="IAA63" s="718"/>
      <c r="IAB63" s="718"/>
      <c r="IAC63" s="718"/>
      <c r="IAD63" s="718"/>
      <c r="IAE63" s="718"/>
      <c r="IAF63" s="718"/>
      <c r="IAG63" s="718"/>
      <c r="IAH63" s="718"/>
      <c r="IAI63" s="718"/>
      <c r="IAJ63" s="718"/>
      <c r="IAK63" s="718"/>
      <c r="IAL63" s="718"/>
      <c r="IAM63" s="718"/>
      <c r="IAN63" s="718"/>
      <c r="IAO63" s="718"/>
      <c r="IAP63" s="718"/>
      <c r="IAQ63" s="718"/>
      <c r="IAR63" s="718"/>
      <c r="IAS63" s="718"/>
      <c r="IAT63" s="718"/>
      <c r="IAU63" s="718"/>
      <c r="IAV63" s="718"/>
      <c r="IAW63" s="718"/>
      <c r="IAX63" s="718"/>
      <c r="IAY63" s="718"/>
      <c r="IAZ63" s="718"/>
      <c r="IBA63" s="718"/>
      <c r="IBB63" s="718"/>
      <c r="IBC63" s="718"/>
      <c r="IBD63" s="718"/>
      <c r="IBE63" s="718"/>
      <c r="IBF63" s="718"/>
      <c r="IBG63" s="718"/>
      <c r="IBH63" s="718"/>
      <c r="IBI63" s="718"/>
      <c r="IBJ63" s="718"/>
      <c r="IBK63" s="718"/>
      <c r="IBL63" s="718"/>
      <c r="IBM63" s="718"/>
      <c r="IBN63" s="718"/>
      <c r="IBO63" s="718"/>
      <c r="IBP63" s="718"/>
      <c r="IBQ63" s="718"/>
      <c r="IBR63" s="718"/>
      <c r="IBS63" s="718"/>
      <c r="IBT63" s="718"/>
      <c r="IBU63" s="718"/>
      <c r="IBV63" s="718"/>
      <c r="IBW63" s="718"/>
      <c r="IBX63" s="718"/>
      <c r="IBY63" s="718"/>
      <c r="IBZ63" s="718"/>
      <c r="ICA63" s="718"/>
      <c r="ICB63" s="718"/>
      <c r="ICC63" s="718"/>
      <c r="ICD63" s="718"/>
      <c r="ICE63" s="718"/>
      <c r="ICF63" s="718"/>
      <c r="ICG63" s="718"/>
      <c r="ICH63" s="718"/>
      <c r="ICI63" s="718"/>
      <c r="ICJ63" s="718"/>
      <c r="ICK63" s="718"/>
      <c r="ICL63" s="718"/>
      <c r="ICM63" s="718"/>
      <c r="ICN63" s="718"/>
      <c r="ICO63" s="718"/>
      <c r="ICP63" s="718"/>
      <c r="ICQ63" s="718"/>
      <c r="ICR63" s="718"/>
      <c r="ICS63" s="718"/>
      <c r="ICT63" s="718"/>
      <c r="ICU63" s="718"/>
      <c r="ICV63" s="718"/>
      <c r="ICW63" s="718"/>
      <c r="ICX63" s="718"/>
      <c r="ICY63" s="718"/>
      <c r="ICZ63" s="718"/>
      <c r="IDA63" s="718"/>
      <c r="IDB63" s="718"/>
      <c r="IDC63" s="718"/>
      <c r="IDD63" s="718"/>
      <c r="IDE63" s="718"/>
      <c r="IDF63" s="718"/>
      <c r="IDG63" s="718"/>
      <c r="IDH63" s="718"/>
      <c r="IDI63" s="718"/>
      <c r="IDJ63" s="718"/>
      <c r="IDK63" s="718"/>
      <c r="IDL63" s="718"/>
      <c r="IDM63" s="718"/>
      <c r="IDN63" s="718"/>
      <c r="IDO63" s="718"/>
      <c r="IDP63" s="718"/>
      <c r="IDQ63" s="718"/>
      <c r="IDR63" s="718"/>
      <c r="IDS63" s="718"/>
      <c r="IDT63" s="718"/>
      <c r="IDU63" s="718"/>
      <c r="IDV63" s="718"/>
      <c r="IDW63" s="718"/>
      <c r="IDX63" s="718"/>
      <c r="IDY63" s="718"/>
      <c r="IDZ63" s="718"/>
      <c r="IEA63" s="718"/>
      <c r="IEB63" s="718"/>
      <c r="IEC63" s="718"/>
      <c r="IED63" s="718"/>
      <c r="IEE63" s="718"/>
      <c r="IEF63" s="718"/>
      <c r="IEG63" s="718"/>
      <c r="IEH63" s="718"/>
      <c r="IEI63" s="718"/>
      <c r="IEJ63" s="718"/>
      <c r="IEK63" s="718"/>
      <c r="IEL63" s="718"/>
      <c r="IEM63" s="718"/>
      <c r="IEN63" s="718"/>
      <c r="IEO63" s="718"/>
      <c r="IEP63" s="718"/>
      <c r="IEQ63" s="718"/>
      <c r="IER63" s="718"/>
      <c r="IES63" s="718"/>
      <c r="IET63" s="718"/>
      <c r="IEU63" s="718"/>
      <c r="IEV63" s="718"/>
      <c r="IEW63" s="718"/>
      <c r="IEX63" s="718"/>
      <c r="IEY63" s="718"/>
      <c r="IEZ63" s="718"/>
      <c r="IFA63" s="718"/>
      <c r="IFB63" s="718"/>
      <c r="IFC63" s="718"/>
      <c r="IFD63" s="718"/>
      <c r="IFE63" s="718"/>
      <c r="IFF63" s="718"/>
      <c r="IFG63" s="718"/>
      <c r="IFH63" s="718"/>
      <c r="IFI63" s="718"/>
      <c r="IFJ63" s="718"/>
      <c r="IFK63" s="718"/>
      <c r="IFL63" s="718"/>
      <c r="IFM63" s="718"/>
      <c r="IFN63" s="718"/>
      <c r="IFO63" s="718"/>
      <c r="IFP63" s="718"/>
      <c r="IFQ63" s="718"/>
      <c r="IFR63" s="718"/>
      <c r="IFS63" s="718"/>
      <c r="IFT63" s="718"/>
      <c r="IFU63" s="718"/>
      <c r="IFV63" s="718"/>
      <c r="IFW63" s="718"/>
      <c r="IFX63" s="718"/>
      <c r="IFY63" s="718"/>
      <c r="IFZ63" s="718"/>
      <c r="IGA63" s="718"/>
      <c r="IGB63" s="718"/>
      <c r="IGC63" s="718"/>
      <c r="IGD63" s="718"/>
      <c r="IGE63" s="718"/>
      <c r="IGF63" s="718"/>
      <c r="IGG63" s="718"/>
      <c r="IGH63" s="718"/>
      <c r="IGI63" s="718"/>
      <c r="IGJ63" s="718"/>
      <c r="IGK63" s="718"/>
      <c r="IGL63" s="718"/>
      <c r="IGM63" s="718"/>
      <c r="IGN63" s="718"/>
      <c r="IGO63" s="718"/>
      <c r="IGP63" s="718"/>
      <c r="IGQ63" s="718"/>
      <c r="IGR63" s="718"/>
      <c r="IGS63" s="718"/>
      <c r="IGT63" s="718"/>
      <c r="IGU63" s="718"/>
      <c r="IGV63" s="718"/>
      <c r="IGW63" s="718"/>
      <c r="IGX63" s="718"/>
      <c r="IGY63" s="718"/>
      <c r="IGZ63" s="718"/>
      <c r="IHA63" s="718"/>
      <c r="IHB63" s="718"/>
      <c r="IHC63" s="718"/>
      <c r="IHD63" s="718"/>
      <c r="IHE63" s="718"/>
      <c r="IHF63" s="718"/>
      <c r="IHG63" s="718"/>
      <c r="IHH63" s="718"/>
      <c r="IHI63" s="718"/>
      <c r="IHJ63" s="718"/>
      <c r="IHK63" s="718"/>
      <c r="IHL63" s="718"/>
      <c r="IHM63" s="718"/>
      <c r="IHN63" s="718"/>
      <c r="IHO63" s="718"/>
      <c r="IHP63" s="718"/>
      <c r="IHQ63" s="718"/>
      <c r="IHR63" s="718"/>
      <c r="IHS63" s="718"/>
      <c r="IHT63" s="718"/>
      <c r="IHU63" s="718"/>
      <c r="IHV63" s="718"/>
      <c r="IHW63" s="718"/>
      <c r="IHX63" s="718"/>
      <c r="IHY63" s="718"/>
      <c r="IHZ63" s="718"/>
      <c r="IIA63" s="718"/>
      <c r="IIB63" s="718"/>
      <c r="IIC63" s="718"/>
      <c r="IID63" s="718"/>
      <c r="IIE63" s="718"/>
      <c r="IIF63" s="718"/>
      <c r="IIG63" s="718"/>
      <c r="IIH63" s="718"/>
      <c r="III63" s="718"/>
      <c r="IIJ63" s="718"/>
      <c r="IIK63" s="718"/>
      <c r="IIL63" s="718"/>
      <c r="IIM63" s="718"/>
      <c r="IIN63" s="718"/>
      <c r="IIO63" s="718"/>
      <c r="IIP63" s="718"/>
      <c r="IIQ63" s="718"/>
      <c r="IIR63" s="718"/>
      <c r="IIS63" s="718"/>
      <c r="IIT63" s="718"/>
      <c r="IIU63" s="718"/>
      <c r="IIV63" s="718"/>
      <c r="IIW63" s="718"/>
      <c r="IIX63" s="718"/>
      <c r="IIY63" s="718"/>
      <c r="IIZ63" s="718"/>
      <c r="IJA63" s="718"/>
      <c r="IJB63" s="718"/>
      <c r="IJC63" s="718"/>
      <c r="IJD63" s="718"/>
      <c r="IJE63" s="718"/>
      <c r="IJF63" s="718"/>
      <c r="IJG63" s="718"/>
      <c r="IJH63" s="718"/>
      <c r="IJI63" s="718"/>
      <c r="IJJ63" s="718"/>
      <c r="IJK63" s="718"/>
      <c r="IJL63" s="718"/>
      <c r="IJM63" s="718"/>
      <c r="IJN63" s="718"/>
      <c r="IJO63" s="718"/>
      <c r="IJP63" s="718"/>
      <c r="IJQ63" s="718"/>
      <c r="IJR63" s="718"/>
      <c r="IJS63" s="718"/>
      <c r="IJT63" s="718"/>
      <c r="IJU63" s="718"/>
      <c r="IJV63" s="718"/>
      <c r="IJW63" s="718"/>
      <c r="IJX63" s="718"/>
      <c r="IJY63" s="718"/>
      <c r="IJZ63" s="718"/>
      <c r="IKA63" s="718"/>
      <c r="IKB63" s="718"/>
      <c r="IKC63" s="718"/>
      <c r="IKD63" s="718"/>
      <c r="IKE63" s="718"/>
      <c r="IKF63" s="718"/>
      <c r="IKG63" s="718"/>
      <c r="IKH63" s="718"/>
      <c r="IKI63" s="718"/>
      <c r="IKJ63" s="718"/>
      <c r="IKK63" s="718"/>
      <c r="IKL63" s="718"/>
      <c r="IKM63" s="718"/>
      <c r="IKN63" s="718"/>
      <c r="IKO63" s="718"/>
      <c r="IKP63" s="718"/>
      <c r="IKQ63" s="718"/>
      <c r="IKR63" s="718"/>
      <c r="IKS63" s="718"/>
      <c r="IKT63" s="718"/>
      <c r="IKU63" s="718"/>
      <c r="IKV63" s="718"/>
      <c r="IKW63" s="718"/>
      <c r="IKX63" s="718"/>
      <c r="IKY63" s="718"/>
      <c r="IKZ63" s="718"/>
      <c r="ILA63" s="718"/>
      <c r="ILB63" s="718"/>
      <c r="ILC63" s="718"/>
      <c r="ILD63" s="718"/>
      <c r="ILE63" s="718"/>
      <c r="ILF63" s="718"/>
      <c r="ILG63" s="718"/>
      <c r="ILH63" s="718"/>
      <c r="ILI63" s="718"/>
      <c r="ILJ63" s="718"/>
      <c r="ILK63" s="718"/>
      <c r="ILL63" s="718"/>
      <c r="ILM63" s="718"/>
      <c r="ILN63" s="718"/>
      <c r="ILO63" s="718"/>
      <c r="ILP63" s="718"/>
      <c r="ILQ63" s="718"/>
      <c r="ILR63" s="718"/>
      <c r="ILS63" s="718"/>
      <c r="ILT63" s="718"/>
      <c r="ILU63" s="718"/>
      <c r="ILV63" s="718"/>
      <c r="ILW63" s="718"/>
      <c r="ILX63" s="718"/>
      <c r="ILY63" s="718"/>
      <c r="ILZ63" s="718"/>
      <c r="IMA63" s="718"/>
      <c r="IMB63" s="718"/>
      <c r="IMC63" s="718"/>
      <c r="IMD63" s="718"/>
      <c r="IME63" s="718"/>
      <c r="IMF63" s="718"/>
      <c r="IMG63" s="718"/>
      <c r="IMH63" s="718"/>
      <c r="IMI63" s="718"/>
      <c r="IMJ63" s="718"/>
      <c r="IMK63" s="718"/>
      <c r="IML63" s="718"/>
      <c r="IMM63" s="718"/>
      <c r="IMN63" s="718"/>
      <c r="IMO63" s="718"/>
      <c r="IMP63" s="718"/>
      <c r="IMQ63" s="718"/>
      <c r="IMR63" s="718"/>
      <c r="IMS63" s="718"/>
      <c r="IMT63" s="718"/>
      <c r="IMU63" s="718"/>
      <c r="IMV63" s="718"/>
      <c r="IMW63" s="718"/>
      <c r="IMX63" s="718"/>
      <c r="IMY63" s="718"/>
      <c r="IMZ63" s="718"/>
      <c r="INA63" s="718"/>
      <c r="INB63" s="718"/>
      <c r="INC63" s="718"/>
      <c r="IND63" s="718"/>
      <c r="INE63" s="718"/>
      <c r="INF63" s="718"/>
      <c r="ING63" s="718"/>
      <c r="INH63" s="718"/>
      <c r="INI63" s="718"/>
      <c r="INJ63" s="718"/>
      <c r="INK63" s="718"/>
      <c r="INL63" s="718"/>
      <c r="INM63" s="718"/>
      <c r="INN63" s="718"/>
      <c r="INO63" s="718"/>
      <c r="INP63" s="718"/>
      <c r="INQ63" s="718"/>
      <c r="INR63" s="718"/>
      <c r="INS63" s="718"/>
      <c r="INT63" s="718"/>
      <c r="INU63" s="718"/>
      <c r="INV63" s="718"/>
      <c r="INW63" s="718"/>
      <c r="INX63" s="718"/>
      <c r="INY63" s="718"/>
      <c r="INZ63" s="718"/>
      <c r="IOA63" s="718"/>
      <c r="IOB63" s="718"/>
      <c r="IOC63" s="718"/>
      <c r="IOD63" s="718"/>
      <c r="IOE63" s="718"/>
      <c r="IOF63" s="718"/>
      <c r="IOG63" s="718"/>
      <c r="IOH63" s="718"/>
      <c r="IOI63" s="718"/>
      <c r="IOJ63" s="718"/>
      <c r="IOK63" s="718"/>
      <c r="IOL63" s="718"/>
      <c r="IOM63" s="718"/>
      <c r="ION63" s="718"/>
      <c r="IOO63" s="718"/>
      <c r="IOP63" s="718"/>
      <c r="IOQ63" s="718"/>
      <c r="IOR63" s="718"/>
      <c r="IOS63" s="718"/>
      <c r="IOT63" s="718"/>
      <c r="IOU63" s="718"/>
      <c r="IOV63" s="718"/>
      <c r="IOW63" s="718"/>
      <c r="IOX63" s="718"/>
      <c r="IOY63" s="718"/>
      <c r="IOZ63" s="718"/>
      <c r="IPA63" s="718"/>
      <c r="IPB63" s="718"/>
      <c r="IPC63" s="718"/>
      <c r="IPD63" s="718"/>
      <c r="IPE63" s="718"/>
      <c r="IPF63" s="718"/>
      <c r="IPG63" s="718"/>
      <c r="IPH63" s="718"/>
      <c r="IPI63" s="718"/>
      <c r="IPJ63" s="718"/>
      <c r="IPK63" s="718"/>
      <c r="IPL63" s="718"/>
      <c r="IPM63" s="718"/>
      <c r="IPN63" s="718"/>
      <c r="IPO63" s="718"/>
      <c r="IPP63" s="718"/>
      <c r="IPQ63" s="718"/>
      <c r="IPR63" s="718"/>
      <c r="IPS63" s="718"/>
      <c r="IPT63" s="718"/>
      <c r="IPU63" s="718"/>
      <c r="IPV63" s="718"/>
      <c r="IPW63" s="718"/>
      <c r="IPX63" s="718"/>
      <c r="IPY63" s="718"/>
      <c r="IPZ63" s="718"/>
      <c r="IQA63" s="718"/>
      <c r="IQB63" s="718"/>
      <c r="IQC63" s="718"/>
      <c r="IQD63" s="718"/>
      <c r="IQE63" s="718"/>
      <c r="IQF63" s="718"/>
      <c r="IQG63" s="718"/>
      <c r="IQH63" s="718"/>
      <c r="IQI63" s="718"/>
      <c r="IQJ63" s="718"/>
      <c r="IQK63" s="718"/>
      <c r="IQL63" s="718"/>
      <c r="IQM63" s="718"/>
      <c r="IQN63" s="718"/>
      <c r="IQO63" s="718"/>
      <c r="IQP63" s="718"/>
      <c r="IQQ63" s="718"/>
      <c r="IQR63" s="718"/>
      <c r="IQS63" s="718"/>
      <c r="IQT63" s="718"/>
      <c r="IQU63" s="718"/>
      <c r="IQV63" s="718"/>
      <c r="IQW63" s="718"/>
      <c r="IQX63" s="718"/>
      <c r="IQY63" s="718"/>
      <c r="IQZ63" s="718"/>
      <c r="IRA63" s="718"/>
      <c r="IRB63" s="718"/>
      <c r="IRC63" s="718"/>
      <c r="IRD63" s="718"/>
      <c r="IRE63" s="718"/>
      <c r="IRF63" s="718"/>
      <c r="IRG63" s="718"/>
      <c r="IRH63" s="718"/>
      <c r="IRI63" s="718"/>
      <c r="IRJ63" s="718"/>
      <c r="IRK63" s="718"/>
      <c r="IRL63" s="718"/>
      <c r="IRM63" s="718"/>
      <c r="IRN63" s="718"/>
      <c r="IRO63" s="718"/>
      <c r="IRP63" s="718"/>
      <c r="IRQ63" s="718"/>
      <c r="IRR63" s="718"/>
      <c r="IRS63" s="718"/>
      <c r="IRT63" s="718"/>
      <c r="IRU63" s="718"/>
      <c r="IRV63" s="718"/>
      <c r="IRW63" s="718"/>
      <c r="IRX63" s="718"/>
      <c r="IRY63" s="718"/>
      <c r="IRZ63" s="718"/>
      <c r="ISA63" s="718"/>
      <c r="ISB63" s="718"/>
      <c r="ISC63" s="718"/>
      <c r="ISD63" s="718"/>
      <c r="ISE63" s="718"/>
      <c r="ISF63" s="718"/>
      <c r="ISG63" s="718"/>
      <c r="ISH63" s="718"/>
      <c r="ISI63" s="718"/>
      <c r="ISJ63" s="718"/>
      <c r="ISK63" s="718"/>
      <c r="ISL63" s="718"/>
      <c r="ISM63" s="718"/>
      <c r="ISN63" s="718"/>
      <c r="ISO63" s="718"/>
      <c r="ISP63" s="718"/>
      <c r="ISQ63" s="718"/>
      <c r="ISR63" s="718"/>
      <c r="ISS63" s="718"/>
      <c r="IST63" s="718"/>
      <c r="ISU63" s="718"/>
      <c r="ISV63" s="718"/>
      <c r="ISW63" s="718"/>
      <c r="ISX63" s="718"/>
      <c r="ISY63" s="718"/>
      <c r="ISZ63" s="718"/>
      <c r="ITA63" s="718"/>
      <c r="ITB63" s="718"/>
      <c r="ITC63" s="718"/>
      <c r="ITD63" s="718"/>
      <c r="ITE63" s="718"/>
      <c r="ITF63" s="718"/>
      <c r="ITG63" s="718"/>
      <c r="ITH63" s="718"/>
      <c r="ITI63" s="718"/>
      <c r="ITJ63" s="718"/>
      <c r="ITK63" s="718"/>
      <c r="ITL63" s="718"/>
      <c r="ITM63" s="718"/>
      <c r="ITN63" s="718"/>
      <c r="ITO63" s="718"/>
      <c r="ITP63" s="718"/>
      <c r="ITQ63" s="718"/>
      <c r="ITR63" s="718"/>
      <c r="ITS63" s="718"/>
      <c r="ITT63" s="718"/>
      <c r="ITU63" s="718"/>
      <c r="ITV63" s="718"/>
      <c r="ITW63" s="718"/>
      <c r="ITX63" s="718"/>
      <c r="ITY63" s="718"/>
      <c r="ITZ63" s="718"/>
      <c r="IUA63" s="718"/>
      <c r="IUB63" s="718"/>
      <c r="IUC63" s="718"/>
      <c r="IUD63" s="718"/>
      <c r="IUE63" s="718"/>
      <c r="IUF63" s="718"/>
      <c r="IUG63" s="718"/>
      <c r="IUH63" s="718"/>
      <c r="IUI63" s="718"/>
      <c r="IUJ63" s="718"/>
      <c r="IUK63" s="718"/>
      <c r="IUL63" s="718"/>
      <c r="IUM63" s="718"/>
      <c r="IUN63" s="718"/>
      <c r="IUO63" s="718"/>
      <c r="IUP63" s="718"/>
      <c r="IUQ63" s="718"/>
      <c r="IUR63" s="718"/>
      <c r="IUS63" s="718"/>
      <c r="IUT63" s="718"/>
      <c r="IUU63" s="718"/>
      <c r="IUV63" s="718"/>
      <c r="IUW63" s="718"/>
      <c r="IUX63" s="718"/>
      <c r="IUY63" s="718"/>
      <c r="IUZ63" s="718"/>
      <c r="IVA63" s="718"/>
      <c r="IVB63" s="718"/>
      <c r="IVC63" s="718"/>
      <c r="IVD63" s="718"/>
      <c r="IVE63" s="718"/>
      <c r="IVF63" s="718"/>
      <c r="IVG63" s="718"/>
      <c r="IVH63" s="718"/>
      <c r="IVI63" s="718"/>
      <c r="IVJ63" s="718"/>
      <c r="IVK63" s="718"/>
      <c r="IVL63" s="718"/>
      <c r="IVM63" s="718"/>
      <c r="IVN63" s="718"/>
      <c r="IVO63" s="718"/>
      <c r="IVP63" s="718"/>
      <c r="IVQ63" s="718"/>
      <c r="IVR63" s="718"/>
      <c r="IVS63" s="718"/>
      <c r="IVT63" s="718"/>
      <c r="IVU63" s="718"/>
      <c r="IVV63" s="718"/>
      <c r="IVW63" s="718"/>
      <c r="IVX63" s="718"/>
      <c r="IVY63" s="718"/>
      <c r="IVZ63" s="718"/>
      <c r="IWA63" s="718"/>
      <c r="IWB63" s="718"/>
      <c r="IWC63" s="718"/>
      <c r="IWD63" s="718"/>
      <c r="IWE63" s="718"/>
      <c r="IWF63" s="718"/>
      <c r="IWG63" s="718"/>
      <c r="IWH63" s="718"/>
      <c r="IWI63" s="718"/>
      <c r="IWJ63" s="718"/>
      <c r="IWK63" s="718"/>
      <c r="IWL63" s="718"/>
      <c r="IWM63" s="718"/>
      <c r="IWN63" s="718"/>
      <c r="IWO63" s="718"/>
      <c r="IWP63" s="718"/>
      <c r="IWQ63" s="718"/>
      <c r="IWR63" s="718"/>
      <c r="IWS63" s="718"/>
      <c r="IWT63" s="718"/>
      <c r="IWU63" s="718"/>
      <c r="IWV63" s="718"/>
      <c r="IWW63" s="718"/>
      <c r="IWX63" s="718"/>
      <c r="IWY63" s="718"/>
      <c r="IWZ63" s="718"/>
      <c r="IXA63" s="718"/>
      <c r="IXB63" s="718"/>
      <c r="IXC63" s="718"/>
      <c r="IXD63" s="718"/>
      <c r="IXE63" s="718"/>
      <c r="IXF63" s="718"/>
      <c r="IXG63" s="718"/>
      <c r="IXH63" s="718"/>
      <c r="IXI63" s="718"/>
      <c r="IXJ63" s="718"/>
      <c r="IXK63" s="718"/>
      <c r="IXL63" s="718"/>
      <c r="IXM63" s="718"/>
      <c r="IXN63" s="718"/>
      <c r="IXO63" s="718"/>
      <c r="IXP63" s="718"/>
      <c r="IXQ63" s="718"/>
      <c r="IXR63" s="718"/>
      <c r="IXS63" s="718"/>
      <c r="IXT63" s="718"/>
      <c r="IXU63" s="718"/>
      <c r="IXV63" s="718"/>
      <c r="IXW63" s="718"/>
      <c r="IXX63" s="718"/>
      <c r="IXY63" s="718"/>
      <c r="IXZ63" s="718"/>
      <c r="IYA63" s="718"/>
      <c r="IYB63" s="718"/>
      <c r="IYC63" s="718"/>
      <c r="IYD63" s="718"/>
      <c r="IYE63" s="718"/>
      <c r="IYF63" s="718"/>
      <c r="IYG63" s="718"/>
      <c r="IYH63" s="718"/>
      <c r="IYI63" s="718"/>
      <c r="IYJ63" s="718"/>
      <c r="IYK63" s="718"/>
      <c r="IYL63" s="718"/>
      <c r="IYM63" s="718"/>
      <c r="IYN63" s="718"/>
      <c r="IYO63" s="718"/>
      <c r="IYP63" s="718"/>
      <c r="IYQ63" s="718"/>
      <c r="IYR63" s="718"/>
      <c r="IYS63" s="718"/>
      <c r="IYT63" s="718"/>
      <c r="IYU63" s="718"/>
      <c r="IYV63" s="718"/>
      <c r="IYW63" s="718"/>
      <c r="IYX63" s="718"/>
      <c r="IYY63" s="718"/>
      <c r="IYZ63" s="718"/>
      <c r="IZA63" s="718"/>
      <c r="IZB63" s="718"/>
      <c r="IZC63" s="718"/>
      <c r="IZD63" s="718"/>
      <c r="IZE63" s="718"/>
      <c r="IZF63" s="718"/>
      <c r="IZG63" s="718"/>
      <c r="IZH63" s="718"/>
      <c r="IZI63" s="718"/>
      <c r="IZJ63" s="718"/>
      <c r="IZK63" s="718"/>
      <c r="IZL63" s="718"/>
      <c r="IZM63" s="718"/>
      <c r="IZN63" s="718"/>
      <c r="IZO63" s="718"/>
      <c r="IZP63" s="718"/>
      <c r="IZQ63" s="718"/>
      <c r="IZR63" s="718"/>
      <c r="IZS63" s="718"/>
      <c r="IZT63" s="718"/>
      <c r="IZU63" s="718"/>
      <c r="IZV63" s="718"/>
      <c r="IZW63" s="718"/>
      <c r="IZX63" s="718"/>
      <c r="IZY63" s="718"/>
      <c r="IZZ63" s="718"/>
      <c r="JAA63" s="718"/>
      <c r="JAB63" s="718"/>
      <c r="JAC63" s="718"/>
      <c r="JAD63" s="718"/>
      <c r="JAE63" s="718"/>
      <c r="JAF63" s="718"/>
      <c r="JAG63" s="718"/>
      <c r="JAH63" s="718"/>
      <c r="JAI63" s="718"/>
      <c r="JAJ63" s="718"/>
      <c r="JAK63" s="718"/>
      <c r="JAL63" s="718"/>
      <c r="JAM63" s="718"/>
      <c r="JAN63" s="718"/>
      <c r="JAO63" s="718"/>
      <c r="JAP63" s="718"/>
      <c r="JAQ63" s="718"/>
      <c r="JAR63" s="718"/>
      <c r="JAS63" s="718"/>
      <c r="JAT63" s="718"/>
      <c r="JAU63" s="718"/>
      <c r="JAV63" s="718"/>
      <c r="JAW63" s="718"/>
      <c r="JAX63" s="718"/>
      <c r="JAY63" s="718"/>
      <c r="JAZ63" s="718"/>
      <c r="JBA63" s="718"/>
      <c r="JBB63" s="718"/>
      <c r="JBC63" s="718"/>
      <c r="JBD63" s="718"/>
      <c r="JBE63" s="718"/>
      <c r="JBF63" s="718"/>
      <c r="JBG63" s="718"/>
      <c r="JBH63" s="718"/>
      <c r="JBI63" s="718"/>
      <c r="JBJ63" s="718"/>
      <c r="JBK63" s="718"/>
      <c r="JBL63" s="718"/>
      <c r="JBM63" s="718"/>
      <c r="JBN63" s="718"/>
      <c r="JBO63" s="718"/>
      <c r="JBP63" s="718"/>
      <c r="JBQ63" s="718"/>
      <c r="JBR63" s="718"/>
      <c r="JBS63" s="718"/>
      <c r="JBT63" s="718"/>
      <c r="JBU63" s="718"/>
      <c r="JBV63" s="718"/>
      <c r="JBW63" s="718"/>
      <c r="JBX63" s="718"/>
      <c r="JBY63" s="718"/>
      <c r="JBZ63" s="718"/>
      <c r="JCA63" s="718"/>
      <c r="JCB63" s="718"/>
      <c r="JCC63" s="718"/>
      <c r="JCD63" s="718"/>
      <c r="JCE63" s="718"/>
      <c r="JCF63" s="718"/>
      <c r="JCG63" s="718"/>
      <c r="JCH63" s="718"/>
      <c r="JCI63" s="718"/>
      <c r="JCJ63" s="718"/>
      <c r="JCK63" s="718"/>
      <c r="JCL63" s="718"/>
      <c r="JCM63" s="718"/>
      <c r="JCN63" s="718"/>
      <c r="JCO63" s="718"/>
      <c r="JCP63" s="718"/>
      <c r="JCQ63" s="718"/>
      <c r="JCR63" s="718"/>
      <c r="JCS63" s="718"/>
      <c r="JCT63" s="718"/>
      <c r="JCU63" s="718"/>
      <c r="JCV63" s="718"/>
      <c r="JCW63" s="718"/>
      <c r="JCX63" s="718"/>
      <c r="JCY63" s="718"/>
      <c r="JCZ63" s="718"/>
      <c r="JDA63" s="718"/>
      <c r="JDB63" s="718"/>
      <c r="JDC63" s="718"/>
      <c r="JDD63" s="718"/>
      <c r="JDE63" s="718"/>
      <c r="JDF63" s="718"/>
      <c r="JDG63" s="718"/>
      <c r="JDH63" s="718"/>
      <c r="JDI63" s="718"/>
      <c r="JDJ63" s="718"/>
      <c r="JDK63" s="718"/>
      <c r="JDL63" s="718"/>
      <c r="JDM63" s="718"/>
      <c r="JDN63" s="718"/>
      <c r="JDO63" s="718"/>
      <c r="JDP63" s="718"/>
      <c r="JDQ63" s="718"/>
      <c r="JDR63" s="718"/>
      <c r="JDS63" s="718"/>
      <c r="JDT63" s="718"/>
      <c r="JDU63" s="718"/>
      <c r="JDV63" s="718"/>
      <c r="JDW63" s="718"/>
      <c r="JDX63" s="718"/>
      <c r="JDY63" s="718"/>
      <c r="JDZ63" s="718"/>
      <c r="JEA63" s="718"/>
      <c r="JEB63" s="718"/>
      <c r="JEC63" s="718"/>
      <c r="JED63" s="718"/>
      <c r="JEE63" s="718"/>
      <c r="JEF63" s="718"/>
      <c r="JEG63" s="718"/>
      <c r="JEH63" s="718"/>
      <c r="JEI63" s="718"/>
      <c r="JEJ63" s="718"/>
      <c r="JEK63" s="718"/>
      <c r="JEL63" s="718"/>
      <c r="JEM63" s="718"/>
      <c r="JEN63" s="718"/>
      <c r="JEO63" s="718"/>
      <c r="JEP63" s="718"/>
      <c r="JEQ63" s="718"/>
      <c r="JER63" s="718"/>
      <c r="JES63" s="718"/>
      <c r="JET63" s="718"/>
      <c r="JEU63" s="718"/>
      <c r="JEV63" s="718"/>
      <c r="JEW63" s="718"/>
      <c r="JEX63" s="718"/>
      <c r="JEY63" s="718"/>
      <c r="JEZ63" s="718"/>
      <c r="JFA63" s="718"/>
      <c r="JFB63" s="718"/>
      <c r="JFC63" s="718"/>
      <c r="JFD63" s="718"/>
      <c r="JFE63" s="718"/>
      <c r="JFF63" s="718"/>
      <c r="JFG63" s="718"/>
      <c r="JFH63" s="718"/>
      <c r="JFI63" s="718"/>
      <c r="JFJ63" s="718"/>
      <c r="JFK63" s="718"/>
      <c r="JFL63" s="718"/>
      <c r="JFM63" s="718"/>
      <c r="JFN63" s="718"/>
      <c r="JFO63" s="718"/>
      <c r="JFP63" s="718"/>
      <c r="JFQ63" s="718"/>
      <c r="JFR63" s="718"/>
      <c r="JFS63" s="718"/>
      <c r="JFT63" s="718"/>
      <c r="JFU63" s="718"/>
      <c r="JFV63" s="718"/>
      <c r="JFW63" s="718"/>
      <c r="JFX63" s="718"/>
      <c r="JFY63" s="718"/>
      <c r="JFZ63" s="718"/>
      <c r="JGA63" s="718"/>
      <c r="JGB63" s="718"/>
      <c r="JGC63" s="718"/>
      <c r="JGD63" s="718"/>
      <c r="JGE63" s="718"/>
      <c r="JGF63" s="718"/>
      <c r="JGG63" s="718"/>
      <c r="JGH63" s="718"/>
      <c r="JGI63" s="718"/>
      <c r="JGJ63" s="718"/>
      <c r="JGK63" s="718"/>
      <c r="JGL63" s="718"/>
      <c r="JGM63" s="718"/>
      <c r="JGN63" s="718"/>
      <c r="JGO63" s="718"/>
      <c r="JGP63" s="718"/>
      <c r="JGQ63" s="718"/>
      <c r="JGR63" s="718"/>
      <c r="JGS63" s="718"/>
      <c r="JGT63" s="718"/>
      <c r="JGU63" s="718"/>
      <c r="JGV63" s="718"/>
      <c r="JGW63" s="718"/>
      <c r="JGX63" s="718"/>
      <c r="JGY63" s="718"/>
      <c r="JGZ63" s="718"/>
      <c r="JHA63" s="718"/>
      <c r="JHB63" s="718"/>
      <c r="JHC63" s="718"/>
      <c r="JHD63" s="718"/>
      <c r="JHE63" s="718"/>
      <c r="JHF63" s="718"/>
      <c r="JHG63" s="718"/>
      <c r="JHH63" s="718"/>
      <c r="JHI63" s="718"/>
      <c r="JHJ63" s="718"/>
      <c r="JHK63" s="718"/>
      <c r="JHL63" s="718"/>
      <c r="JHM63" s="718"/>
      <c r="JHN63" s="718"/>
      <c r="JHO63" s="718"/>
      <c r="JHP63" s="718"/>
      <c r="JHQ63" s="718"/>
      <c r="JHR63" s="718"/>
      <c r="JHS63" s="718"/>
      <c r="JHT63" s="718"/>
      <c r="JHU63" s="718"/>
      <c r="JHV63" s="718"/>
      <c r="JHW63" s="718"/>
      <c r="JHX63" s="718"/>
      <c r="JHY63" s="718"/>
      <c r="JHZ63" s="718"/>
      <c r="JIA63" s="718"/>
      <c r="JIB63" s="718"/>
      <c r="JIC63" s="718"/>
      <c r="JID63" s="718"/>
      <c r="JIE63" s="718"/>
      <c r="JIF63" s="718"/>
      <c r="JIG63" s="718"/>
      <c r="JIH63" s="718"/>
      <c r="JII63" s="718"/>
      <c r="JIJ63" s="718"/>
      <c r="JIK63" s="718"/>
      <c r="JIL63" s="718"/>
      <c r="JIM63" s="718"/>
      <c r="JIN63" s="718"/>
      <c r="JIO63" s="718"/>
      <c r="JIP63" s="718"/>
      <c r="JIQ63" s="718"/>
      <c r="JIR63" s="718"/>
      <c r="JIS63" s="718"/>
      <c r="JIT63" s="718"/>
      <c r="JIU63" s="718"/>
      <c r="JIV63" s="718"/>
      <c r="JIW63" s="718"/>
      <c r="JIX63" s="718"/>
      <c r="JIY63" s="718"/>
      <c r="JIZ63" s="718"/>
      <c r="JJA63" s="718"/>
      <c r="JJB63" s="718"/>
      <c r="JJC63" s="718"/>
      <c r="JJD63" s="718"/>
      <c r="JJE63" s="718"/>
      <c r="JJF63" s="718"/>
      <c r="JJG63" s="718"/>
      <c r="JJH63" s="718"/>
      <c r="JJI63" s="718"/>
      <c r="JJJ63" s="718"/>
      <c r="JJK63" s="718"/>
      <c r="JJL63" s="718"/>
      <c r="JJM63" s="718"/>
      <c r="JJN63" s="718"/>
      <c r="JJO63" s="718"/>
      <c r="JJP63" s="718"/>
      <c r="JJQ63" s="718"/>
      <c r="JJR63" s="718"/>
      <c r="JJS63" s="718"/>
      <c r="JJT63" s="718"/>
      <c r="JJU63" s="718"/>
      <c r="JJV63" s="718"/>
      <c r="JJW63" s="718"/>
      <c r="JJX63" s="718"/>
      <c r="JJY63" s="718"/>
      <c r="JJZ63" s="718"/>
      <c r="JKA63" s="718"/>
      <c r="JKB63" s="718"/>
      <c r="JKC63" s="718"/>
      <c r="JKD63" s="718"/>
      <c r="JKE63" s="718"/>
      <c r="JKF63" s="718"/>
      <c r="JKG63" s="718"/>
      <c r="JKH63" s="718"/>
      <c r="JKI63" s="718"/>
      <c r="JKJ63" s="718"/>
      <c r="JKK63" s="718"/>
      <c r="JKL63" s="718"/>
      <c r="JKM63" s="718"/>
      <c r="JKN63" s="718"/>
      <c r="JKO63" s="718"/>
      <c r="JKP63" s="718"/>
      <c r="JKQ63" s="718"/>
      <c r="JKR63" s="718"/>
      <c r="JKS63" s="718"/>
      <c r="JKT63" s="718"/>
      <c r="JKU63" s="718"/>
      <c r="JKV63" s="718"/>
      <c r="JKW63" s="718"/>
      <c r="JKX63" s="718"/>
      <c r="JKY63" s="718"/>
      <c r="JKZ63" s="718"/>
      <c r="JLA63" s="718"/>
      <c r="JLB63" s="718"/>
      <c r="JLC63" s="718"/>
      <c r="JLD63" s="718"/>
      <c r="JLE63" s="718"/>
      <c r="JLF63" s="718"/>
      <c r="JLG63" s="718"/>
      <c r="JLH63" s="718"/>
      <c r="JLI63" s="718"/>
      <c r="JLJ63" s="718"/>
      <c r="JLK63" s="718"/>
      <c r="JLL63" s="718"/>
      <c r="JLM63" s="718"/>
      <c r="JLN63" s="718"/>
      <c r="JLO63" s="718"/>
      <c r="JLP63" s="718"/>
      <c r="JLQ63" s="718"/>
      <c r="JLR63" s="718"/>
      <c r="JLS63" s="718"/>
      <c r="JLT63" s="718"/>
      <c r="JLU63" s="718"/>
      <c r="JLV63" s="718"/>
      <c r="JLW63" s="718"/>
      <c r="JLX63" s="718"/>
      <c r="JLY63" s="718"/>
      <c r="JLZ63" s="718"/>
      <c r="JMA63" s="718"/>
      <c r="JMB63" s="718"/>
      <c r="JMC63" s="718"/>
      <c r="JMD63" s="718"/>
      <c r="JME63" s="718"/>
      <c r="JMF63" s="718"/>
      <c r="JMG63" s="718"/>
      <c r="JMH63" s="718"/>
      <c r="JMI63" s="718"/>
      <c r="JMJ63" s="718"/>
      <c r="JMK63" s="718"/>
      <c r="JML63" s="718"/>
      <c r="JMM63" s="718"/>
      <c r="JMN63" s="718"/>
      <c r="JMO63" s="718"/>
      <c r="JMP63" s="718"/>
      <c r="JMQ63" s="718"/>
      <c r="JMR63" s="718"/>
      <c r="JMS63" s="718"/>
      <c r="JMT63" s="718"/>
      <c r="JMU63" s="718"/>
      <c r="JMV63" s="718"/>
      <c r="JMW63" s="718"/>
      <c r="JMX63" s="718"/>
      <c r="JMY63" s="718"/>
      <c r="JMZ63" s="718"/>
      <c r="JNA63" s="718"/>
      <c r="JNB63" s="718"/>
      <c r="JNC63" s="718"/>
      <c r="JND63" s="718"/>
      <c r="JNE63" s="718"/>
      <c r="JNF63" s="718"/>
      <c r="JNG63" s="718"/>
      <c r="JNH63" s="718"/>
      <c r="JNI63" s="718"/>
      <c r="JNJ63" s="718"/>
      <c r="JNK63" s="718"/>
      <c r="JNL63" s="718"/>
      <c r="JNM63" s="718"/>
      <c r="JNN63" s="718"/>
      <c r="JNO63" s="718"/>
      <c r="JNP63" s="718"/>
      <c r="JNQ63" s="718"/>
      <c r="JNR63" s="718"/>
      <c r="JNS63" s="718"/>
      <c r="JNT63" s="718"/>
      <c r="JNU63" s="718"/>
      <c r="JNV63" s="718"/>
      <c r="JNW63" s="718"/>
      <c r="JNX63" s="718"/>
      <c r="JNY63" s="718"/>
      <c r="JNZ63" s="718"/>
      <c r="JOA63" s="718"/>
      <c r="JOB63" s="718"/>
      <c r="JOC63" s="718"/>
      <c r="JOD63" s="718"/>
      <c r="JOE63" s="718"/>
      <c r="JOF63" s="718"/>
      <c r="JOG63" s="718"/>
      <c r="JOH63" s="718"/>
      <c r="JOI63" s="718"/>
      <c r="JOJ63" s="718"/>
      <c r="JOK63" s="718"/>
      <c r="JOL63" s="718"/>
      <c r="JOM63" s="718"/>
      <c r="JON63" s="718"/>
      <c r="JOO63" s="718"/>
      <c r="JOP63" s="718"/>
      <c r="JOQ63" s="718"/>
      <c r="JOR63" s="718"/>
      <c r="JOS63" s="718"/>
      <c r="JOT63" s="718"/>
      <c r="JOU63" s="718"/>
      <c r="JOV63" s="718"/>
      <c r="JOW63" s="718"/>
      <c r="JOX63" s="718"/>
      <c r="JOY63" s="718"/>
      <c r="JOZ63" s="718"/>
      <c r="JPA63" s="718"/>
      <c r="JPB63" s="718"/>
      <c r="JPC63" s="718"/>
      <c r="JPD63" s="718"/>
      <c r="JPE63" s="718"/>
      <c r="JPF63" s="718"/>
      <c r="JPG63" s="718"/>
      <c r="JPH63" s="718"/>
      <c r="JPI63" s="718"/>
      <c r="JPJ63" s="718"/>
      <c r="JPK63" s="718"/>
      <c r="JPL63" s="718"/>
      <c r="JPM63" s="718"/>
      <c r="JPN63" s="718"/>
      <c r="JPO63" s="718"/>
      <c r="JPP63" s="718"/>
      <c r="JPQ63" s="718"/>
      <c r="JPR63" s="718"/>
      <c r="JPS63" s="718"/>
      <c r="JPT63" s="718"/>
      <c r="JPU63" s="718"/>
      <c r="JPV63" s="718"/>
      <c r="JPW63" s="718"/>
      <c r="JPX63" s="718"/>
      <c r="JPY63" s="718"/>
      <c r="JPZ63" s="718"/>
      <c r="JQA63" s="718"/>
      <c r="JQB63" s="718"/>
      <c r="JQC63" s="718"/>
      <c r="JQD63" s="718"/>
      <c r="JQE63" s="718"/>
      <c r="JQF63" s="718"/>
      <c r="JQG63" s="718"/>
      <c r="JQH63" s="718"/>
      <c r="JQI63" s="718"/>
      <c r="JQJ63" s="718"/>
      <c r="JQK63" s="718"/>
      <c r="JQL63" s="718"/>
      <c r="JQM63" s="718"/>
      <c r="JQN63" s="718"/>
      <c r="JQO63" s="718"/>
      <c r="JQP63" s="718"/>
      <c r="JQQ63" s="718"/>
      <c r="JQR63" s="718"/>
      <c r="JQS63" s="718"/>
      <c r="JQT63" s="718"/>
      <c r="JQU63" s="718"/>
      <c r="JQV63" s="718"/>
      <c r="JQW63" s="718"/>
      <c r="JQX63" s="718"/>
      <c r="JQY63" s="718"/>
      <c r="JQZ63" s="718"/>
      <c r="JRA63" s="718"/>
      <c r="JRB63" s="718"/>
      <c r="JRC63" s="718"/>
      <c r="JRD63" s="718"/>
      <c r="JRE63" s="718"/>
      <c r="JRF63" s="718"/>
      <c r="JRG63" s="718"/>
      <c r="JRH63" s="718"/>
      <c r="JRI63" s="718"/>
      <c r="JRJ63" s="718"/>
      <c r="JRK63" s="718"/>
      <c r="JRL63" s="718"/>
      <c r="JRM63" s="718"/>
      <c r="JRN63" s="718"/>
      <c r="JRO63" s="718"/>
      <c r="JRP63" s="718"/>
      <c r="JRQ63" s="718"/>
      <c r="JRR63" s="718"/>
      <c r="JRS63" s="718"/>
      <c r="JRT63" s="718"/>
      <c r="JRU63" s="718"/>
      <c r="JRV63" s="718"/>
      <c r="JRW63" s="718"/>
      <c r="JRX63" s="718"/>
      <c r="JRY63" s="718"/>
      <c r="JRZ63" s="718"/>
      <c r="JSA63" s="718"/>
      <c r="JSB63" s="718"/>
      <c r="JSC63" s="718"/>
      <c r="JSD63" s="718"/>
      <c r="JSE63" s="718"/>
      <c r="JSF63" s="718"/>
      <c r="JSG63" s="718"/>
      <c r="JSH63" s="718"/>
      <c r="JSI63" s="718"/>
      <c r="JSJ63" s="718"/>
      <c r="JSK63" s="718"/>
      <c r="JSL63" s="718"/>
      <c r="JSM63" s="718"/>
      <c r="JSN63" s="718"/>
      <c r="JSO63" s="718"/>
      <c r="JSP63" s="718"/>
      <c r="JSQ63" s="718"/>
      <c r="JSR63" s="718"/>
      <c r="JSS63" s="718"/>
      <c r="JST63" s="718"/>
      <c r="JSU63" s="718"/>
      <c r="JSV63" s="718"/>
      <c r="JSW63" s="718"/>
      <c r="JSX63" s="718"/>
      <c r="JSY63" s="718"/>
      <c r="JSZ63" s="718"/>
      <c r="JTA63" s="718"/>
      <c r="JTB63" s="718"/>
      <c r="JTC63" s="718"/>
      <c r="JTD63" s="718"/>
      <c r="JTE63" s="718"/>
      <c r="JTF63" s="718"/>
      <c r="JTG63" s="718"/>
      <c r="JTH63" s="718"/>
      <c r="JTI63" s="718"/>
      <c r="JTJ63" s="718"/>
      <c r="JTK63" s="718"/>
      <c r="JTL63" s="718"/>
      <c r="JTM63" s="718"/>
      <c r="JTN63" s="718"/>
      <c r="JTO63" s="718"/>
      <c r="JTP63" s="718"/>
      <c r="JTQ63" s="718"/>
      <c r="JTR63" s="718"/>
      <c r="JTS63" s="718"/>
      <c r="JTT63" s="718"/>
      <c r="JTU63" s="718"/>
      <c r="JTV63" s="718"/>
      <c r="JTW63" s="718"/>
      <c r="JTX63" s="718"/>
      <c r="JTY63" s="718"/>
      <c r="JTZ63" s="718"/>
      <c r="JUA63" s="718"/>
      <c r="JUB63" s="718"/>
      <c r="JUC63" s="718"/>
      <c r="JUD63" s="718"/>
      <c r="JUE63" s="718"/>
      <c r="JUF63" s="718"/>
      <c r="JUG63" s="718"/>
      <c r="JUH63" s="718"/>
      <c r="JUI63" s="718"/>
      <c r="JUJ63" s="718"/>
      <c r="JUK63" s="718"/>
      <c r="JUL63" s="718"/>
      <c r="JUM63" s="718"/>
      <c r="JUN63" s="718"/>
      <c r="JUO63" s="718"/>
      <c r="JUP63" s="718"/>
      <c r="JUQ63" s="718"/>
      <c r="JUR63" s="718"/>
      <c r="JUS63" s="718"/>
      <c r="JUT63" s="718"/>
      <c r="JUU63" s="718"/>
      <c r="JUV63" s="718"/>
      <c r="JUW63" s="718"/>
      <c r="JUX63" s="718"/>
      <c r="JUY63" s="718"/>
      <c r="JUZ63" s="718"/>
      <c r="JVA63" s="718"/>
      <c r="JVB63" s="718"/>
      <c r="JVC63" s="718"/>
      <c r="JVD63" s="718"/>
      <c r="JVE63" s="718"/>
      <c r="JVF63" s="718"/>
      <c r="JVG63" s="718"/>
      <c r="JVH63" s="718"/>
      <c r="JVI63" s="718"/>
      <c r="JVJ63" s="718"/>
      <c r="JVK63" s="718"/>
      <c r="JVL63" s="718"/>
      <c r="JVM63" s="718"/>
      <c r="JVN63" s="718"/>
      <c r="JVO63" s="718"/>
      <c r="JVP63" s="718"/>
      <c r="JVQ63" s="718"/>
      <c r="JVR63" s="718"/>
      <c r="JVS63" s="718"/>
      <c r="JVT63" s="718"/>
      <c r="JVU63" s="718"/>
      <c r="JVV63" s="718"/>
      <c r="JVW63" s="718"/>
      <c r="JVX63" s="718"/>
      <c r="JVY63" s="718"/>
      <c r="JVZ63" s="718"/>
      <c r="JWA63" s="718"/>
      <c r="JWB63" s="718"/>
      <c r="JWC63" s="718"/>
      <c r="JWD63" s="718"/>
      <c r="JWE63" s="718"/>
      <c r="JWF63" s="718"/>
      <c r="JWG63" s="718"/>
      <c r="JWH63" s="718"/>
      <c r="JWI63" s="718"/>
      <c r="JWJ63" s="718"/>
      <c r="JWK63" s="718"/>
      <c r="JWL63" s="718"/>
      <c r="JWM63" s="718"/>
      <c r="JWN63" s="718"/>
      <c r="JWO63" s="718"/>
      <c r="JWP63" s="718"/>
      <c r="JWQ63" s="718"/>
      <c r="JWR63" s="718"/>
      <c r="JWS63" s="718"/>
      <c r="JWT63" s="718"/>
      <c r="JWU63" s="718"/>
      <c r="JWV63" s="718"/>
      <c r="JWW63" s="718"/>
      <c r="JWX63" s="718"/>
      <c r="JWY63" s="718"/>
      <c r="JWZ63" s="718"/>
      <c r="JXA63" s="718"/>
      <c r="JXB63" s="718"/>
      <c r="JXC63" s="718"/>
      <c r="JXD63" s="718"/>
      <c r="JXE63" s="718"/>
      <c r="JXF63" s="718"/>
      <c r="JXG63" s="718"/>
      <c r="JXH63" s="718"/>
      <c r="JXI63" s="718"/>
      <c r="JXJ63" s="718"/>
      <c r="JXK63" s="718"/>
      <c r="JXL63" s="718"/>
      <c r="JXM63" s="718"/>
      <c r="JXN63" s="718"/>
      <c r="JXO63" s="718"/>
      <c r="JXP63" s="718"/>
      <c r="JXQ63" s="718"/>
      <c r="JXR63" s="718"/>
      <c r="JXS63" s="718"/>
      <c r="JXT63" s="718"/>
      <c r="JXU63" s="718"/>
      <c r="JXV63" s="718"/>
      <c r="JXW63" s="718"/>
      <c r="JXX63" s="718"/>
      <c r="JXY63" s="718"/>
      <c r="JXZ63" s="718"/>
      <c r="JYA63" s="718"/>
      <c r="JYB63" s="718"/>
      <c r="JYC63" s="718"/>
      <c r="JYD63" s="718"/>
      <c r="JYE63" s="718"/>
      <c r="JYF63" s="718"/>
      <c r="JYG63" s="718"/>
      <c r="JYH63" s="718"/>
      <c r="JYI63" s="718"/>
      <c r="JYJ63" s="718"/>
      <c r="JYK63" s="718"/>
      <c r="JYL63" s="718"/>
      <c r="JYM63" s="718"/>
      <c r="JYN63" s="718"/>
      <c r="JYO63" s="718"/>
      <c r="JYP63" s="718"/>
      <c r="JYQ63" s="718"/>
      <c r="JYR63" s="718"/>
      <c r="JYS63" s="718"/>
      <c r="JYT63" s="718"/>
      <c r="JYU63" s="718"/>
      <c r="JYV63" s="718"/>
      <c r="JYW63" s="718"/>
      <c r="JYX63" s="718"/>
      <c r="JYY63" s="718"/>
      <c r="JYZ63" s="718"/>
      <c r="JZA63" s="718"/>
      <c r="JZB63" s="718"/>
      <c r="JZC63" s="718"/>
      <c r="JZD63" s="718"/>
      <c r="JZE63" s="718"/>
      <c r="JZF63" s="718"/>
      <c r="JZG63" s="718"/>
      <c r="JZH63" s="718"/>
      <c r="JZI63" s="718"/>
      <c r="JZJ63" s="718"/>
      <c r="JZK63" s="718"/>
      <c r="JZL63" s="718"/>
      <c r="JZM63" s="718"/>
      <c r="JZN63" s="718"/>
      <c r="JZO63" s="718"/>
      <c r="JZP63" s="718"/>
      <c r="JZQ63" s="718"/>
      <c r="JZR63" s="718"/>
      <c r="JZS63" s="718"/>
      <c r="JZT63" s="718"/>
      <c r="JZU63" s="718"/>
      <c r="JZV63" s="718"/>
      <c r="JZW63" s="718"/>
      <c r="JZX63" s="718"/>
      <c r="JZY63" s="718"/>
      <c r="JZZ63" s="718"/>
      <c r="KAA63" s="718"/>
      <c r="KAB63" s="718"/>
      <c r="KAC63" s="718"/>
      <c r="KAD63" s="718"/>
      <c r="KAE63" s="718"/>
      <c r="KAF63" s="718"/>
      <c r="KAG63" s="718"/>
      <c r="KAH63" s="718"/>
      <c r="KAI63" s="718"/>
      <c r="KAJ63" s="718"/>
      <c r="KAK63" s="718"/>
      <c r="KAL63" s="718"/>
      <c r="KAM63" s="718"/>
      <c r="KAN63" s="718"/>
      <c r="KAO63" s="718"/>
      <c r="KAP63" s="718"/>
      <c r="KAQ63" s="718"/>
      <c r="KAR63" s="718"/>
      <c r="KAS63" s="718"/>
      <c r="KAT63" s="718"/>
      <c r="KAU63" s="718"/>
      <c r="KAV63" s="718"/>
      <c r="KAW63" s="718"/>
      <c r="KAX63" s="718"/>
      <c r="KAY63" s="718"/>
      <c r="KAZ63" s="718"/>
      <c r="KBA63" s="718"/>
      <c r="KBB63" s="718"/>
      <c r="KBC63" s="718"/>
      <c r="KBD63" s="718"/>
      <c r="KBE63" s="718"/>
      <c r="KBF63" s="718"/>
      <c r="KBG63" s="718"/>
      <c r="KBH63" s="718"/>
      <c r="KBI63" s="718"/>
      <c r="KBJ63" s="718"/>
      <c r="KBK63" s="718"/>
      <c r="KBL63" s="718"/>
      <c r="KBM63" s="718"/>
      <c r="KBN63" s="718"/>
      <c r="KBO63" s="718"/>
      <c r="KBP63" s="718"/>
      <c r="KBQ63" s="718"/>
      <c r="KBR63" s="718"/>
      <c r="KBS63" s="718"/>
      <c r="KBT63" s="718"/>
      <c r="KBU63" s="718"/>
      <c r="KBV63" s="718"/>
      <c r="KBW63" s="718"/>
      <c r="KBX63" s="718"/>
      <c r="KBY63" s="718"/>
      <c r="KBZ63" s="718"/>
      <c r="KCA63" s="718"/>
      <c r="KCB63" s="718"/>
      <c r="KCC63" s="718"/>
      <c r="KCD63" s="718"/>
      <c r="KCE63" s="718"/>
      <c r="KCF63" s="718"/>
      <c r="KCG63" s="718"/>
      <c r="KCH63" s="718"/>
      <c r="KCI63" s="718"/>
      <c r="KCJ63" s="718"/>
      <c r="KCK63" s="718"/>
      <c r="KCL63" s="718"/>
      <c r="KCM63" s="718"/>
      <c r="KCN63" s="718"/>
      <c r="KCO63" s="718"/>
      <c r="KCP63" s="718"/>
      <c r="KCQ63" s="718"/>
      <c r="KCR63" s="718"/>
      <c r="KCS63" s="718"/>
      <c r="KCT63" s="718"/>
      <c r="KCU63" s="718"/>
      <c r="KCV63" s="718"/>
      <c r="KCW63" s="718"/>
      <c r="KCX63" s="718"/>
      <c r="KCY63" s="718"/>
      <c r="KCZ63" s="718"/>
      <c r="KDA63" s="718"/>
      <c r="KDB63" s="718"/>
      <c r="KDC63" s="718"/>
      <c r="KDD63" s="718"/>
      <c r="KDE63" s="718"/>
      <c r="KDF63" s="718"/>
      <c r="KDG63" s="718"/>
      <c r="KDH63" s="718"/>
      <c r="KDI63" s="718"/>
      <c r="KDJ63" s="718"/>
      <c r="KDK63" s="718"/>
      <c r="KDL63" s="718"/>
      <c r="KDM63" s="718"/>
      <c r="KDN63" s="718"/>
      <c r="KDO63" s="718"/>
      <c r="KDP63" s="718"/>
      <c r="KDQ63" s="718"/>
      <c r="KDR63" s="718"/>
      <c r="KDS63" s="718"/>
      <c r="KDT63" s="718"/>
      <c r="KDU63" s="718"/>
      <c r="KDV63" s="718"/>
      <c r="KDW63" s="718"/>
      <c r="KDX63" s="718"/>
      <c r="KDY63" s="718"/>
      <c r="KDZ63" s="718"/>
      <c r="KEA63" s="718"/>
      <c r="KEB63" s="718"/>
      <c r="KEC63" s="718"/>
      <c r="KED63" s="718"/>
      <c r="KEE63" s="718"/>
      <c r="KEF63" s="718"/>
      <c r="KEG63" s="718"/>
      <c r="KEH63" s="718"/>
      <c r="KEI63" s="718"/>
      <c r="KEJ63" s="718"/>
      <c r="KEK63" s="718"/>
      <c r="KEL63" s="718"/>
      <c r="KEM63" s="718"/>
      <c r="KEN63" s="718"/>
      <c r="KEO63" s="718"/>
      <c r="KEP63" s="718"/>
      <c r="KEQ63" s="718"/>
      <c r="KER63" s="718"/>
      <c r="KES63" s="718"/>
      <c r="KET63" s="718"/>
      <c r="KEU63" s="718"/>
      <c r="KEV63" s="718"/>
      <c r="KEW63" s="718"/>
      <c r="KEX63" s="718"/>
      <c r="KEY63" s="718"/>
      <c r="KEZ63" s="718"/>
      <c r="KFA63" s="718"/>
      <c r="KFB63" s="718"/>
      <c r="KFC63" s="718"/>
      <c r="KFD63" s="718"/>
      <c r="KFE63" s="718"/>
      <c r="KFF63" s="718"/>
      <c r="KFG63" s="718"/>
      <c r="KFH63" s="718"/>
      <c r="KFI63" s="718"/>
      <c r="KFJ63" s="718"/>
      <c r="KFK63" s="718"/>
      <c r="KFL63" s="718"/>
      <c r="KFM63" s="718"/>
      <c r="KFN63" s="718"/>
      <c r="KFO63" s="718"/>
      <c r="KFP63" s="718"/>
      <c r="KFQ63" s="718"/>
      <c r="KFR63" s="718"/>
      <c r="KFS63" s="718"/>
      <c r="KFT63" s="718"/>
      <c r="KFU63" s="718"/>
      <c r="KFV63" s="718"/>
      <c r="KFW63" s="718"/>
      <c r="KFX63" s="718"/>
      <c r="KFY63" s="718"/>
      <c r="KFZ63" s="718"/>
      <c r="KGA63" s="718"/>
      <c r="KGB63" s="718"/>
      <c r="KGC63" s="718"/>
      <c r="KGD63" s="718"/>
      <c r="KGE63" s="718"/>
      <c r="KGF63" s="718"/>
      <c r="KGG63" s="718"/>
      <c r="KGH63" s="718"/>
      <c r="KGI63" s="718"/>
      <c r="KGJ63" s="718"/>
      <c r="KGK63" s="718"/>
      <c r="KGL63" s="718"/>
      <c r="KGM63" s="718"/>
      <c r="KGN63" s="718"/>
      <c r="KGO63" s="718"/>
      <c r="KGP63" s="718"/>
      <c r="KGQ63" s="718"/>
      <c r="KGR63" s="718"/>
      <c r="KGS63" s="718"/>
      <c r="KGT63" s="718"/>
      <c r="KGU63" s="718"/>
      <c r="KGV63" s="718"/>
      <c r="KGW63" s="718"/>
      <c r="KGX63" s="718"/>
      <c r="KGY63" s="718"/>
      <c r="KGZ63" s="718"/>
      <c r="KHA63" s="718"/>
      <c r="KHB63" s="718"/>
      <c r="KHC63" s="718"/>
      <c r="KHD63" s="718"/>
      <c r="KHE63" s="718"/>
      <c r="KHF63" s="718"/>
      <c r="KHG63" s="718"/>
      <c r="KHH63" s="718"/>
      <c r="KHI63" s="718"/>
      <c r="KHJ63" s="718"/>
      <c r="KHK63" s="718"/>
      <c r="KHL63" s="718"/>
      <c r="KHM63" s="718"/>
      <c r="KHN63" s="718"/>
      <c r="KHO63" s="718"/>
      <c r="KHP63" s="718"/>
      <c r="KHQ63" s="718"/>
      <c r="KHR63" s="718"/>
      <c r="KHS63" s="718"/>
      <c r="KHT63" s="718"/>
      <c r="KHU63" s="718"/>
      <c r="KHV63" s="718"/>
      <c r="KHW63" s="718"/>
      <c r="KHX63" s="718"/>
      <c r="KHY63" s="718"/>
      <c r="KHZ63" s="718"/>
      <c r="KIA63" s="718"/>
      <c r="KIB63" s="718"/>
      <c r="KIC63" s="718"/>
      <c r="KID63" s="718"/>
      <c r="KIE63" s="718"/>
      <c r="KIF63" s="718"/>
      <c r="KIG63" s="718"/>
      <c r="KIH63" s="718"/>
      <c r="KII63" s="718"/>
      <c r="KIJ63" s="718"/>
      <c r="KIK63" s="718"/>
      <c r="KIL63" s="718"/>
      <c r="KIM63" s="718"/>
      <c r="KIN63" s="718"/>
      <c r="KIO63" s="718"/>
      <c r="KIP63" s="718"/>
      <c r="KIQ63" s="718"/>
      <c r="KIR63" s="718"/>
      <c r="KIS63" s="718"/>
      <c r="KIT63" s="718"/>
      <c r="KIU63" s="718"/>
      <c r="KIV63" s="718"/>
      <c r="KIW63" s="718"/>
      <c r="KIX63" s="718"/>
      <c r="KIY63" s="718"/>
      <c r="KIZ63" s="718"/>
      <c r="KJA63" s="718"/>
      <c r="KJB63" s="718"/>
      <c r="KJC63" s="718"/>
      <c r="KJD63" s="718"/>
      <c r="KJE63" s="718"/>
      <c r="KJF63" s="718"/>
      <c r="KJG63" s="718"/>
      <c r="KJH63" s="718"/>
      <c r="KJI63" s="718"/>
      <c r="KJJ63" s="718"/>
      <c r="KJK63" s="718"/>
      <c r="KJL63" s="718"/>
      <c r="KJM63" s="718"/>
      <c r="KJN63" s="718"/>
      <c r="KJO63" s="718"/>
      <c r="KJP63" s="718"/>
      <c r="KJQ63" s="718"/>
      <c r="KJR63" s="718"/>
      <c r="KJS63" s="718"/>
      <c r="KJT63" s="718"/>
      <c r="KJU63" s="718"/>
      <c r="KJV63" s="718"/>
      <c r="KJW63" s="718"/>
      <c r="KJX63" s="718"/>
      <c r="KJY63" s="718"/>
      <c r="KJZ63" s="718"/>
      <c r="KKA63" s="718"/>
      <c r="KKB63" s="718"/>
      <c r="KKC63" s="718"/>
      <c r="KKD63" s="718"/>
      <c r="KKE63" s="718"/>
      <c r="KKF63" s="718"/>
      <c r="KKG63" s="718"/>
      <c r="KKH63" s="718"/>
      <c r="KKI63" s="718"/>
      <c r="KKJ63" s="718"/>
      <c r="KKK63" s="718"/>
      <c r="KKL63" s="718"/>
      <c r="KKM63" s="718"/>
      <c r="KKN63" s="718"/>
      <c r="KKO63" s="718"/>
      <c r="KKP63" s="718"/>
      <c r="KKQ63" s="718"/>
      <c r="KKR63" s="718"/>
      <c r="KKS63" s="718"/>
      <c r="KKT63" s="718"/>
      <c r="KKU63" s="718"/>
      <c r="KKV63" s="718"/>
      <c r="KKW63" s="718"/>
      <c r="KKX63" s="718"/>
      <c r="KKY63" s="718"/>
      <c r="KKZ63" s="718"/>
      <c r="KLA63" s="718"/>
      <c r="KLB63" s="718"/>
      <c r="KLC63" s="718"/>
      <c r="KLD63" s="718"/>
      <c r="KLE63" s="718"/>
      <c r="KLF63" s="718"/>
      <c r="KLG63" s="718"/>
      <c r="KLH63" s="718"/>
      <c r="KLI63" s="718"/>
      <c r="KLJ63" s="718"/>
      <c r="KLK63" s="718"/>
      <c r="KLL63" s="718"/>
      <c r="KLM63" s="718"/>
      <c r="KLN63" s="718"/>
      <c r="KLO63" s="718"/>
      <c r="KLP63" s="718"/>
      <c r="KLQ63" s="718"/>
      <c r="KLR63" s="718"/>
      <c r="KLS63" s="718"/>
      <c r="KLT63" s="718"/>
      <c r="KLU63" s="718"/>
      <c r="KLV63" s="718"/>
      <c r="KLW63" s="718"/>
      <c r="KLX63" s="718"/>
      <c r="KLY63" s="718"/>
      <c r="KLZ63" s="718"/>
      <c r="KMA63" s="718"/>
      <c r="KMB63" s="718"/>
      <c r="KMC63" s="718"/>
      <c r="KMD63" s="718"/>
      <c r="KME63" s="718"/>
      <c r="KMF63" s="718"/>
      <c r="KMG63" s="718"/>
      <c r="KMH63" s="718"/>
      <c r="KMI63" s="718"/>
      <c r="KMJ63" s="718"/>
      <c r="KMK63" s="718"/>
      <c r="KML63" s="718"/>
      <c r="KMM63" s="718"/>
      <c r="KMN63" s="718"/>
      <c r="KMO63" s="718"/>
      <c r="KMP63" s="718"/>
      <c r="KMQ63" s="718"/>
      <c r="KMR63" s="718"/>
      <c r="KMS63" s="718"/>
      <c r="KMT63" s="718"/>
      <c r="KMU63" s="718"/>
      <c r="KMV63" s="718"/>
      <c r="KMW63" s="718"/>
      <c r="KMX63" s="718"/>
      <c r="KMY63" s="718"/>
      <c r="KMZ63" s="718"/>
      <c r="KNA63" s="718"/>
      <c r="KNB63" s="718"/>
      <c r="KNC63" s="718"/>
      <c r="KND63" s="718"/>
      <c r="KNE63" s="718"/>
      <c r="KNF63" s="718"/>
      <c r="KNG63" s="718"/>
      <c r="KNH63" s="718"/>
      <c r="KNI63" s="718"/>
      <c r="KNJ63" s="718"/>
      <c r="KNK63" s="718"/>
      <c r="KNL63" s="718"/>
      <c r="KNM63" s="718"/>
      <c r="KNN63" s="718"/>
      <c r="KNO63" s="718"/>
      <c r="KNP63" s="718"/>
      <c r="KNQ63" s="718"/>
      <c r="KNR63" s="718"/>
      <c r="KNS63" s="718"/>
      <c r="KNT63" s="718"/>
      <c r="KNU63" s="718"/>
      <c r="KNV63" s="718"/>
      <c r="KNW63" s="718"/>
      <c r="KNX63" s="718"/>
      <c r="KNY63" s="718"/>
      <c r="KNZ63" s="718"/>
      <c r="KOA63" s="718"/>
      <c r="KOB63" s="718"/>
      <c r="KOC63" s="718"/>
      <c r="KOD63" s="718"/>
      <c r="KOE63" s="718"/>
      <c r="KOF63" s="718"/>
      <c r="KOG63" s="718"/>
      <c r="KOH63" s="718"/>
      <c r="KOI63" s="718"/>
      <c r="KOJ63" s="718"/>
      <c r="KOK63" s="718"/>
      <c r="KOL63" s="718"/>
      <c r="KOM63" s="718"/>
      <c r="KON63" s="718"/>
      <c r="KOO63" s="718"/>
      <c r="KOP63" s="718"/>
      <c r="KOQ63" s="718"/>
      <c r="KOR63" s="718"/>
      <c r="KOS63" s="718"/>
      <c r="KOT63" s="718"/>
      <c r="KOU63" s="718"/>
      <c r="KOV63" s="718"/>
      <c r="KOW63" s="718"/>
      <c r="KOX63" s="718"/>
      <c r="KOY63" s="718"/>
      <c r="KOZ63" s="718"/>
      <c r="KPA63" s="718"/>
      <c r="KPB63" s="718"/>
      <c r="KPC63" s="718"/>
      <c r="KPD63" s="718"/>
      <c r="KPE63" s="718"/>
      <c r="KPF63" s="718"/>
      <c r="KPG63" s="718"/>
      <c r="KPH63" s="718"/>
      <c r="KPI63" s="718"/>
      <c r="KPJ63" s="718"/>
      <c r="KPK63" s="718"/>
      <c r="KPL63" s="718"/>
      <c r="KPM63" s="718"/>
      <c r="KPN63" s="718"/>
      <c r="KPO63" s="718"/>
      <c r="KPP63" s="718"/>
      <c r="KPQ63" s="718"/>
      <c r="KPR63" s="718"/>
      <c r="KPS63" s="718"/>
      <c r="KPT63" s="718"/>
      <c r="KPU63" s="718"/>
      <c r="KPV63" s="718"/>
      <c r="KPW63" s="718"/>
      <c r="KPX63" s="718"/>
      <c r="KPY63" s="718"/>
      <c r="KPZ63" s="718"/>
      <c r="KQA63" s="718"/>
      <c r="KQB63" s="718"/>
      <c r="KQC63" s="718"/>
      <c r="KQD63" s="718"/>
      <c r="KQE63" s="718"/>
      <c r="KQF63" s="718"/>
      <c r="KQG63" s="718"/>
      <c r="KQH63" s="718"/>
      <c r="KQI63" s="718"/>
      <c r="KQJ63" s="718"/>
      <c r="KQK63" s="718"/>
      <c r="KQL63" s="718"/>
      <c r="KQM63" s="718"/>
      <c r="KQN63" s="718"/>
      <c r="KQO63" s="718"/>
      <c r="KQP63" s="718"/>
      <c r="KQQ63" s="718"/>
      <c r="KQR63" s="718"/>
      <c r="KQS63" s="718"/>
      <c r="KQT63" s="718"/>
      <c r="KQU63" s="718"/>
      <c r="KQV63" s="718"/>
      <c r="KQW63" s="718"/>
      <c r="KQX63" s="718"/>
      <c r="KQY63" s="718"/>
      <c r="KQZ63" s="718"/>
      <c r="KRA63" s="718"/>
      <c r="KRB63" s="718"/>
      <c r="KRC63" s="718"/>
      <c r="KRD63" s="718"/>
      <c r="KRE63" s="718"/>
      <c r="KRF63" s="718"/>
      <c r="KRG63" s="718"/>
      <c r="KRH63" s="718"/>
      <c r="KRI63" s="718"/>
      <c r="KRJ63" s="718"/>
      <c r="KRK63" s="718"/>
      <c r="KRL63" s="718"/>
      <c r="KRM63" s="718"/>
      <c r="KRN63" s="718"/>
      <c r="KRO63" s="718"/>
      <c r="KRP63" s="718"/>
      <c r="KRQ63" s="718"/>
      <c r="KRR63" s="718"/>
      <c r="KRS63" s="718"/>
      <c r="KRT63" s="718"/>
      <c r="KRU63" s="718"/>
      <c r="KRV63" s="718"/>
      <c r="KRW63" s="718"/>
      <c r="KRX63" s="718"/>
      <c r="KRY63" s="718"/>
      <c r="KRZ63" s="718"/>
      <c r="KSA63" s="718"/>
      <c r="KSB63" s="718"/>
      <c r="KSC63" s="718"/>
      <c r="KSD63" s="718"/>
      <c r="KSE63" s="718"/>
      <c r="KSF63" s="718"/>
      <c r="KSG63" s="718"/>
      <c r="KSH63" s="718"/>
      <c r="KSI63" s="718"/>
      <c r="KSJ63" s="718"/>
      <c r="KSK63" s="718"/>
      <c r="KSL63" s="718"/>
      <c r="KSM63" s="718"/>
      <c r="KSN63" s="718"/>
      <c r="KSO63" s="718"/>
      <c r="KSP63" s="718"/>
      <c r="KSQ63" s="718"/>
      <c r="KSR63" s="718"/>
      <c r="KSS63" s="718"/>
      <c r="KST63" s="718"/>
      <c r="KSU63" s="718"/>
      <c r="KSV63" s="718"/>
      <c r="KSW63" s="718"/>
      <c r="KSX63" s="718"/>
      <c r="KSY63" s="718"/>
      <c r="KSZ63" s="718"/>
      <c r="KTA63" s="718"/>
      <c r="KTB63" s="718"/>
      <c r="KTC63" s="718"/>
      <c r="KTD63" s="718"/>
      <c r="KTE63" s="718"/>
      <c r="KTF63" s="718"/>
      <c r="KTG63" s="718"/>
      <c r="KTH63" s="718"/>
      <c r="KTI63" s="718"/>
      <c r="KTJ63" s="718"/>
      <c r="KTK63" s="718"/>
      <c r="KTL63" s="718"/>
      <c r="KTM63" s="718"/>
      <c r="KTN63" s="718"/>
      <c r="KTO63" s="718"/>
      <c r="KTP63" s="718"/>
      <c r="KTQ63" s="718"/>
      <c r="KTR63" s="718"/>
      <c r="KTS63" s="718"/>
      <c r="KTT63" s="718"/>
      <c r="KTU63" s="718"/>
      <c r="KTV63" s="718"/>
      <c r="KTW63" s="718"/>
      <c r="KTX63" s="718"/>
      <c r="KTY63" s="718"/>
      <c r="KTZ63" s="718"/>
      <c r="KUA63" s="718"/>
      <c r="KUB63" s="718"/>
      <c r="KUC63" s="718"/>
      <c r="KUD63" s="718"/>
      <c r="KUE63" s="718"/>
      <c r="KUF63" s="718"/>
      <c r="KUG63" s="718"/>
      <c r="KUH63" s="718"/>
      <c r="KUI63" s="718"/>
      <c r="KUJ63" s="718"/>
      <c r="KUK63" s="718"/>
      <c r="KUL63" s="718"/>
      <c r="KUM63" s="718"/>
      <c r="KUN63" s="718"/>
      <c r="KUO63" s="718"/>
      <c r="KUP63" s="718"/>
      <c r="KUQ63" s="718"/>
      <c r="KUR63" s="718"/>
      <c r="KUS63" s="718"/>
      <c r="KUT63" s="718"/>
      <c r="KUU63" s="718"/>
      <c r="KUV63" s="718"/>
      <c r="KUW63" s="718"/>
      <c r="KUX63" s="718"/>
      <c r="KUY63" s="718"/>
      <c r="KUZ63" s="718"/>
      <c r="KVA63" s="718"/>
      <c r="KVB63" s="718"/>
      <c r="KVC63" s="718"/>
      <c r="KVD63" s="718"/>
      <c r="KVE63" s="718"/>
      <c r="KVF63" s="718"/>
      <c r="KVG63" s="718"/>
      <c r="KVH63" s="718"/>
      <c r="KVI63" s="718"/>
      <c r="KVJ63" s="718"/>
      <c r="KVK63" s="718"/>
      <c r="KVL63" s="718"/>
      <c r="KVM63" s="718"/>
      <c r="KVN63" s="718"/>
      <c r="KVO63" s="718"/>
      <c r="KVP63" s="718"/>
      <c r="KVQ63" s="718"/>
      <c r="KVR63" s="718"/>
      <c r="KVS63" s="718"/>
      <c r="KVT63" s="718"/>
      <c r="KVU63" s="718"/>
      <c r="KVV63" s="718"/>
      <c r="KVW63" s="718"/>
      <c r="KVX63" s="718"/>
      <c r="KVY63" s="718"/>
      <c r="KVZ63" s="718"/>
      <c r="KWA63" s="718"/>
      <c r="KWB63" s="718"/>
      <c r="KWC63" s="718"/>
      <c r="KWD63" s="718"/>
      <c r="KWE63" s="718"/>
      <c r="KWF63" s="718"/>
      <c r="KWG63" s="718"/>
      <c r="KWH63" s="718"/>
      <c r="KWI63" s="718"/>
      <c r="KWJ63" s="718"/>
      <c r="KWK63" s="718"/>
      <c r="KWL63" s="718"/>
      <c r="KWM63" s="718"/>
      <c r="KWN63" s="718"/>
      <c r="KWO63" s="718"/>
      <c r="KWP63" s="718"/>
      <c r="KWQ63" s="718"/>
      <c r="KWR63" s="718"/>
      <c r="KWS63" s="718"/>
      <c r="KWT63" s="718"/>
      <c r="KWU63" s="718"/>
      <c r="KWV63" s="718"/>
      <c r="KWW63" s="718"/>
      <c r="KWX63" s="718"/>
      <c r="KWY63" s="718"/>
      <c r="KWZ63" s="718"/>
      <c r="KXA63" s="718"/>
      <c r="KXB63" s="718"/>
      <c r="KXC63" s="718"/>
      <c r="KXD63" s="718"/>
      <c r="KXE63" s="718"/>
      <c r="KXF63" s="718"/>
      <c r="KXG63" s="718"/>
      <c r="KXH63" s="718"/>
      <c r="KXI63" s="718"/>
      <c r="KXJ63" s="718"/>
      <c r="KXK63" s="718"/>
      <c r="KXL63" s="718"/>
      <c r="KXM63" s="718"/>
      <c r="KXN63" s="718"/>
      <c r="KXO63" s="718"/>
      <c r="KXP63" s="718"/>
      <c r="KXQ63" s="718"/>
      <c r="KXR63" s="718"/>
      <c r="KXS63" s="718"/>
      <c r="KXT63" s="718"/>
      <c r="KXU63" s="718"/>
      <c r="KXV63" s="718"/>
      <c r="KXW63" s="718"/>
      <c r="KXX63" s="718"/>
      <c r="KXY63" s="718"/>
      <c r="KXZ63" s="718"/>
      <c r="KYA63" s="718"/>
      <c r="KYB63" s="718"/>
      <c r="KYC63" s="718"/>
      <c r="KYD63" s="718"/>
      <c r="KYE63" s="718"/>
      <c r="KYF63" s="718"/>
      <c r="KYG63" s="718"/>
      <c r="KYH63" s="718"/>
      <c r="KYI63" s="718"/>
      <c r="KYJ63" s="718"/>
      <c r="KYK63" s="718"/>
      <c r="KYL63" s="718"/>
      <c r="KYM63" s="718"/>
      <c r="KYN63" s="718"/>
      <c r="KYO63" s="718"/>
      <c r="KYP63" s="718"/>
      <c r="KYQ63" s="718"/>
      <c r="KYR63" s="718"/>
      <c r="KYS63" s="718"/>
      <c r="KYT63" s="718"/>
      <c r="KYU63" s="718"/>
      <c r="KYV63" s="718"/>
      <c r="KYW63" s="718"/>
      <c r="KYX63" s="718"/>
      <c r="KYY63" s="718"/>
      <c r="KYZ63" s="718"/>
      <c r="KZA63" s="718"/>
      <c r="KZB63" s="718"/>
      <c r="KZC63" s="718"/>
      <c r="KZD63" s="718"/>
      <c r="KZE63" s="718"/>
      <c r="KZF63" s="718"/>
      <c r="KZG63" s="718"/>
      <c r="KZH63" s="718"/>
      <c r="KZI63" s="718"/>
      <c r="KZJ63" s="718"/>
      <c r="KZK63" s="718"/>
      <c r="KZL63" s="718"/>
      <c r="KZM63" s="718"/>
      <c r="KZN63" s="718"/>
      <c r="KZO63" s="718"/>
      <c r="KZP63" s="718"/>
      <c r="KZQ63" s="718"/>
      <c r="KZR63" s="718"/>
      <c r="KZS63" s="718"/>
      <c r="KZT63" s="718"/>
      <c r="KZU63" s="718"/>
      <c r="KZV63" s="718"/>
      <c r="KZW63" s="718"/>
      <c r="KZX63" s="718"/>
      <c r="KZY63" s="718"/>
      <c r="KZZ63" s="718"/>
      <c r="LAA63" s="718"/>
      <c r="LAB63" s="718"/>
      <c r="LAC63" s="718"/>
      <c r="LAD63" s="718"/>
      <c r="LAE63" s="718"/>
      <c r="LAF63" s="718"/>
      <c r="LAG63" s="718"/>
      <c r="LAH63" s="718"/>
      <c r="LAI63" s="718"/>
      <c r="LAJ63" s="718"/>
      <c r="LAK63" s="718"/>
      <c r="LAL63" s="718"/>
      <c r="LAM63" s="718"/>
      <c r="LAN63" s="718"/>
      <c r="LAO63" s="718"/>
      <c r="LAP63" s="718"/>
      <c r="LAQ63" s="718"/>
      <c r="LAR63" s="718"/>
      <c r="LAS63" s="718"/>
      <c r="LAT63" s="718"/>
      <c r="LAU63" s="718"/>
      <c r="LAV63" s="718"/>
      <c r="LAW63" s="718"/>
      <c r="LAX63" s="718"/>
      <c r="LAY63" s="718"/>
      <c r="LAZ63" s="718"/>
      <c r="LBA63" s="718"/>
      <c r="LBB63" s="718"/>
      <c r="LBC63" s="718"/>
      <c r="LBD63" s="718"/>
      <c r="LBE63" s="718"/>
      <c r="LBF63" s="718"/>
      <c r="LBG63" s="718"/>
      <c r="LBH63" s="718"/>
      <c r="LBI63" s="718"/>
      <c r="LBJ63" s="718"/>
      <c r="LBK63" s="718"/>
      <c r="LBL63" s="718"/>
      <c r="LBM63" s="718"/>
      <c r="LBN63" s="718"/>
      <c r="LBO63" s="718"/>
      <c r="LBP63" s="718"/>
      <c r="LBQ63" s="718"/>
      <c r="LBR63" s="718"/>
      <c r="LBS63" s="718"/>
      <c r="LBT63" s="718"/>
      <c r="LBU63" s="718"/>
      <c r="LBV63" s="718"/>
      <c r="LBW63" s="718"/>
      <c r="LBX63" s="718"/>
      <c r="LBY63" s="718"/>
      <c r="LBZ63" s="718"/>
      <c r="LCA63" s="718"/>
      <c r="LCB63" s="718"/>
      <c r="LCC63" s="718"/>
      <c r="LCD63" s="718"/>
      <c r="LCE63" s="718"/>
      <c r="LCF63" s="718"/>
      <c r="LCG63" s="718"/>
      <c r="LCH63" s="718"/>
      <c r="LCI63" s="718"/>
      <c r="LCJ63" s="718"/>
      <c r="LCK63" s="718"/>
      <c r="LCL63" s="718"/>
      <c r="LCM63" s="718"/>
      <c r="LCN63" s="718"/>
      <c r="LCO63" s="718"/>
      <c r="LCP63" s="718"/>
      <c r="LCQ63" s="718"/>
      <c r="LCR63" s="718"/>
      <c r="LCS63" s="718"/>
      <c r="LCT63" s="718"/>
      <c r="LCU63" s="718"/>
      <c r="LCV63" s="718"/>
      <c r="LCW63" s="718"/>
      <c r="LCX63" s="718"/>
      <c r="LCY63" s="718"/>
      <c r="LCZ63" s="718"/>
      <c r="LDA63" s="718"/>
      <c r="LDB63" s="718"/>
      <c r="LDC63" s="718"/>
      <c r="LDD63" s="718"/>
      <c r="LDE63" s="718"/>
      <c r="LDF63" s="718"/>
      <c r="LDG63" s="718"/>
      <c r="LDH63" s="718"/>
      <c r="LDI63" s="718"/>
      <c r="LDJ63" s="718"/>
      <c r="LDK63" s="718"/>
      <c r="LDL63" s="718"/>
      <c r="LDM63" s="718"/>
      <c r="LDN63" s="718"/>
      <c r="LDO63" s="718"/>
      <c r="LDP63" s="718"/>
      <c r="LDQ63" s="718"/>
      <c r="LDR63" s="718"/>
      <c r="LDS63" s="718"/>
      <c r="LDT63" s="718"/>
      <c r="LDU63" s="718"/>
      <c r="LDV63" s="718"/>
      <c r="LDW63" s="718"/>
      <c r="LDX63" s="718"/>
      <c r="LDY63" s="718"/>
      <c r="LDZ63" s="718"/>
      <c r="LEA63" s="718"/>
      <c r="LEB63" s="718"/>
      <c r="LEC63" s="718"/>
      <c r="LED63" s="718"/>
      <c r="LEE63" s="718"/>
      <c r="LEF63" s="718"/>
      <c r="LEG63" s="718"/>
      <c r="LEH63" s="718"/>
      <c r="LEI63" s="718"/>
      <c r="LEJ63" s="718"/>
      <c r="LEK63" s="718"/>
      <c r="LEL63" s="718"/>
      <c r="LEM63" s="718"/>
      <c r="LEN63" s="718"/>
      <c r="LEO63" s="718"/>
      <c r="LEP63" s="718"/>
      <c r="LEQ63" s="718"/>
      <c r="LER63" s="718"/>
      <c r="LES63" s="718"/>
      <c r="LET63" s="718"/>
      <c r="LEU63" s="718"/>
      <c r="LEV63" s="718"/>
      <c r="LEW63" s="718"/>
      <c r="LEX63" s="718"/>
      <c r="LEY63" s="718"/>
      <c r="LEZ63" s="718"/>
      <c r="LFA63" s="718"/>
      <c r="LFB63" s="718"/>
      <c r="LFC63" s="718"/>
      <c r="LFD63" s="718"/>
      <c r="LFE63" s="718"/>
      <c r="LFF63" s="718"/>
      <c r="LFG63" s="718"/>
      <c r="LFH63" s="718"/>
      <c r="LFI63" s="718"/>
      <c r="LFJ63" s="718"/>
      <c r="LFK63" s="718"/>
      <c r="LFL63" s="718"/>
      <c r="LFM63" s="718"/>
      <c r="LFN63" s="718"/>
      <c r="LFO63" s="718"/>
      <c r="LFP63" s="718"/>
      <c r="LFQ63" s="718"/>
      <c r="LFR63" s="718"/>
      <c r="LFS63" s="718"/>
      <c r="LFT63" s="718"/>
      <c r="LFU63" s="718"/>
      <c r="LFV63" s="718"/>
      <c r="LFW63" s="718"/>
      <c r="LFX63" s="718"/>
      <c r="LFY63" s="718"/>
      <c r="LFZ63" s="718"/>
      <c r="LGA63" s="718"/>
      <c r="LGB63" s="718"/>
      <c r="LGC63" s="718"/>
      <c r="LGD63" s="718"/>
      <c r="LGE63" s="718"/>
      <c r="LGF63" s="718"/>
      <c r="LGG63" s="718"/>
      <c r="LGH63" s="718"/>
      <c r="LGI63" s="718"/>
      <c r="LGJ63" s="718"/>
      <c r="LGK63" s="718"/>
      <c r="LGL63" s="718"/>
      <c r="LGM63" s="718"/>
      <c r="LGN63" s="718"/>
      <c r="LGO63" s="718"/>
      <c r="LGP63" s="718"/>
      <c r="LGQ63" s="718"/>
      <c r="LGR63" s="718"/>
      <c r="LGS63" s="718"/>
      <c r="LGT63" s="718"/>
      <c r="LGU63" s="718"/>
      <c r="LGV63" s="718"/>
      <c r="LGW63" s="718"/>
      <c r="LGX63" s="718"/>
      <c r="LGY63" s="718"/>
      <c r="LGZ63" s="718"/>
      <c r="LHA63" s="718"/>
      <c r="LHB63" s="718"/>
      <c r="LHC63" s="718"/>
      <c r="LHD63" s="718"/>
      <c r="LHE63" s="718"/>
      <c r="LHF63" s="718"/>
      <c r="LHG63" s="718"/>
      <c r="LHH63" s="718"/>
      <c r="LHI63" s="718"/>
      <c r="LHJ63" s="718"/>
      <c r="LHK63" s="718"/>
      <c r="LHL63" s="718"/>
      <c r="LHM63" s="718"/>
      <c r="LHN63" s="718"/>
      <c r="LHO63" s="718"/>
      <c r="LHP63" s="718"/>
      <c r="LHQ63" s="718"/>
      <c r="LHR63" s="718"/>
      <c r="LHS63" s="718"/>
      <c r="LHT63" s="718"/>
      <c r="LHU63" s="718"/>
      <c r="LHV63" s="718"/>
      <c r="LHW63" s="718"/>
      <c r="LHX63" s="718"/>
      <c r="LHY63" s="718"/>
      <c r="LHZ63" s="718"/>
      <c r="LIA63" s="718"/>
      <c r="LIB63" s="718"/>
      <c r="LIC63" s="718"/>
      <c r="LID63" s="718"/>
      <c r="LIE63" s="718"/>
      <c r="LIF63" s="718"/>
      <c r="LIG63" s="718"/>
      <c r="LIH63" s="718"/>
      <c r="LII63" s="718"/>
      <c r="LIJ63" s="718"/>
      <c r="LIK63" s="718"/>
      <c r="LIL63" s="718"/>
      <c r="LIM63" s="718"/>
      <c r="LIN63" s="718"/>
      <c r="LIO63" s="718"/>
      <c r="LIP63" s="718"/>
      <c r="LIQ63" s="718"/>
      <c r="LIR63" s="718"/>
      <c r="LIS63" s="718"/>
      <c r="LIT63" s="718"/>
      <c r="LIU63" s="718"/>
      <c r="LIV63" s="718"/>
      <c r="LIW63" s="718"/>
      <c r="LIX63" s="718"/>
      <c r="LIY63" s="718"/>
      <c r="LIZ63" s="718"/>
      <c r="LJA63" s="718"/>
      <c r="LJB63" s="718"/>
      <c r="LJC63" s="718"/>
      <c r="LJD63" s="718"/>
      <c r="LJE63" s="718"/>
      <c r="LJF63" s="718"/>
      <c r="LJG63" s="718"/>
      <c r="LJH63" s="718"/>
      <c r="LJI63" s="718"/>
      <c r="LJJ63" s="718"/>
      <c r="LJK63" s="718"/>
      <c r="LJL63" s="718"/>
      <c r="LJM63" s="718"/>
      <c r="LJN63" s="718"/>
      <c r="LJO63" s="718"/>
      <c r="LJP63" s="718"/>
      <c r="LJQ63" s="718"/>
      <c r="LJR63" s="718"/>
      <c r="LJS63" s="718"/>
      <c r="LJT63" s="718"/>
      <c r="LJU63" s="718"/>
      <c r="LJV63" s="718"/>
      <c r="LJW63" s="718"/>
      <c r="LJX63" s="718"/>
      <c r="LJY63" s="718"/>
      <c r="LJZ63" s="718"/>
      <c r="LKA63" s="718"/>
      <c r="LKB63" s="718"/>
      <c r="LKC63" s="718"/>
      <c r="LKD63" s="718"/>
      <c r="LKE63" s="718"/>
      <c r="LKF63" s="718"/>
      <c r="LKG63" s="718"/>
      <c r="LKH63" s="718"/>
      <c r="LKI63" s="718"/>
      <c r="LKJ63" s="718"/>
      <c r="LKK63" s="718"/>
      <c r="LKL63" s="718"/>
      <c r="LKM63" s="718"/>
      <c r="LKN63" s="718"/>
      <c r="LKO63" s="718"/>
      <c r="LKP63" s="718"/>
      <c r="LKQ63" s="718"/>
      <c r="LKR63" s="718"/>
      <c r="LKS63" s="718"/>
      <c r="LKT63" s="718"/>
      <c r="LKU63" s="718"/>
      <c r="LKV63" s="718"/>
      <c r="LKW63" s="718"/>
      <c r="LKX63" s="718"/>
      <c r="LKY63" s="718"/>
      <c r="LKZ63" s="718"/>
      <c r="LLA63" s="718"/>
      <c r="LLB63" s="718"/>
      <c r="LLC63" s="718"/>
      <c r="LLD63" s="718"/>
      <c r="LLE63" s="718"/>
      <c r="LLF63" s="718"/>
      <c r="LLG63" s="718"/>
      <c r="LLH63" s="718"/>
      <c r="LLI63" s="718"/>
      <c r="LLJ63" s="718"/>
      <c r="LLK63" s="718"/>
      <c r="LLL63" s="718"/>
      <c r="LLM63" s="718"/>
      <c r="LLN63" s="718"/>
      <c r="LLO63" s="718"/>
      <c r="LLP63" s="718"/>
      <c r="LLQ63" s="718"/>
      <c r="LLR63" s="718"/>
      <c r="LLS63" s="718"/>
      <c r="LLT63" s="718"/>
      <c r="LLU63" s="718"/>
      <c r="LLV63" s="718"/>
      <c r="LLW63" s="718"/>
      <c r="LLX63" s="718"/>
      <c r="LLY63" s="718"/>
      <c r="LLZ63" s="718"/>
      <c r="LMA63" s="718"/>
      <c r="LMB63" s="718"/>
      <c r="LMC63" s="718"/>
      <c r="LMD63" s="718"/>
      <c r="LME63" s="718"/>
      <c r="LMF63" s="718"/>
      <c r="LMG63" s="718"/>
      <c r="LMH63" s="718"/>
      <c r="LMI63" s="718"/>
      <c r="LMJ63" s="718"/>
      <c r="LMK63" s="718"/>
      <c r="LML63" s="718"/>
      <c r="LMM63" s="718"/>
      <c r="LMN63" s="718"/>
      <c r="LMO63" s="718"/>
      <c r="LMP63" s="718"/>
      <c r="LMQ63" s="718"/>
      <c r="LMR63" s="718"/>
      <c r="LMS63" s="718"/>
      <c r="LMT63" s="718"/>
      <c r="LMU63" s="718"/>
      <c r="LMV63" s="718"/>
      <c r="LMW63" s="718"/>
      <c r="LMX63" s="718"/>
      <c r="LMY63" s="718"/>
      <c r="LMZ63" s="718"/>
      <c r="LNA63" s="718"/>
      <c r="LNB63" s="718"/>
      <c r="LNC63" s="718"/>
      <c r="LND63" s="718"/>
      <c r="LNE63" s="718"/>
      <c r="LNF63" s="718"/>
      <c r="LNG63" s="718"/>
      <c r="LNH63" s="718"/>
      <c r="LNI63" s="718"/>
      <c r="LNJ63" s="718"/>
      <c r="LNK63" s="718"/>
      <c r="LNL63" s="718"/>
      <c r="LNM63" s="718"/>
      <c r="LNN63" s="718"/>
      <c r="LNO63" s="718"/>
      <c r="LNP63" s="718"/>
      <c r="LNQ63" s="718"/>
      <c r="LNR63" s="718"/>
      <c r="LNS63" s="718"/>
      <c r="LNT63" s="718"/>
      <c r="LNU63" s="718"/>
      <c r="LNV63" s="718"/>
      <c r="LNW63" s="718"/>
      <c r="LNX63" s="718"/>
      <c r="LNY63" s="718"/>
      <c r="LNZ63" s="718"/>
      <c r="LOA63" s="718"/>
      <c r="LOB63" s="718"/>
      <c r="LOC63" s="718"/>
      <c r="LOD63" s="718"/>
      <c r="LOE63" s="718"/>
      <c r="LOF63" s="718"/>
      <c r="LOG63" s="718"/>
      <c r="LOH63" s="718"/>
      <c r="LOI63" s="718"/>
      <c r="LOJ63" s="718"/>
      <c r="LOK63" s="718"/>
      <c r="LOL63" s="718"/>
      <c r="LOM63" s="718"/>
      <c r="LON63" s="718"/>
      <c r="LOO63" s="718"/>
      <c r="LOP63" s="718"/>
      <c r="LOQ63" s="718"/>
      <c r="LOR63" s="718"/>
      <c r="LOS63" s="718"/>
      <c r="LOT63" s="718"/>
      <c r="LOU63" s="718"/>
      <c r="LOV63" s="718"/>
      <c r="LOW63" s="718"/>
      <c r="LOX63" s="718"/>
      <c r="LOY63" s="718"/>
      <c r="LOZ63" s="718"/>
      <c r="LPA63" s="718"/>
      <c r="LPB63" s="718"/>
      <c r="LPC63" s="718"/>
      <c r="LPD63" s="718"/>
      <c r="LPE63" s="718"/>
      <c r="LPF63" s="718"/>
      <c r="LPG63" s="718"/>
      <c r="LPH63" s="718"/>
      <c r="LPI63" s="718"/>
      <c r="LPJ63" s="718"/>
      <c r="LPK63" s="718"/>
      <c r="LPL63" s="718"/>
      <c r="LPM63" s="718"/>
      <c r="LPN63" s="718"/>
      <c r="LPO63" s="718"/>
      <c r="LPP63" s="718"/>
      <c r="LPQ63" s="718"/>
      <c r="LPR63" s="718"/>
      <c r="LPS63" s="718"/>
      <c r="LPT63" s="718"/>
      <c r="LPU63" s="718"/>
      <c r="LPV63" s="718"/>
      <c r="LPW63" s="718"/>
      <c r="LPX63" s="718"/>
      <c r="LPY63" s="718"/>
      <c r="LPZ63" s="718"/>
      <c r="LQA63" s="718"/>
      <c r="LQB63" s="718"/>
      <c r="LQC63" s="718"/>
      <c r="LQD63" s="718"/>
      <c r="LQE63" s="718"/>
      <c r="LQF63" s="718"/>
      <c r="LQG63" s="718"/>
      <c r="LQH63" s="718"/>
      <c r="LQI63" s="718"/>
      <c r="LQJ63" s="718"/>
      <c r="LQK63" s="718"/>
      <c r="LQL63" s="718"/>
      <c r="LQM63" s="718"/>
      <c r="LQN63" s="718"/>
      <c r="LQO63" s="718"/>
      <c r="LQP63" s="718"/>
      <c r="LQQ63" s="718"/>
      <c r="LQR63" s="718"/>
      <c r="LQS63" s="718"/>
      <c r="LQT63" s="718"/>
      <c r="LQU63" s="718"/>
      <c r="LQV63" s="718"/>
      <c r="LQW63" s="718"/>
      <c r="LQX63" s="718"/>
      <c r="LQY63" s="718"/>
      <c r="LQZ63" s="718"/>
      <c r="LRA63" s="718"/>
      <c r="LRB63" s="718"/>
      <c r="LRC63" s="718"/>
      <c r="LRD63" s="718"/>
      <c r="LRE63" s="718"/>
      <c r="LRF63" s="718"/>
      <c r="LRG63" s="718"/>
      <c r="LRH63" s="718"/>
      <c r="LRI63" s="718"/>
      <c r="LRJ63" s="718"/>
      <c r="LRK63" s="718"/>
      <c r="LRL63" s="718"/>
      <c r="LRM63" s="718"/>
      <c r="LRN63" s="718"/>
      <c r="LRO63" s="718"/>
      <c r="LRP63" s="718"/>
      <c r="LRQ63" s="718"/>
      <c r="LRR63" s="718"/>
      <c r="LRS63" s="718"/>
      <c r="LRT63" s="718"/>
      <c r="LRU63" s="718"/>
      <c r="LRV63" s="718"/>
      <c r="LRW63" s="718"/>
      <c r="LRX63" s="718"/>
      <c r="LRY63" s="718"/>
      <c r="LRZ63" s="718"/>
      <c r="LSA63" s="718"/>
      <c r="LSB63" s="718"/>
      <c r="LSC63" s="718"/>
      <c r="LSD63" s="718"/>
      <c r="LSE63" s="718"/>
      <c r="LSF63" s="718"/>
      <c r="LSG63" s="718"/>
      <c r="LSH63" s="718"/>
      <c r="LSI63" s="718"/>
      <c r="LSJ63" s="718"/>
      <c r="LSK63" s="718"/>
      <c r="LSL63" s="718"/>
      <c r="LSM63" s="718"/>
      <c r="LSN63" s="718"/>
      <c r="LSO63" s="718"/>
      <c r="LSP63" s="718"/>
      <c r="LSQ63" s="718"/>
      <c r="LSR63" s="718"/>
      <c r="LSS63" s="718"/>
      <c r="LST63" s="718"/>
      <c r="LSU63" s="718"/>
      <c r="LSV63" s="718"/>
      <c r="LSW63" s="718"/>
      <c r="LSX63" s="718"/>
      <c r="LSY63" s="718"/>
      <c r="LSZ63" s="718"/>
      <c r="LTA63" s="718"/>
      <c r="LTB63" s="718"/>
      <c r="LTC63" s="718"/>
      <c r="LTD63" s="718"/>
      <c r="LTE63" s="718"/>
      <c r="LTF63" s="718"/>
      <c r="LTG63" s="718"/>
      <c r="LTH63" s="718"/>
      <c r="LTI63" s="718"/>
      <c r="LTJ63" s="718"/>
      <c r="LTK63" s="718"/>
      <c r="LTL63" s="718"/>
      <c r="LTM63" s="718"/>
      <c r="LTN63" s="718"/>
      <c r="LTO63" s="718"/>
      <c r="LTP63" s="718"/>
      <c r="LTQ63" s="718"/>
      <c r="LTR63" s="718"/>
      <c r="LTS63" s="718"/>
      <c r="LTT63" s="718"/>
      <c r="LTU63" s="718"/>
      <c r="LTV63" s="718"/>
      <c r="LTW63" s="718"/>
      <c r="LTX63" s="718"/>
      <c r="LTY63" s="718"/>
      <c r="LTZ63" s="718"/>
      <c r="LUA63" s="718"/>
      <c r="LUB63" s="718"/>
      <c r="LUC63" s="718"/>
      <c r="LUD63" s="718"/>
      <c r="LUE63" s="718"/>
      <c r="LUF63" s="718"/>
      <c r="LUG63" s="718"/>
      <c r="LUH63" s="718"/>
      <c r="LUI63" s="718"/>
      <c r="LUJ63" s="718"/>
      <c r="LUK63" s="718"/>
      <c r="LUL63" s="718"/>
      <c r="LUM63" s="718"/>
      <c r="LUN63" s="718"/>
      <c r="LUO63" s="718"/>
      <c r="LUP63" s="718"/>
      <c r="LUQ63" s="718"/>
      <c r="LUR63" s="718"/>
      <c r="LUS63" s="718"/>
      <c r="LUT63" s="718"/>
      <c r="LUU63" s="718"/>
      <c r="LUV63" s="718"/>
      <c r="LUW63" s="718"/>
      <c r="LUX63" s="718"/>
      <c r="LUY63" s="718"/>
      <c r="LUZ63" s="718"/>
      <c r="LVA63" s="718"/>
      <c r="LVB63" s="718"/>
      <c r="LVC63" s="718"/>
      <c r="LVD63" s="718"/>
      <c r="LVE63" s="718"/>
      <c r="LVF63" s="718"/>
      <c r="LVG63" s="718"/>
      <c r="LVH63" s="718"/>
      <c r="LVI63" s="718"/>
      <c r="LVJ63" s="718"/>
      <c r="LVK63" s="718"/>
      <c r="LVL63" s="718"/>
      <c r="LVM63" s="718"/>
      <c r="LVN63" s="718"/>
      <c r="LVO63" s="718"/>
      <c r="LVP63" s="718"/>
      <c r="LVQ63" s="718"/>
      <c r="LVR63" s="718"/>
      <c r="LVS63" s="718"/>
      <c r="LVT63" s="718"/>
      <c r="LVU63" s="718"/>
      <c r="LVV63" s="718"/>
      <c r="LVW63" s="718"/>
      <c r="LVX63" s="718"/>
      <c r="LVY63" s="718"/>
      <c r="LVZ63" s="718"/>
      <c r="LWA63" s="718"/>
      <c r="LWB63" s="718"/>
      <c r="LWC63" s="718"/>
      <c r="LWD63" s="718"/>
      <c r="LWE63" s="718"/>
      <c r="LWF63" s="718"/>
      <c r="LWG63" s="718"/>
      <c r="LWH63" s="718"/>
      <c r="LWI63" s="718"/>
      <c r="LWJ63" s="718"/>
      <c r="LWK63" s="718"/>
      <c r="LWL63" s="718"/>
      <c r="LWM63" s="718"/>
      <c r="LWN63" s="718"/>
      <c r="LWO63" s="718"/>
      <c r="LWP63" s="718"/>
      <c r="LWQ63" s="718"/>
      <c r="LWR63" s="718"/>
      <c r="LWS63" s="718"/>
      <c r="LWT63" s="718"/>
      <c r="LWU63" s="718"/>
      <c r="LWV63" s="718"/>
      <c r="LWW63" s="718"/>
      <c r="LWX63" s="718"/>
      <c r="LWY63" s="718"/>
      <c r="LWZ63" s="718"/>
      <c r="LXA63" s="718"/>
      <c r="LXB63" s="718"/>
      <c r="LXC63" s="718"/>
      <c r="LXD63" s="718"/>
      <c r="LXE63" s="718"/>
      <c r="LXF63" s="718"/>
      <c r="LXG63" s="718"/>
      <c r="LXH63" s="718"/>
      <c r="LXI63" s="718"/>
      <c r="LXJ63" s="718"/>
      <c r="LXK63" s="718"/>
      <c r="LXL63" s="718"/>
      <c r="LXM63" s="718"/>
      <c r="LXN63" s="718"/>
      <c r="LXO63" s="718"/>
      <c r="LXP63" s="718"/>
      <c r="LXQ63" s="718"/>
      <c r="LXR63" s="718"/>
      <c r="LXS63" s="718"/>
      <c r="LXT63" s="718"/>
      <c r="LXU63" s="718"/>
      <c r="LXV63" s="718"/>
      <c r="LXW63" s="718"/>
      <c r="LXX63" s="718"/>
      <c r="LXY63" s="718"/>
      <c r="LXZ63" s="718"/>
      <c r="LYA63" s="718"/>
      <c r="LYB63" s="718"/>
      <c r="LYC63" s="718"/>
      <c r="LYD63" s="718"/>
      <c r="LYE63" s="718"/>
      <c r="LYF63" s="718"/>
      <c r="LYG63" s="718"/>
      <c r="LYH63" s="718"/>
      <c r="LYI63" s="718"/>
      <c r="LYJ63" s="718"/>
      <c r="LYK63" s="718"/>
      <c r="LYL63" s="718"/>
      <c r="LYM63" s="718"/>
      <c r="LYN63" s="718"/>
      <c r="LYO63" s="718"/>
      <c r="LYP63" s="718"/>
      <c r="LYQ63" s="718"/>
      <c r="LYR63" s="718"/>
      <c r="LYS63" s="718"/>
      <c r="LYT63" s="718"/>
      <c r="LYU63" s="718"/>
      <c r="LYV63" s="718"/>
      <c r="LYW63" s="718"/>
      <c r="LYX63" s="718"/>
      <c r="LYY63" s="718"/>
      <c r="LYZ63" s="718"/>
      <c r="LZA63" s="718"/>
      <c r="LZB63" s="718"/>
      <c r="LZC63" s="718"/>
      <c r="LZD63" s="718"/>
      <c r="LZE63" s="718"/>
      <c r="LZF63" s="718"/>
      <c r="LZG63" s="718"/>
      <c r="LZH63" s="718"/>
      <c r="LZI63" s="718"/>
      <c r="LZJ63" s="718"/>
      <c r="LZK63" s="718"/>
      <c r="LZL63" s="718"/>
      <c r="LZM63" s="718"/>
      <c r="LZN63" s="718"/>
      <c r="LZO63" s="718"/>
      <c r="LZP63" s="718"/>
      <c r="LZQ63" s="718"/>
      <c r="LZR63" s="718"/>
      <c r="LZS63" s="718"/>
      <c r="LZT63" s="718"/>
      <c r="LZU63" s="718"/>
      <c r="LZV63" s="718"/>
      <c r="LZW63" s="718"/>
      <c r="LZX63" s="718"/>
      <c r="LZY63" s="718"/>
      <c r="LZZ63" s="718"/>
      <c r="MAA63" s="718"/>
      <c r="MAB63" s="718"/>
      <c r="MAC63" s="718"/>
      <c r="MAD63" s="718"/>
      <c r="MAE63" s="718"/>
      <c r="MAF63" s="718"/>
      <c r="MAG63" s="718"/>
      <c r="MAH63" s="718"/>
      <c r="MAI63" s="718"/>
      <c r="MAJ63" s="718"/>
      <c r="MAK63" s="718"/>
      <c r="MAL63" s="718"/>
      <c r="MAM63" s="718"/>
      <c r="MAN63" s="718"/>
      <c r="MAO63" s="718"/>
      <c r="MAP63" s="718"/>
      <c r="MAQ63" s="718"/>
      <c r="MAR63" s="718"/>
      <c r="MAS63" s="718"/>
      <c r="MAT63" s="718"/>
      <c r="MAU63" s="718"/>
      <c r="MAV63" s="718"/>
      <c r="MAW63" s="718"/>
      <c r="MAX63" s="718"/>
      <c r="MAY63" s="718"/>
      <c r="MAZ63" s="718"/>
      <c r="MBA63" s="718"/>
      <c r="MBB63" s="718"/>
      <c r="MBC63" s="718"/>
      <c r="MBD63" s="718"/>
      <c r="MBE63" s="718"/>
      <c r="MBF63" s="718"/>
      <c r="MBG63" s="718"/>
      <c r="MBH63" s="718"/>
      <c r="MBI63" s="718"/>
      <c r="MBJ63" s="718"/>
      <c r="MBK63" s="718"/>
      <c r="MBL63" s="718"/>
      <c r="MBM63" s="718"/>
      <c r="MBN63" s="718"/>
      <c r="MBO63" s="718"/>
      <c r="MBP63" s="718"/>
      <c r="MBQ63" s="718"/>
      <c r="MBR63" s="718"/>
      <c r="MBS63" s="718"/>
      <c r="MBT63" s="718"/>
      <c r="MBU63" s="718"/>
      <c r="MBV63" s="718"/>
      <c r="MBW63" s="718"/>
      <c r="MBX63" s="718"/>
      <c r="MBY63" s="718"/>
      <c r="MBZ63" s="718"/>
      <c r="MCA63" s="718"/>
      <c r="MCB63" s="718"/>
      <c r="MCC63" s="718"/>
      <c r="MCD63" s="718"/>
      <c r="MCE63" s="718"/>
      <c r="MCF63" s="718"/>
      <c r="MCG63" s="718"/>
      <c r="MCH63" s="718"/>
      <c r="MCI63" s="718"/>
      <c r="MCJ63" s="718"/>
      <c r="MCK63" s="718"/>
      <c r="MCL63" s="718"/>
      <c r="MCM63" s="718"/>
      <c r="MCN63" s="718"/>
      <c r="MCO63" s="718"/>
      <c r="MCP63" s="718"/>
      <c r="MCQ63" s="718"/>
      <c r="MCR63" s="718"/>
      <c r="MCS63" s="718"/>
      <c r="MCT63" s="718"/>
      <c r="MCU63" s="718"/>
      <c r="MCV63" s="718"/>
      <c r="MCW63" s="718"/>
      <c r="MCX63" s="718"/>
      <c r="MCY63" s="718"/>
      <c r="MCZ63" s="718"/>
      <c r="MDA63" s="718"/>
      <c r="MDB63" s="718"/>
      <c r="MDC63" s="718"/>
      <c r="MDD63" s="718"/>
      <c r="MDE63" s="718"/>
      <c r="MDF63" s="718"/>
      <c r="MDG63" s="718"/>
      <c r="MDH63" s="718"/>
      <c r="MDI63" s="718"/>
      <c r="MDJ63" s="718"/>
      <c r="MDK63" s="718"/>
      <c r="MDL63" s="718"/>
      <c r="MDM63" s="718"/>
      <c r="MDN63" s="718"/>
      <c r="MDO63" s="718"/>
      <c r="MDP63" s="718"/>
      <c r="MDQ63" s="718"/>
      <c r="MDR63" s="718"/>
      <c r="MDS63" s="718"/>
      <c r="MDT63" s="718"/>
      <c r="MDU63" s="718"/>
      <c r="MDV63" s="718"/>
      <c r="MDW63" s="718"/>
      <c r="MDX63" s="718"/>
      <c r="MDY63" s="718"/>
      <c r="MDZ63" s="718"/>
    </row>
    <row r="64" spans="1:8918" ht="14.45">
      <c r="A64" s="99"/>
      <c r="B64" s="99"/>
      <c r="C64" s="99"/>
      <c r="D64" s="197"/>
      <c r="E64" s="99"/>
      <c r="F64" s="99"/>
      <c r="G64" s="99"/>
      <c r="H64" s="99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8"/>
      <c r="Z64" s="718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  <c r="AN64" s="718"/>
      <c r="AO64" s="718"/>
      <c r="AP64" s="718"/>
      <c r="AQ64" s="718"/>
      <c r="AR64" s="718"/>
      <c r="AS64" s="718"/>
      <c r="AT64" s="718"/>
      <c r="AU64" s="718"/>
      <c r="AV64" s="718"/>
      <c r="AW64" s="718"/>
      <c r="AX64" s="718"/>
      <c r="AY64" s="718"/>
      <c r="AZ64" s="718"/>
      <c r="BA64" s="718"/>
      <c r="BB64" s="718"/>
      <c r="BC64" s="718"/>
      <c r="BD64" s="718"/>
      <c r="BE64" s="718"/>
      <c r="BF64" s="718"/>
      <c r="BG64" s="718"/>
      <c r="BH64" s="718"/>
      <c r="BI64" s="718"/>
      <c r="BJ64" s="718"/>
      <c r="BK64" s="718"/>
      <c r="BL64" s="718"/>
      <c r="BM64" s="718"/>
      <c r="BN64" s="718"/>
      <c r="BO64" s="718"/>
      <c r="BP64" s="718"/>
      <c r="BQ64" s="718"/>
      <c r="BR64" s="718"/>
      <c r="BS64" s="718"/>
      <c r="BT64" s="718"/>
      <c r="BU64" s="718"/>
      <c r="BV64" s="718"/>
      <c r="BW64" s="718"/>
      <c r="BX64" s="718"/>
      <c r="BY64" s="718"/>
      <c r="BZ64" s="718"/>
      <c r="CA64" s="718"/>
      <c r="CB64" s="718"/>
      <c r="CC64" s="718"/>
      <c r="CD64" s="718"/>
      <c r="CE64" s="718"/>
      <c r="CF64" s="718"/>
      <c r="CG64" s="718"/>
      <c r="CH64" s="718"/>
      <c r="CI64" s="718"/>
      <c r="CJ64" s="718"/>
      <c r="CK64" s="718"/>
      <c r="CL64" s="718"/>
      <c r="CM64" s="718"/>
      <c r="CN64" s="718"/>
      <c r="CO64" s="718"/>
      <c r="CP64" s="718"/>
      <c r="CQ64" s="718"/>
      <c r="CR64" s="718"/>
      <c r="CS64" s="718"/>
      <c r="CT64" s="718"/>
      <c r="CU64" s="718"/>
      <c r="CV64" s="718"/>
      <c r="CW64" s="718"/>
      <c r="CX64" s="718"/>
      <c r="CY64" s="718"/>
      <c r="CZ64" s="718"/>
      <c r="DA64" s="718"/>
      <c r="DB64" s="718"/>
      <c r="DC64" s="718"/>
      <c r="DD64" s="718"/>
      <c r="DE64" s="718"/>
      <c r="DF64" s="718"/>
      <c r="DG64" s="718"/>
      <c r="DH64" s="718"/>
      <c r="DI64" s="718"/>
      <c r="DJ64" s="718"/>
      <c r="DK64" s="718"/>
      <c r="DL64" s="718"/>
      <c r="DM64" s="718"/>
      <c r="DN64" s="718"/>
      <c r="DO64" s="718"/>
      <c r="DP64" s="718"/>
      <c r="DQ64" s="718"/>
      <c r="DR64" s="718"/>
      <c r="DS64" s="718"/>
      <c r="DT64" s="718"/>
      <c r="DU64" s="718"/>
      <c r="DV64" s="718"/>
      <c r="DW64" s="718"/>
      <c r="DX64" s="718"/>
      <c r="DY64" s="718"/>
      <c r="DZ64" s="718"/>
      <c r="EA64" s="718"/>
      <c r="EB64" s="718"/>
      <c r="EC64" s="718"/>
      <c r="ED64" s="718"/>
      <c r="EE64" s="718"/>
      <c r="EF64" s="718"/>
      <c r="EG64" s="718"/>
      <c r="EH64" s="718"/>
      <c r="EI64" s="718"/>
      <c r="EJ64" s="718"/>
      <c r="EK64" s="718"/>
      <c r="EL64" s="718"/>
      <c r="EM64" s="718"/>
      <c r="EN64" s="718"/>
      <c r="EO64" s="718"/>
      <c r="EP64" s="718"/>
      <c r="EQ64" s="718"/>
      <c r="ER64" s="718"/>
      <c r="ES64" s="718"/>
      <c r="ET64" s="718"/>
      <c r="EU64" s="718"/>
      <c r="EV64" s="718"/>
      <c r="EW64" s="718"/>
      <c r="EX64" s="718"/>
      <c r="EY64" s="718"/>
      <c r="EZ64" s="718"/>
      <c r="FA64" s="718"/>
      <c r="FB64" s="718"/>
      <c r="FC64" s="718"/>
      <c r="FD64" s="718"/>
      <c r="FE64" s="718"/>
      <c r="FF64" s="718"/>
      <c r="FG64" s="718"/>
      <c r="FH64" s="718"/>
      <c r="FI64" s="718"/>
      <c r="FJ64" s="718"/>
      <c r="FK64" s="718"/>
      <c r="FL64" s="718"/>
      <c r="FM64" s="718"/>
      <c r="FN64" s="718"/>
      <c r="FO64" s="718"/>
      <c r="FP64" s="718"/>
      <c r="FQ64" s="718"/>
      <c r="FR64" s="718"/>
      <c r="FS64" s="718"/>
      <c r="FT64" s="718"/>
      <c r="FU64" s="718"/>
      <c r="FV64" s="718"/>
      <c r="FW64" s="718"/>
      <c r="FX64" s="718"/>
      <c r="FY64" s="718"/>
      <c r="FZ64" s="718"/>
      <c r="GA64" s="718"/>
      <c r="GB64" s="718"/>
      <c r="GC64" s="718"/>
      <c r="GD64" s="718"/>
      <c r="GE64" s="718"/>
      <c r="GF64" s="718"/>
      <c r="GG64" s="718"/>
      <c r="GH64" s="718"/>
      <c r="GI64" s="718"/>
      <c r="GJ64" s="718"/>
      <c r="GK64" s="718"/>
      <c r="GL64" s="718"/>
      <c r="GM64" s="718"/>
      <c r="GN64" s="718"/>
      <c r="GO64" s="718"/>
      <c r="GP64" s="718"/>
      <c r="GQ64" s="718"/>
      <c r="GR64" s="718"/>
      <c r="GS64" s="718"/>
      <c r="GT64" s="718"/>
      <c r="GU64" s="718"/>
      <c r="GV64" s="718"/>
      <c r="GW64" s="718"/>
      <c r="GX64" s="718"/>
      <c r="GY64" s="718"/>
      <c r="GZ64" s="718"/>
      <c r="HA64" s="718"/>
      <c r="HB64" s="718"/>
      <c r="HC64" s="718"/>
      <c r="HD64" s="718"/>
      <c r="HE64" s="718"/>
      <c r="HF64" s="718"/>
      <c r="HG64" s="718"/>
      <c r="HH64" s="718"/>
      <c r="HI64" s="718"/>
      <c r="HJ64" s="718"/>
      <c r="HK64" s="718"/>
      <c r="HL64" s="718"/>
      <c r="HM64" s="718"/>
      <c r="HN64" s="718"/>
      <c r="HO64" s="718"/>
      <c r="HP64" s="718"/>
      <c r="HQ64" s="718"/>
      <c r="HR64" s="718"/>
      <c r="HS64" s="718"/>
      <c r="HT64" s="718"/>
      <c r="HU64" s="718"/>
      <c r="HV64" s="718"/>
      <c r="HW64" s="718"/>
      <c r="HX64" s="718"/>
      <c r="HY64" s="718"/>
      <c r="HZ64" s="718"/>
      <c r="IA64" s="718"/>
      <c r="IB64" s="718"/>
      <c r="IC64" s="718"/>
      <c r="ID64" s="718"/>
      <c r="IE64" s="718"/>
      <c r="IF64" s="718"/>
      <c r="IG64" s="718"/>
      <c r="IH64" s="718"/>
      <c r="II64" s="718"/>
      <c r="IJ64" s="718"/>
      <c r="IK64" s="718"/>
      <c r="IL64" s="718"/>
      <c r="IM64" s="718"/>
      <c r="IN64" s="718"/>
      <c r="IO64" s="718"/>
      <c r="IP64" s="718"/>
      <c r="IQ64" s="718"/>
      <c r="IR64" s="718"/>
      <c r="IS64" s="718"/>
      <c r="IT64" s="718"/>
      <c r="IU64" s="718"/>
      <c r="IV64" s="718"/>
      <c r="IW64" s="718"/>
      <c r="IX64" s="718"/>
      <c r="IY64" s="718"/>
      <c r="IZ64" s="718"/>
      <c r="JA64" s="718"/>
      <c r="JB64" s="718"/>
      <c r="JC64" s="718"/>
      <c r="JD64" s="718"/>
      <c r="JE64" s="718"/>
      <c r="JF64" s="718"/>
      <c r="JG64" s="718"/>
      <c r="JH64" s="718"/>
      <c r="JI64" s="718"/>
      <c r="JJ64" s="718"/>
      <c r="JK64" s="718"/>
      <c r="JL64" s="718"/>
      <c r="JM64" s="718"/>
      <c r="JN64" s="718"/>
      <c r="JO64" s="718"/>
      <c r="JP64" s="718"/>
      <c r="JQ64" s="718"/>
      <c r="JR64" s="718"/>
      <c r="JS64" s="718"/>
      <c r="JT64" s="718"/>
      <c r="JU64" s="718"/>
      <c r="JV64" s="718"/>
      <c r="JW64" s="718"/>
      <c r="JX64" s="718"/>
      <c r="JY64" s="718"/>
      <c r="JZ64" s="718"/>
      <c r="KA64" s="718"/>
      <c r="KB64" s="718"/>
      <c r="KC64" s="718"/>
      <c r="KD64" s="718"/>
      <c r="KE64" s="718"/>
      <c r="KF64" s="718"/>
      <c r="KG64" s="718"/>
      <c r="KH64" s="718"/>
      <c r="KI64" s="718"/>
      <c r="KJ64" s="718"/>
      <c r="KK64" s="718"/>
      <c r="KL64" s="718"/>
      <c r="KM64" s="718"/>
      <c r="KN64" s="718"/>
      <c r="KO64" s="718"/>
      <c r="KP64" s="718"/>
      <c r="KQ64" s="718"/>
      <c r="KR64" s="718"/>
      <c r="KS64" s="718"/>
      <c r="KT64" s="718"/>
      <c r="KU64" s="718"/>
      <c r="KV64" s="718"/>
      <c r="KW64" s="718"/>
      <c r="KX64" s="718"/>
      <c r="KY64" s="718"/>
      <c r="KZ64" s="718"/>
      <c r="LA64" s="718"/>
      <c r="LB64" s="718"/>
      <c r="LC64" s="718"/>
      <c r="LD64" s="718"/>
      <c r="LE64" s="718"/>
      <c r="LF64" s="718"/>
      <c r="LG64" s="718"/>
      <c r="LH64" s="718"/>
      <c r="LI64" s="718"/>
      <c r="LJ64" s="718"/>
      <c r="LK64" s="718"/>
      <c r="LL64" s="718"/>
      <c r="LM64" s="718"/>
      <c r="LN64" s="718"/>
      <c r="LO64" s="718"/>
      <c r="LP64" s="718"/>
      <c r="LQ64" s="718"/>
      <c r="LR64" s="718"/>
      <c r="LS64" s="718"/>
      <c r="LT64" s="718"/>
      <c r="LU64" s="718"/>
      <c r="LV64" s="718"/>
      <c r="LW64" s="718"/>
      <c r="LX64" s="718"/>
      <c r="LY64" s="718"/>
      <c r="LZ64" s="718"/>
      <c r="MA64" s="718"/>
      <c r="MB64" s="718"/>
      <c r="MC64" s="718"/>
      <c r="MD64" s="718"/>
      <c r="ME64" s="718"/>
      <c r="MF64" s="718"/>
      <c r="MG64" s="718"/>
      <c r="MH64" s="718"/>
      <c r="MI64" s="718"/>
      <c r="MJ64" s="718"/>
      <c r="MK64" s="718"/>
      <c r="ML64" s="718"/>
      <c r="MM64" s="718"/>
      <c r="MN64" s="718"/>
      <c r="MO64" s="718"/>
      <c r="MP64" s="718"/>
      <c r="MQ64" s="718"/>
      <c r="MR64" s="718"/>
      <c r="MS64" s="718"/>
      <c r="MT64" s="718"/>
      <c r="MU64" s="718"/>
      <c r="MV64" s="718"/>
      <c r="MW64" s="718"/>
      <c r="MX64" s="718"/>
      <c r="MY64" s="718"/>
      <c r="MZ64" s="718"/>
      <c r="NA64" s="718"/>
      <c r="NB64" s="718"/>
      <c r="NC64" s="718"/>
      <c r="ND64" s="718"/>
      <c r="NE64" s="718"/>
      <c r="NF64" s="718"/>
      <c r="NG64" s="718"/>
      <c r="NH64" s="718"/>
      <c r="NI64" s="718"/>
      <c r="NJ64" s="718"/>
      <c r="NK64" s="718"/>
      <c r="NL64" s="718"/>
      <c r="NM64" s="718"/>
      <c r="NN64" s="718"/>
      <c r="NO64" s="718"/>
      <c r="NP64" s="718"/>
      <c r="NQ64" s="718"/>
      <c r="NR64" s="718"/>
      <c r="NS64" s="718"/>
      <c r="NT64" s="718"/>
      <c r="NU64" s="718"/>
      <c r="NV64" s="718"/>
      <c r="NW64" s="718"/>
      <c r="NX64" s="718"/>
      <c r="NY64" s="718"/>
      <c r="NZ64" s="718"/>
      <c r="OA64" s="718"/>
      <c r="OB64" s="718"/>
      <c r="OC64" s="718"/>
      <c r="OD64" s="718"/>
      <c r="OE64" s="718"/>
      <c r="OF64" s="718"/>
      <c r="OG64" s="718"/>
      <c r="OH64" s="718"/>
      <c r="OI64" s="718"/>
      <c r="OJ64" s="718"/>
      <c r="OK64" s="718"/>
      <c r="OL64" s="718"/>
      <c r="OM64" s="718"/>
      <c r="ON64" s="718"/>
      <c r="OO64" s="718"/>
      <c r="OP64" s="718"/>
      <c r="OQ64" s="718"/>
      <c r="OR64" s="718"/>
      <c r="OS64" s="718"/>
      <c r="OT64" s="718"/>
      <c r="OU64" s="718"/>
      <c r="OV64" s="718"/>
      <c r="OW64" s="718"/>
      <c r="OX64" s="718"/>
      <c r="OY64" s="718"/>
      <c r="OZ64" s="718"/>
      <c r="PA64" s="718"/>
      <c r="PB64" s="718"/>
      <c r="PC64" s="718"/>
      <c r="PD64" s="718"/>
      <c r="PE64" s="718"/>
      <c r="PF64" s="718"/>
      <c r="PG64" s="718"/>
      <c r="PH64" s="718"/>
      <c r="PI64" s="718"/>
      <c r="PJ64" s="718"/>
      <c r="PK64" s="718"/>
      <c r="PL64" s="718"/>
      <c r="PM64" s="718"/>
      <c r="PN64" s="718"/>
      <c r="PO64" s="718"/>
      <c r="PP64" s="718"/>
      <c r="PQ64" s="718"/>
      <c r="PR64" s="718"/>
      <c r="PS64" s="718"/>
      <c r="PT64" s="718"/>
      <c r="PU64" s="718"/>
      <c r="PV64" s="718"/>
      <c r="PW64" s="718"/>
      <c r="PX64" s="718"/>
      <c r="PY64" s="718"/>
      <c r="PZ64" s="718"/>
      <c r="QA64" s="718"/>
      <c r="QB64" s="718"/>
      <c r="QC64" s="718"/>
      <c r="QD64" s="718"/>
      <c r="QE64" s="718"/>
      <c r="QF64" s="718"/>
      <c r="QG64" s="718"/>
      <c r="QH64" s="718"/>
      <c r="QI64" s="718"/>
      <c r="QJ64" s="718"/>
      <c r="QK64" s="718"/>
      <c r="QL64" s="718"/>
      <c r="QM64" s="718"/>
      <c r="QN64" s="718"/>
      <c r="QO64" s="718"/>
      <c r="QP64" s="718"/>
      <c r="QQ64" s="718"/>
      <c r="QR64" s="718"/>
      <c r="QS64" s="718"/>
      <c r="QT64" s="718"/>
      <c r="QU64" s="718"/>
      <c r="QV64" s="718"/>
      <c r="QW64" s="718"/>
      <c r="QX64" s="718"/>
      <c r="QY64" s="718"/>
      <c r="QZ64" s="718"/>
      <c r="RA64" s="718"/>
      <c r="RB64" s="718"/>
      <c r="RC64" s="718"/>
      <c r="RD64" s="718"/>
      <c r="RE64" s="718"/>
      <c r="RF64" s="718"/>
      <c r="RG64" s="718"/>
      <c r="RH64" s="718"/>
      <c r="RI64" s="718"/>
      <c r="RJ64" s="718"/>
      <c r="RK64" s="718"/>
      <c r="RL64" s="718"/>
      <c r="RM64" s="718"/>
      <c r="RN64" s="718"/>
      <c r="RO64" s="718"/>
      <c r="RP64" s="718"/>
      <c r="RQ64" s="718"/>
      <c r="RR64" s="718"/>
      <c r="RS64" s="718"/>
      <c r="RT64" s="718"/>
      <c r="RU64" s="718"/>
      <c r="RV64" s="718"/>
      <c r="RW64" s="718"/>
      <c r="RX64" s="718"/>
      <c r="RY64" s="718"/>
      <c r="RZ64" s="718"/>
      <c r="SA64" s="718"/>
      <c r="SB64" s="718"/>
      <c r="SC64" s="718"/>
      <c r="SD64" s="718"/>
      <c r="SE64" s="718"/>
      <c r="SF64" s="718"/>
      <c r="SG64" s="718"/>
      <c r="SH64" s="718"/>
      <c r="SI64" s="718"/>
      <c r="SJ64" s="718"/>
      <c r="SK64" s="718"/>
      <c r="SL64" s="718"/>
      <c r="SM64" s="718"/>
      <c r="SN64" s="718"/>
      <c r="SO64" s="718"/>
      <c r="SP64" s="718"/>
      <c r="SQ64" s="718"/>
      <c r="SR64" s="718"/>
      <c r="SS64" s="718"/>
      <c r="ST64" s="718"/>
      <c r="SU64" s="718"/>
      <c r="SV64" s="718"/>
      <c r="SW64" s="718"/>
      <c r="SX64" s="718"/>
      <c r="SY64" s="718"/>
      <c r="SZ64" s="718"/>
      <c r="TA64" s="718"/>
      <c r="TB64" s="718"/>
      <c r="TC64" s="718"/>
      <c r="TD64" s="718"/>
      <c r="TE64" s="718"/>
      <c r="TF64" s="718"/>
      <c r="TG64" s="718"/>
      <c r="TH64" s="718"/>
      <c r="TI64" s="718"/>
      <c r="TJ64" s="718"/>
      <c r="TK64" s="718"/>
      <c r="TL64" s="718"/>
      <c r="TM64" s="718"/>
      <c r="TN64" s="718"/>
      <c r="TO64" s="718"/>
      <c r="TP64" s="718"/>
      <c r="TQ64" s="718"/>
      <c r="TR64" s="718"/>
      <c r="TS64" s="718"/>
      <c r="TT64" s="718"/>
      <c r="TU64" s="718"/>
      <c r="TV64" s="718"/>
      <c r="TW64" s="718"/>
      <c r="TX64" s="718"/>
      <c r="TY64" s="718"/>
      <c r="TZ64" s="718"/>
      <c r="UA64" s="718"/>
      <c r="UB64" s="718"/>
      <c r="UC64" s="718"/>
      <c r="UD64" s="718"/>
      <c r="UE64" s="718"/>
      <c r="UF64" s="718"/>
      <c r="UG64" s="718"/>
      <c r="UH64" s="718"/>
      <c r="UI64" s="718"/>
      <c r="UJ64" s="718"/>
      <c r="UK64" s="718"/>
      <c r="UL64" s="718"/>
      <c r="UM64" s="718"/>
      <c r="UN64" s="718"/>
      <c r="UO64" s="718"/>
      <c r="UP64" s="718"/>
      <c r="UQ64" s="718"/>
      <c r="UR64" s="718"/>
      <c r="US64" s="718"/>
      <c r="UT64" s="718"/>
      <c r="UU64" s="718"/>
      <c r="UV64" s="718"/>
      <c r="UW64" s="718"/>
      <c r="UX64" s="718"/>
      <c r="UY64" s="718"/>
      <c r="UZ64" s="718"/>
      <c r="VA64" s="718"/>
      <c r="VB64" s="718"/>
      <c r="VC64" s="718"/>
      <c r="VD64" s="718"/>
      <c r="VE64" s="718"/>
      <c r="VF64" s="718"/>
      <c r="VG64" s="718"/>
      <c r="VH64" s="718"/>
      <c r="VI64" s="718"/>
      <c r="VJ64" s="718"/>
      <c r="VK64" s="718"/>
      <c r="VL64" s="718"/>
      <c r="VM64" s="718"/>
      <c r="VN64" s="718"/>
      <c r="VO64" s="718"/>
      <c r="VP64" s="718"/>
      <c r="VQ64" s="718"/>
      <c r="VR64" s="718"/>
      <c r="VS64" s="718"/>
      <c r="VT64" s="718"/>
      <c r="VU64" s="718"/>
      <c r="VV64" s="718"/>
      <c r="VW64" s="718"/>
      <c r="VX64" s="718"/>
      <c r="VY64" s="718"/>
      <c r="VZ64" s="718"/>
      <c r="WA64" s="718"/>
      <c r="WB64" s="718"/>
      <c r="WC64" s="718"/>
      <c r="WD64" s="718"/>
      <c r="WE64" s="718"/>
      <c r="WF64" s="718"/>
      <c r="WG64" s="718"/>
      <c r="WH64" s="718"/>
      <c r="WI64" s="718"/>
      <c r="WJ64" s="718"/>
      <c r="WK64" s="718"/>
      <c r="WL64" s="718"/>
      <c r="WM64" s="718"/>
      <c r="WN64" s="718"/>
      <c r="WO64" s="718"/>
      <c r="WP64" s="718"/>
      <c r="WQ64" s="718"/>
      <c r="WR64" s="718"/>
      <c r="WS64" s="718"/>
      <c r="WT64" s="718"/>
      <c r="WU64" s="718"/>
      <c r="WV64" s="718"/>
      <c r="WW64" s="718"/>
      <c r="WX64" s="718"/>
      <c r="WY64" s="718"/>
      <c r="WZ64" s="718"/>
      <c r="XA64" s="718"/>
      <c r="XB64" s="718"/>
      <c r="XC64" s="718"/>
      <c r="XD64" s="718"/>
      <c r="XE64" s="718"/>
      <c r="XF64" s="718"/>
      <c r="XG64" s="718"/>
      <c r="XH64" s="718"/>
      <c r="XI64" s="718"/>
      <c r="XJ64" s="718"/>
      <c r="XK64" s="718"/>
      <c r="XL64" s="718"/>
      <c r="XM64" s="718"/>
      <c r="XN64" s="718"/>
      <c r="XO64" s="718"/>
      <c r="XP64" s="718"/>
      <c r="XQ64" s="718"/>
      <c r="XR64" s="718"/>
      <c r="XS64" s="718"/>
      <c r="XT64" s="718"/>
      <c r="XU64" s="718"/>
      <c r="XV64" s="718"/>
      <c r="XW64" s="718"/>
      <c r="XX64" s="718"/>
      <c r="XY64" s="718"/>
      <c r="XZ64" s="718"/>
      <c r="YA64" s="718"/>
      <c r="YB64" s="718"/>
      <c r="YC64" s="718"/>
      <c r="YD64" s="718"/>
      <c r="YE64" s="718"/>
      <c r="YF64" s="718"/>
      <c r="YG64" s="718"/>
      <c r="YH64" s="718"/>
      <c r="YI64" s="718"/>
      <c r="YJ64" s="718"/>
      <c r="YK64" s="718"/>
      <c r="YL64" s="718"/>
      <c r="YM64" s="718"/>
      <c r="YN64" s="718"/>
      <c r="YO64" s="718"/>
      <c r="YP64" s="718"/>
      <c r="YQ64" s="718"/>
      <c r="YR64" s="718"/>
      <c r="YS64" s="718"/>
      <c r="YT64" s="718"/>
      <c r="YU64" s="718"/>
      <c r="YV64" s="718"/>
      <c r="YW64" s="718"/>
      <c r="YX64" s="718"/>
      <c r="YY64" s="718"/>
      <c r="YZ64" s="718"/>
      <c r="ZA64" s="718"/>
      <c r="ZB64" s="718"/>
      <c r="ZC64" s="718"/>
      <c r="ZD64" s="718"/>
      <c r="ZE64" s="718"/>
      <c r="ZF64" s="718"/>
      <c r="ZG64" s="718"/>
      <c r="ZH64" s="718"/>
      <c r="ZI64" s="718"/>
      <c r="ZJ64" s="718"/>
      <c r="ZK64" s="718"/>
      <c r="ZL64" s="718"/>
      <c r="ZM64" s="718"/>
      <c r="ZN64" s="718"/>
      <c r="ZO64" s="718"/>
      <c r="ZP64" s="718"/>
      <c r="ZQ64" s="718"/>
      <c r="ZR64" s="718"/>
      <c r="ZS64" s="718"/>
      <c r="ZT64" s="718"/>
      <c r="ZU64" s="718"/>
      <c r="ZV64" s="718"/>
      <c r="ZW64" s="718"/>
      <c r="ZX64" s="718"/>
      <c r="ZY64" s="718"/>
      <c r="ZZ64" s="718"/>
      <c r="AAA64" s="718"/>
      <c r="AAB64" s="718"/>
      <c r="AAC64" s="718"/>
      <c r="AAD64" s="718"/>
      <c r="AAE64" s="718"/>
      <c r="AAF64" s="718"/>
      <c r="AAG64" s="718"/>
      <c r="AAH64" s="718"/>
      <c r="AAI64" s="718"/>
      <c r="AAJ64" s="718"/>
      <c r="AAK64" s="718"/>
      <c r="AAL64" s="718"/>
      <c r="AAM64" s="718"/>
      <c r="AAN64" s="718"/>
      <c r="AAO64" s="718"/>
      <c r="AAP64" s="718"/>
      <c r="AAQ64" s="718"/>
      <c r="AAR64" s="718"/>
      <c r="AAS64" s="718"/>
      <c r="AAT64" s="718"/>
      <c r="AAU64" s="718"/>
      <c r="AAV64" s="718"/>
      <c r="AAW64" s="718"/>
      <c r="AAX64" s="718"/>
      <c r="AAY64" s="718"/>
      <c r="AAZ64" s="718"/>
      <c r="ABA64" s="718"/>
      <c r="ABB64" s="718"/>
      <c r="ABC64" s="718"/>
      <c r="ABD64" s="718"/>
      <c r="ABE64" s="718"/>
      <c r="ABF64" s="718"/>
      <c r="ABG64" s="718"/>
      <c r="ABH64" s="718"/>
      <c r="ABI64" s="718"/>
      <c r="ABJ64" s="718"/>
      <c r="ABK64" s="718"/>
      <c r="ABL64" s="718"/>
      <c r="ABM64" s="718"/>
      <c r="ABN64" s="718"/>
      <c r="ABO64" s="718"/>
      <c r="ABP64" s="718"/>
      <c r="ABQ64" s="718"/>
      <c r="ABR64" s="718"/>
      <c r="ABS64" s="718"/>
      <c r="ABT64" s="718"/>
      <c r="ABU64" s="718"/>
      <c r="ABV64" s="718"/>
      <c r="ABW64" s="718"/>
      <c r="ABX64" s="718"/>
      <c r="ABY64" s="718"/>
      <c r="ABZ64" s="718"/>
      <c r="ACA64" s="718"/>
      <c r="ACB64" s="718"/>
      <c r="ACC64" s="718"/>
      <c r="ACD64" s="718"/>
      <c r="ACE64" s="718"/>
      <c r="ACF64" s="718"/>
      <c r="ACG64" s="718"/>
      <c r="ACH64" s="718"/>
      <c r="ACI64" s="718"/>
      <c r="ACJ64" s="718"/>
      <c r="ACK64" s="718"/>
      <c r="ACL64" s="718"/>
      <c r="ACM64" s="718"/>
      <c r="ACN64" s="718"/>
      <c r="ACO64" s="718"/>
      <c r="ACP64" s="718"/>
      <c r="ACQ64" s="718"/>
      <c r="ACR64" s="718"/>
      <c r="ACS64" s="718"/>
      <c r="ACT64" s="718"/>
      <c r="ACU64" s="718"/>
      <c r="ACV64" s="718"/>
      <c r="ACW64" s="718"/>
      <c r="ACX64" s="718"/>
      <c r="ACY64" s="718"/>
      <c r="ACZ64" s="718"/>
      <c r="ADA64" s="718"/>
      <c r="ADB64" s="718"/>
      <c r="ADC64" s="718"/>
      <c r="ADD64" s="718"/>
      <c r="ADE64" s="718"/>
      <c r="ADF64" s="718"/>
      <c r="ADG64" s="718"/>
      <c r="ADH64" s="718"/>
      <c r="ADI64" s="718"/>
      <c r="ADJ64" s="718"/>
      <c r="ADK64" s="718"/>
      <c r="ADL64" s="718"/>
      <c r="ADM64" s="718"/>
      <c r="ADN64" s="718"/>
      <c r="ADO64" s="718"/>
      <c r="ADP64" s="718"/>
      <c r="ADQ64" s="718"/>
      <c r="ADR64" s="718"/>
      <c r="ADS64" s="718"/>
      <c r="ADT64" s="718"/>
      <c r="ADU64" s="718"/>
      <c r="ADV64" s="718"/>
      <c r="ADW64" s="718"/>
      <c r="ADX64" s="718"/>
      <c r="ADY64" s="718"/>
      <c r="ADZ64" s="718"/>
      <c r="AEA64" s="718"/>
      <c r="AEB64" s="718"/>
      <c r="AEC64" s="718"/>
      <c r="AED64" s="718"/>
      <c r="AEE64" s="718"/>
      <c r="AEF64" s="718"/>
      <c r="AEG64" s="718"/>
      <c r="AEH64" s="718"/>
      <c r="AEI64" s="718"/>
      <c r="AEJ64" s="718"/>
      <c r="AEK64" s="718"/>
      <c r="AEL64" s="718"/>
      <c r="AEM64" s="718"/>
      <c r="AEN64" s="718"/>
      <c r="AEO64" s="718"/>
      <c r="AEP64" s="718"/>
      <c r="AEQ64" s="718"/>
      <c r="AER64" s="718"/>
      <c r="AES64" s="718"/>
      <c r="AET64" s="718"/>
      <c r="AEU64" s="718"/>
      <c r="AEV64" s="718"/>
      <c r="AEW64" s="718"/>
      <c r="AEX64" s="718"/>
      <c r="AEY64" s="718"/>
      <c r="AEZ64" s="718"/>
      <c r="AFA64" s="718"/>
      <c r="AFB64" s="718"/>
      <c r="AFC64" s="718"/>
      <c r="AFD64" s="718"/>
      <c r="AFE64" s="718"/>
      <c r="AFF64" s="718"/>
      <c r="AFG64" s="718"/>
      <c r="AFH64" s="718"/>
      <c r="AFI64" s="718"/>
      <c r="AFJ64" s="718"/>
      <c r="AFK64" s="718"/>
      <c r="AFL64" s="718"/>
      <c r="AFM64" s="718"/>
      <c r="AFN64" s="718"/>
      <c r="AFO64" s="718"/>
      <c r="AFP64" s="718"/>
      <c r="AFQ64" s="718"/>
      <c r="AFR64" s="718"/>
      <c r="AFS64" s="718"/>
      <c r="AFT64" s="718"/>
      <c r="AFU64" s="718"/>
      <c r="AFV64" s="718"/>
      <c r="AFW64" s="718"/>
      <c r="AFX64" s="718"/>
      <c r="AFY64" s="718"/>
      <c r="AFZ64" s="718"/>
      <c r="AGA64" s="718"/>
      <c r="AGB64" s="718"/>
      <c r="AGC64" s="718"/>
      <c r="AGD64" s="718"/>
      <c r="AGE64" s="718"/>
      <c r="AGF64" s="718"/>
      <c r="AGG64" s="718"/>
      <c r="AGH64" s="718"/>
      <c r="AGI64" s="718"/>
      <c r="AGJ64" s="718"/>
      <c r="AGK64" s="718"/>
      <c r="AGL64" s="718"/>
      <c r="AGM64" s="718"/>
      <c r="AGN64" s="718"/>
      <c r="AGO64" s="718"/>
      <c r="AGP64" s="718"/>
      <c r="AGQ64" s="718"/>
      <c r="AGR64" s="718"/>
      <c r="AGS64" s="718"/>
      <c r="AGT64" s="718"/>
      <c r="AGU64" s="718"/>
      <c r="AGV64" s="718"/>
      <c r="AGW64" s="718"/>
      <c r="AGX64" s="718"/>
      <c r="AGY64" s="718"/>
      <c r="AGZ64" s="718"/>
      <c r="AHA64" s="718"/>
      <c r="AHB64" s="718"/>
      <c r="AHC64" s="718"/>
      <c r="AHD64" s="718"/>
      <c r="AHE64" s="718"/>
      <c r="AHF64" s="718"/>
      <c r="AHG64" s="718"/>
      <c r="AHH64" s="718"/>
      <c r="AHI64" s="718"/>
      <c r="AHJ64" s="718"/>
      <c r="AHK64" s="718"/>
      <c r="AHL64" s="718"/>
      <c r="AHM64" s="718"/>
      <c r="AHN64" s="718"/>
      <c r="AHO64" s="718"/>
      <c r="AHP64" s="718"/>
      <c r="AHQ64" s="718"/>
      <c r="AHR64" s="718"/>
      <c r="AHS64" s="718"/>
      <c r="AHT64" s="718"/>
      <c r="AHU64" s="718"/>
      <c r="AHV64" s="718"/>
      <c r="AHW64" s="718"/>
      <c r="AHX64" s="718"/>
      <c r="AHY64" s="718"/>
      <c r="AHZ64" s="718"/>
      <c r="AIA64" s="718"/>
      <c r="AIB64" s="718"/>
      <c r="AIC64" s="718"/>
      <c r="AID64" s="718"/>
      <c r="AIE64" s="718"/>
      <c r="AIF64" s="718"/>
      <c r="AIG64" s="718"/>
      <c r="AIH64" s="718"/>
      <c r="AII64" s="718"/>
      <c r="AIJ64" s="718"/>
      <c r="AIK64" s="718"/>
      <c r="AIL64" s="718"/>
      <c r="AIM64" s="718"/>
      <c r="AIN64" s="718"/>
      <c r="AIO64" s="718"/>
      <c r="AIP64" s="718"/>
      <c r="AIQ64" s="718"/>
      <c r="AIR64" s="718"/>
      <c r="AIS64" s="718"/>
      <c r="AIT64" s="718"/>
      <c r="AIU64" s="718"/>
      <c r="AIV64" s="718"/>
      <c r="AIW64" s="718"/>
      <c r="AIX64" s="718"/>
      <c r="AIY64" s="718"/>
      <c r="AIZ64" s="718"/>
      <c r="AJA64" s="718"/>
      <c r="AJB64" s="718"/>
      <c r="AJC64" s="718"/>
      <c r="AJD64" s="718"/>
      <c r="AJE64" s="718"/>
      <c r="AJF64" s="718"/>
      <c r="AJG64" s="718"/>
      <c r="AJH64" s="718"/>
      <c r="AJI64" s="718"/>
      <c r="AJJ64" s="718"/>
      <c r="AJK64" s="718"/>
      <c r="AJL64" s="718"/>
      <c r="AJM64" s="718"/>
      <c r="AJN64" s="718"/>
      <c r="AJO64" s="718"/>
      <c r="AJP64" s="718"/>
      <c r="AJQ64" s="718"/>
      <c r="AJR64" s="718"/>
      <c r="AJS64" s="718"/>
      <c r="AJT64" s="718"/>
      <c r="AJU64" s="718"/>
      <c r="AJV64" s="718"/>
      <c r="AJW64" s="718"/>
      <c r="AJX64" s="718"/>
      <c r="AJY64" s="718"/>
      <c r="AJZ64" s="718"/>
      <c r="AKA64" s="718"/>
      <c r="AKB64" s="718"/>
      <c r="AKC64" s="718"/>
      <c r="AKD64" s="718"/>
      <c r="AKE64" s="718"/>
      <c r="AKF64" s="718"/>
      <c r="AKG64" s="718"/>
      <c r="AKH64" s="718"/>
      <c r="AKI64" s="718"/>
      <c r="AKJ64" s="718"/>
      <c r="AKK64" s="718"/>
      <c r="AKL64" s="718"/>
      <c r="AKM64" s="718"/>
      <c r="AKN64" s="718"/>
      <c r="AKO64" s="718"/>
      <c r="AKP64" s="718"/>
      <c r="AKQ64" s="718"/>
      <c r="AKR64" s="718"/>
      <c r="AKS64" s="718"/>
      <c r="AKT64" s="718"/>
      <c r="AKU64" s="718"/>
      <c r="AKV64" s="718"/>
      <c r="AKW64" s="718"/>
      <c r="AKX64" s="718"/>
      <c r="AKY64" s="718"/>
      <c r="AKZ64" s="718"/>
      <c r="ALA64" s="718"/>
      <c r="ALB64" s="718"/>
      <c r="ALC64" s="718"/>
      <c r="ALD64" s="718"/>
      <c r="ALE64" s="718"/>
      <c r="ALF64" s="718"/>
      <c r="ALG64" s="718"/>
      <c r="ALH64" s="718"/>
      <c r="ALI64" s="718"/>
      <c r="ALJ64" s="718"/>
      <c r="ALK64" s="718"/>
      <c r="ALL64" s="718"/>
      <c r="ALM64" s="718"/>
      <c r="ALN64" s="718"/>
      <c r="ALO64" s="718"/>
      <c r="ALP64" s="718"/>
      <c r="ALQ64" s="718"/>
      <c r="ALR64" s="718"/>
      <c r="ALS64" s="718"/>
      <c r="ALT64" s="718"/>
      <c r="ALU64" s="718"/>
      <c r="ALV64" s="718"/>
      <c r="ALW64" s="718"/>
      <c r="ALX64" s="718"/>
      <c r="ALY64" s="718"/>
      <c r="ALZ64" s="718"/>
      <c r="AMA64" s="718"/>
      <c r="AMB64" s="718"/>
      <c r="AMC64" s="718"/>
      <c r="AMD64" s="718"/>
      <c r="AME64" s="718"/>
      <c r="AMF64" s="718"/>
      <c r="AMG64" s="718"/>
      <c r="AMH64" s="718"/>
      <c r="AMI64" s="718"/>
      <c r="AMJ64" s="718"/>
      <c r="AMK64" s="718"/>
      <c r="AML64" s="718"/>
      <c r="AMM64" s="718"/>
      <c r="AMN64" s="718"/>
      <c r="AMO64" s="718"/>
      <c r="AMP64" s="718"/>
      <c r="AMQ64" s="718"/>
      <c r="AMR64" s="718"/>
      <c r="AMS64" s="718"/>
      <c r="AMT64" s="718"/>
      <c r="AMU64" s="718"/>
      <c r="AMV64" s="718"/>
      <c r="AMW64" s="718"/>
      <c r="AMX64" s="718"/>
      <c r="AMY64" s="718"/>
      <c r="AMZ64" s="718"/>
      <c r="ANA64" s="718"/>
      <c r="ANB64" s="718"/>
      <c r="ANC64" s="718"/>
      <c r="AND64" s="718"/>
      <c r="ANE64" s="718"/>
      <c r="ANF64" s="718"/>
      <c r="ANG64" s="718"/>
      <c r="ANH64" s="718"/>
      <c r="ANI64" s="718"/>
      <c r="ANJ64" s="718"/>
      <c r="ANK64" s="718"/>
      <c r="ANL64" s="718"/>
      <c r="ANM64" s="718"/>
      <c r="ANN64" s="718"/>
      <c r="ANO64" s="718"/>
      <c r="ANP64" s="718"/>
      <c r="ANQ64" s="718"/>
      <c r="ANR64" s="718"/>
      <c r="ANS64" s="718"/>
      <c r="ANT64" s="718"/>
      <c r="ANU64" s="718"/>
      <c r="ANV64" s="718"/>
      <c r="ANW64" s="718"/>
      <c r="ANX64" s="718"/>
      <c r="ANY64" s="718"/>
      <c r="ANZ64" s="718"/>
      <c r="AOA64" s="718"/>
      <c r="AOB64" s="718"/>
      <c r="AOC64" s="718"/>
      <c r="AOD64" s="718"/>
      <c r="AOE64" s="718"/>
      <c r="AOF64" s="718"/>
      <c r="AOG64" s="718"/>
      <c r="AOH64" s="718"/>
      <c r="AOI64" s="718"/>
      <c r="AOJ64" s="718"/>
      <c r="AOK64" s="718"/>
      <c r="AOL64" s="718"/>
      <c r="AOM64" s="718"/>
      <c r="AON64" s="718"/>
      <c r="AOO64" s="718"/>
      <c r="AOP64" s="718"/>
      <c r="AOQ64" s="718"/>
      <c r="AOR64" s="718"/>
      <c r="AOS64" s="718"/>
      <c r="AOT64" s="718"/>
      <c r="AOU64" s="718"/>
      <c r="AOV64" s="718"/>
      <c r="AOW64" s="718"/>
      <c r="AOX64" s="718"/>
      <c r="AOY64" s="718"/>
      <c r="AOZ64" s="718"/>
      <c r="APA64" s="718"/>
      <c r="APB64" s="718"/>
      <c r="APC64" s="718"/>
      <c r="APD64" s="718"/>
      <c r="APE64" s="718"/>
      <c r="APF64" s="718"/>
      <c r="APG64" s="718"/>
      <c r="APH64" s="718"/>
      <c r="API64" s="718"/>
      <c r="APJ64" s="718"/>
      <c r="APK64" s="718"/>
      <c r="APL64" s="718"/>
      <c r="APM64" s="718"/>
      <c r="APN64" s="718"/>
      <c r="APO64" s="718"/>
      <c r="APP64" s="718"/>
      <c r="APQ64" s="718"/>
      <c r="APR64" s="718"/>
      <c r="APS64" s="718"/>
      <c r="APT64" s="718"/>
      <c r="APU64" s="718"/>
      <c r="APV64" s="718"/>
      <c r="APW64" s="718"/>
      <c r="APX64" s="718"/>
      <c r="APY64" s="718"/>
      <c r="APZ64" s="718"/>
      <c r="AQA64" s="718"/>
      <c r="AQB64" s="718"/>
      <c r="AQC64" s="718"/>
      <c r="AQD64" s="718"/>
      <c r="AQE64" s="718"/>
      <c r="AQF64" s="718"/>
      <c r="AQG64" s="718"/>
      <c r="AQH64" s="718"/>
      <c r="AQI64" s="718"/>
      <c r="AQJ64" s="718"/>
      <c r="AQK64" s="718"/>
      <c r="AQL64" s="718"/>
      <c r="AQM64" s="718"/>
      <c r="AQN64" s="718"/>
      <c r="AQO64" s="718"/>
      <c r="AQP64" s="718"/>
      <c r="AQQ64" s="718"/>
      <c r="AQR64" s="718"/>
      <c r="AQS64" s="718"/>
      <c r="AQT64" s="718"/>
      <c r="AQU64" s="718"/>
      <c r="AQV64" s="718"/>
      <c r="AQW64" s="718"/>
      <c r="AQX64" s="718"/>
      <c r="AQY64" s="718"/>
      <c r="AQZ64" s="718"/>
      <c r="ARA64" s="718"/>
      <c r="ARB64" s="718"/>
      <c r="ARC64" s="718"/>
      <c r="ARD64" s="718"/>
      <c r="ARE64" s="718"/>
      <c r="ARF64" s="718"/>
      <c r="ARG64" s="718"/>
      <c r="ARH64" s="718"/>
      <c r="ARI64" s="718"/>
      <c r="ARJ64" s="718"/>
      <c r="ARK64" s="718"/>
      <c r="ARL64" s="718"/>
      <c r="ARM64" s="718"/>
      <c r="ARN64" s="718"/>
      <c r="ARO64" s="718"/>
      <c r="ARP64" s="718"/>
      <c r="ARQ64" s="718"/>
      <c r="ARR64" s="718"/>
      <c r="ARS64" s="718"/>
      <c r="ART64" s="718"/>
      <c r="ARU64" s="718"/>
      <c r="ARV64" s="718"/>
      <c r="ARW64" s="718"/>
      <c r="ARX64" s="718"/>
      <c r="ARY64" s="718"/>
      <c r="ARZ64" s="718"/>
      <c r="ASA64" s="718"/>
      <c r="ASB64" s="718"/>
      <c r="ASC64" s="718"/>
      <c r="ASD64" s="718"/>
      <c r="ASE64" s="718"/>
      <c r="ASF64" s="718"/>
      <c r="ASG64" s="718"/>
      <c r="ASH64" s="718"/>
      <c r="ASI64" s="718"/>
      <c r="ASJ64" s="718"/>
      <c r="ASK64" s="718"/>
      <c r="ASL64" s="718"/>
      <c r="ASM64" s="718"/>
      <c r="ASN64" s="718"/>
      <c r="ASO64" s="718"/>
      <c r="ASP64" s="718"/>
      <c r="ASQ64" s="718"/>
      <c r="ASR64" s="718"/>
      <c r="ASS64" s="718"/>
      <c r="AST64" s="718"/>
      <c r="ASU64" s="718"/>
      <c r="ASV64" s="718"/>
      <c r="ASW64" s="718"/>
      <c r="ASX64" s="718"/>
      <c r="ASY64" s="718"/>
      <c r="ASZ64" s="718"/>
      <c r="ATA64" s="718"/>
      <c r="ATB64" s="718"/>
      <c r="ATC64" s="718"/>
      <c r="ATD64" s="718"/>
      <c r="ATE64" s="718"/>
      <c r="ATF64" s="718"/>
      <c r="ATG64" s="718"/>
      <c r="ATH64" s="718"/>
      <c r="ATI64" s="718"/>
      <c r="ATJ64" s="718"/>
      <c r="ATK64" s="718"/>
      <c r="ATL64" s="718"/>
      <c r="ATM64" s="718"/>
      <c r="ATN64" s="718"/>
      <c r="ATO64" s="718"/>
      <c r="ATP64" s="718"/>
      <c r="ATQ64" s="718"/>
      <c r="ATR64" s="718"/>
      <c r="ATS64" s="718"/>
      <c r="ATT64" s="718"/>
      <c r="ATU64" s="718"/>
      <c r="ATV64" s="718"/>
      <c r="ATW64" s="718"/>
      <c r="ATX64" s="718"/>
      <c r="ATY64" s="718"/>
      <c r="ATZ64" s="718"/>
      <c r="AUA64" s="718"/>
      <c r="AUB64" s="718"/>
      <c r="AUC64" s="718"/>
      <c r="AUD64" s="718"/>
      <c r="AUE64" s="718"/>
      <c r="AUF64" s="718"/>
      <c r="AUG64" s="718"/>
      <c r="AUH64" s="718"/>
      <c r="AUI64" s="718"/>
      <c r="AUJ64" s="718"/>
      <c r="AUK64" s="718"/>
      <c r="AUL64" s="718"/>
      <c r="AUM64" s="718"/>
      <c r="AUN64" s="718"/>
      <c r="AUO64" s="718"/>
      <c r="AUP64" s="718"/>
      <c r="AUQ64" s="718"/>
      <c r="AUR64" s="718"/>
      <c r="AUS64" s="718"/>
      <c r="AUT64" s="718"/>
      <c r="AUU64" s="718"/>
      <c r="AUV64" s="718"/>
      <c r="AUW64" s="718"/>
      <c r="AUX64" s="718"/>
      <c r="AUY64" s="718"/>
      <c r="AUZ64" s="718"/>
      <c r="AVA64" s="718"/>
      <c r="AVB64" s="718"/>
      <c r="AVC64" s="718"/>
      <c r="AVD64" s="718"/>
      <c r="AVE64" s="718"/>
      <c r="AVF64" s="718"/>
      <c r="AVG64" s="718"/>
      <c r="AVH64" s="718"/>
      <c r="AVI64" s="718"/>
      <c r="AVJ64" s="718"/>
      <c r="AVK64" s="718"/>
      <c r="AVL64" s="718"/>
      <c r="AVM64" s="718"/>
      <c r="AVN64" s="718"/>
      <c r="AVO64" s="718"/>
      <c r="AVP64" s="718"/>
      <c r="AVQ64" s="718"/>
      <c r="AVR64" s="718"/>
      <c r="AVS64" s="718"/>
      <c r="AVT64" s="718"/>
      <c r="AVU64" s="718"/>
      <c r="AVV64" s="718"/>
      <c r="AVW64" s="718"/>
      <c r="AVX64" s="718"/>
      <c r="AVY64" s="718"/>
      <c r="AVZ64" s="718"/>
      <c r="AWA64" s="718"/>
      <c r="AWB64" s="718"/>
      <c r="AWC64" s="718"/>
      <c r="AWD64" s="718"/>
      <c r="AWE64" s="718"/>
      <c r="AWF64" s="718"/>
      <c r="AWG64" s="718"/>
      <c r="AWH64" s="718"/>
      <c r="AWI64" s="718"/>
      <c r="AWJ64" s="718"/>
      <c r="AWK64" s="718"/>
      <c r="AWL64" s="718"/>
      <c r="AWM64" s="718"/>
      <c r="AWN64" s="718"/>
      <c r="AWO64" s="718"/>
      <c r="AWP64" s="718"/>
      <c r="AWQ64" s="718"/>
      <c r="AWR64" s="718"/>
      <c r="AWS64" s="718"/>
      <c r="AWT64" s="718"/>
      <c r="AWU64" s="718"/>
      <c r="AWV64" s="718"/>
      <c r="AWW64" s="718"/>
      <c r="AWX64" s="718"/>
      <c r="AWY64" s="718"/>
      <c r="AWZ64" s="718"/>
      <c r="AXA64" s="718"/>
      <c r="AXB64" s="718"/>
      <c r="AXC64" s="718"/>
      <c r="AXD64" s="718"/>
      <c r="AXE64" s="718"/>
      <c r="AXF64" s="718"/>
      <c r="AXG64" s="718"/>
      <c r="AXH64" s="718"/>
      <c r="AXI64" s="718"/>
      <c r="AXJ64" s="718"/>
      <c r="AXK64" s="718"/>
      <c r="AXL64" s="718"/>
      <c r="AXM64" s="718"/>
      <c r="AXN64" s="718"/>
      <c r="AXO64" s="718"/>
      <c r="AXP64" s="718"/>
      <c r="AXQ64" s="718"/>
      <c r="AXR64" s="718"/>
      <c r="AXS64" s="718"/>
      <c r="AXT64" s="718"/>
      <c r="AXU64" s="718"/>
      <c r="AXV64" s="718"/>
      <c r="AXW64" s="718"/>
      <c r="AXX64" s="718"/>
      <c r="AXY64" s="718"/>
      <c r="AXZ64" s="718"/>
      <c r="AYA64" s="718"/>
      <c r="AYB64" s="718"/>
      <c r="AYC64" s="718"/>
      <c r="AYD64" s="718"/>
      <c r="AYE64" s="718"/>
      <c r="AYF64" s="718"/>
      <c r="AYG64" s="718"/>
      <c r="AYH64" s="718"/>
      <c r="AYI64" s="718"/>
      <c r="AYJ64" s="718"/>
      <c r="AYK64" s="718"/>
      <c r="AYL64" s="718"/>
      <c r="AYM64" s="718"/>
      <c r="AYN64" s="718"/>
      <c r="AYO64" s="718"/>
      <c r="AYP64" s="718"/>
      <c r="AYQ64" s="718"/>
      <c r="AYR64" s="718"/>
      <c r="AYS64" s="718"/>
      <c r="AYT64" s="718"/>
      <c r="AYU64" s="718"/>
      <c r="AYV64" s="718"/>
      <c r="AYW64" s="718"/>
      <c r="AYX64" s="718"/>
      <c r="AYY64" s="718"/>
      <c r="AYZ64" s="718"/>
      <c r="AZA64" s="718"/>
      <c r="AZB64" s="718"/>
      <c r="AZC64" s="718"/>
      <c r="AZD64" s="718"/>
      <c r="AZE64" s="718"/>
      <c r="AZF64" s="718"/>
      <c r="AZG64" s="718"/>
      <c r="AZH64" s="718"/>
      <c r="AZI64" s="718"/>
      <c r="AZJ64" s="718"/>
      <c r="AZK64" s="718"/>
      <c r="AZL64" s="718"/>
      <c r="AZM64" s="718"/>
      <c r="AZN64" s="718"/>
      <c r="AZO64" s="718"/>
      <c r="AZP64" s="718"/>
      <c r="AZQ64" s="718"/>
      <c r="AZR64" s="718"/>
      <c r="AZS64" s="718"/>
      <c r="AZT64" s="718"/>
      <c r="AZU64" s="718"/>
      <c r="AZV64" s="718"/>
      <c r="AZW64" s="718"/>
      <c r="AZX64" s="718"/>
      <c r="AZY64" s="718"/>
      <c r="AZZ64" s="718"/>
      <c r="BAA64" s="718"/>
      <c r="BAB64" s="718"/>
      <c r="BAC64" s="718"/>
      <c r="BAD64" s="718"/>
      <c r="BAE64" s="718"/>
      <c r="BAF64" s="718"/>
      <c r="BAG64" s="718"/>
      <c r="BAH64" s="718"/>
      <c r="BAI64" s="718"/>
      <c r="BAJ64" s="718"/>
      <c r="BAK64" s="718"/>
      <c r="BAL64" s="718"/>
      <c r="BAM64" s="718"/>
      <c r="BAN64" s="718"/>
      <c r="BAO64" s="718"/>
      <c r="BAP64" s="718"/>
      <c r="BAQ64" s="718"/>
      <c r="BAR64" s="718"/>
      <c r="BAS64" s="718"/>
      <c r="BAT64" s="718"/>
      <c r="BAU64" s="718"/>
      <c r="BAV64" s="718"/>
      <c r="BAW64" s="718"/>
      <c r="BAX64" s="718"/>
      <c r="BAY64" s="718"/>
      <c r="BAZ64" s="718"/>
      <c r="BBA64" s="718"/>
      <c r="BBB64" s="718"/>
      <c r="BBC64" s="718"/>
      <c r="BBD64" s="718"/>
      <c r="BBE64" s="718"/>
      <c r="BBF64" s="718"/>
      <c r="BBG64" s="718"/>
      <c r="BBH64" s="718"/>
      <c r="BBI64" s="718"/>
      <c r="BBJ64" s="718"/>
      <c r="BBK64" s="718"/>
      <c r="BBL64" s="718"/>
      <c r="BBM64" s="718"/>
      <c r="BBN64" s="718"/>
      <c r="BBO64" s="718"/>
      <c r="BBP64" s="718"/>
      <c r="BBQ64" s="718"/>
      <c r="BBR64" s="718"/>
      <c r="BBS64" s="718"/>
      <c r="BBT64" s="718"/>
      <c r="BBU64" s="718"/>
      <c r="BBV64" s="718"/>
      <c r="BBW64" s="718"/>
      <c r="BBX64" s="718"/>
      <c r="BBY64" s="718"/>
      <c r="BBZ64" s="718"/>
      <c r="BCA64" s="718"/>
      <c r="BCB64" s="718"/>
      <c r="BCC64" s="718"/>
      <c r="BCD64" s="718"/>
      <c r="BCE64" s="718"/>
      <c r="BCF64" s="718"/>
      <c r="BCG64" s="718"/>
      <c r="BCH64" s="718"/>
      <c r="BCI64" s="718"/>
      <c r="BCJ64" s="718"/>
      <c r="BCK64" s="718"/>
      <c r="BCL64" s="718"/>
      <c r="BCM64" s="718"/>
      <c r="BCN64" s="718"/>
      <c r="BCO64" s="718"/>
      <c r="BCP64" s="718"/>
      <c r="BCQ64" s="718"/>
      <c r="BCR64" s="718"/>
      <c r="BCS64" s="718"/>
      <c r="BCT64" s="718"/>
      <c r="BCU64" s="718"/>
      <c r="BCV64" s="718"/>
      <c r="BCW64" s="718"/>
      <c r="BCX64" s="718"/>
      <c r="BCY64" s="718"/>
      <c r="BCZ64" s="718"/>
      <c r="BDA64" s="718"/>
      <c r="BDB64" s="718"/>
      <c r="BDC64" s="718"/>
      <c r="BDD64" s="718"/>
      <c r="BDE64" s="718"/>
      <c r="BDF64" s="718"/>
      <c r="BDG64" s="718"/>
      <c r="BDH64" s="718"/>
      <c r="BDI64" s="718"/>
      <c r="BDJ64" s="718"/>
      <c r="BDK64" s="718"/>
      <c r="BDL64" s="718"/>
      <c r="BDM64" s="718"/>
      <c r="BDN64" s="718"/>
      <c r="BDO64" s="718"/>
      <c r="BDP64" s="718"/>
      <c r="BDQ64" s="718"/>
      <c r="BDR64" s="718"/>
      <c r="BDS64" s="718"/>
      <c r="BDT64" s="718"/>
      <c r="BDU64" s="718"/>
      <c r="BDV64" s="718"/>
      <c r="BDW64" s="718"/>
      <c r="BDX64" s="718"/>
      <c r="BDY64" s="718"/>
      <c r="BDZ64" s="718"/>
      <c r="BEA64" s="718"/>
      <c r="BEB64" s="718"/>
      <c r="BEC64" s="718"/>
      <c r="BED64" s="718"/>
      <c r="BEE64" s="718"/>
      <c r="BEF64" s="718"/>
      <c r="BEG64" s="718"/>
      <c r="BEH64" s="718"/>
      <c r="BEI64" s="718"/>
      <c r="BEJ64" s="718"/>
      <c r="BEK64" s="718"/>
      <c r="BEL64" s="718"/>
      <c r="BEM64" s="718"/>
      <c r="BEN64" s="718"/>
      <c r="BEO64" s="718"/>
      <c r="BEP64" s="718"/>
      <c r="BEQ64" s="718"/>
      <c r="BER64" s="718"/>
      <c r="BES64" s="718"/>
      <c r="BET64" s="718"/>
      <c r="BEU64" s="718"/>
      <c r="BEV64" s="718"/>
      <c r="BEW64" s="718"/>
      <c r="BEX64" s="718"/>
      <c r="BEY64" s="718"/>
      <c r="BEZ64" s="718"/>
      <c r="BFA64" s="718"/>
      <c r="BFB64" s="718"/>
      <c r="BFC64" s="718"/>
      <c r="BFD64" s="718"/>
      <c r="BFE64" s="718"/>
      <c r="BFF64" s="718"/>
      <c r="BFG64" s="718"/>
      <c r="BFH64" s="718"/>
      <c r="BFI64" s="718"/>
      <c r="BFJ64" s="718"/>
      <c r="BFK64" s="718"/>
      <c r="BFL64" s="718"/>
      <c r="BFM64" s="718"/>
      <c r="BFN64" s="718"/>
      <c r="BFO64" s="718"/>
      <c r="BFP64" s="718"/>
      <c r="BFQ64" s="718"/>
      <c r="BFR64" s="718"/>
      <c r="BFS64" s="718"/>
      <c r="BFT64" s="718"/>
      <c r="BFU64" s="718"/>
      <c r="BFV64" s="718"/>
      <c r="BFW64" s="718"/>
      <c r="BFX64" s="718"/>
      <c r="BFY64" s="718"/>
      <c r="BFZ64" s="718"/>
      <c r="BGA64" s="718"/>
      <c r="BGB64" s="718"/>
      <c r="BGC64" s="718"/>
      <c r="BGD64" s="718"/>
      <c r="BGE64" s="718"/>
      <c r="BGF64" s="718"/>
      <c r="BGG64" s="718"/>
      <c r="BGH64" s="718"/>
      <c r="BGI64" s="718"/>
      <c r="BGJ64" s="718"/>
      <c r="BGK64" s="718"/>
      <c r="BGL64" s="718"/>
      <c r="BGM64" s="718"/>
      <c r="BGN64" s="718"/>
      <c r="BGO64" s="718"/>
      <c r="BGP64" s="718"/>
      <c r="BGQ64" s="718"/>
      <c r="BGR64" s="718"/>
      <c r="BGS64" s="718"/>
      <c r="BGT64" s="718"/>
      <c r="BGU64" s="718"/>
      <c r="BGV64" s="718"/>
      <c r="BGW64" s="718"/>
      <c r="BGX64" s="718"/>
      <c r="BGY64" s="718"/>
      <c r="BGZ64" s="718"/>
      <c r="BHA64" s="718"/>
      <c r="BHB64" s="718"/>
      <c r="BHC64" s="718"/>
      <c r="BHD64" s="718"/>
      <c r="BHE64" s="718"/>
      <c r="BHF64" s="718"/>
      <c r="BHG64" s="718"/>
      <c r="BHH64" s="718"/>
      <c r="BHI64" s="718"/>
      <c r="BHJ64" s="718"/>
      <c r="BHK64" s="718"/>
      <c r="BHL64" s="718"/>
      <c r="BHM64" s="718"/>
      <c r="BHN64" s="718"/>
      <c r="BHO64" s="718"/>
      <c r="BHP64" s="718"/>
      <c r="BHQ64" s="718"/>
      <c r="BHR64" s="718"/>
      <c r="BHS64" s="718"/>
      <c r="BHT64" s="718"/>
      <c r="BHU64" s="718"/>
      <c r="BHV64" s="718"/>
      <c r="BHW64" s="718"/>
      <c r="BHX64" s="718"/>
      <c r="BHY64" s="718"/>
      <c r="BHZ64" s="718"/>
      <c r="BIA64" s="718"/>
      <c r="BIB64" s="718"/>
      <c r="BIC64" s="718"/>
      <c r="BID64" s="718"/>
      <c r="BIE64" s="718"/>
      <c r="BIF64" s="718"/>
      <c r="BIG64" s="718"/>
      <c r="BIH64" s="718"/>
      <c r="BII64" s="718"/>
      <c r="BIJ64" s="718"/>
      <c r="BIK64" s="718"/>
      <c r="BIL64" s="718"/>
      <c r="BIM64" s="718"/>
      <c r="BIN64" s="718"/>
      <c r="BIO64" s="718"/>
      <c r="BIP64" s="718"/>
      <c r="BIQ64" s="718"/>
      <c r="BIR64" s="718"/>
      <c r="BIS64" s="718"/>
      <c r="BIT64" s="718"/>
      <c r="BIU64" s="718"/>
      <c r="BIV64" s="718"/>
      <c r="BIW64" s="718"/>
      <c r="BIX64" s="718"/>
      <c r="BIY64" s="718"/>
      <c r="BIZ64" s="718"/>
      <c r="BJA64" s="718"/>
      <c r="BJB64" s="718"/>
      <c r="BJC64" s="718"/>
      <c r="BJD64" s="718"/>
      <c r="BJE64" s="718"/>
      <c r="BJF64" s="718"/>
      <c r="BJG64" s="718"/>
      <c r="BJH64" s="718"/>
      <c r="BJI64" s="718"/>
      <c r="BJJ64" s="718"/>
      <c r="BJK64" s="718"/>
      <c r="BJL64" s="718"/>
      <c r="BJM64" s="718"/>
      <c r="BJN64" s="718"/>
      <c r="BJO64" s="718"/>
      <c r="BJP64" s="718"/>
      <c r="BJQ64" s="718"/>
      <c r="BJR64" s="718"/>
      <c r="BJS64" s="718"/>
      <c r="BJT64" s="718"/>
      <c r="BJU64" s="718"/>
      <c r="BJV64" s="718"/>
      <c r="BJW64" s="718"/>
      <c r="BJX64" s="718"/>
      <c r="BJY64" s="718"/>
      <c r="BJZ64" s="718"/>
      <c r="BKA64" s="718"/>
      <c r="BKB64" s="718"/>
      <c r="BKC64" s="718"/>
      <c r="BKD64" s="718"/>
      <c r="BKE64" s="718"/>
      <c r="BKF64" s="718"/>
      <c r="BKG64" s="718"/>
      <c r="BKH64" s="718"/>
      <c r="BKI64" s="718"/>
      <c r="BKJ64" s="718"/>
      <c r="BKK64" s="718"/>
      <c r="BKL64" s="718"/>
      <c r="BKM64" s="718"/>
      <c r="BKN64" s="718"/>
      <c r="BKO64" s="718"/>
      <c r="BKP64" s="718"/>
      <c r="BKQ64" s="718"/>
      <c r="BKR64" s="718"/>
      <c r="BKS64" s="718"/>
      <c r="BKT64" s="718"/>
      <c r="BKU64" s="718"/>
      <c r="BKV64" s="718"/>
      <c r="BKW64" s="718"/>
      <c r="BKX64" s="718"/>
      <c r="BKY64" s="718"/>
      <c r="BKZ64" s="718"/>
      <c r="BLA64" s="718"/>
      <c r="BLB64" s="718"/>
      <c r="BLC64" s="718"/>
      <c r="BLD64" s="718"/>
      <c r="BLE64" s="718"/>
      <c r="BLF64" s="718"/>
      <c r="BLG64" s="718"/>
      <c r="BLH64" s="718"/>
      <c r="BLI64" s="718"/>
      <c r="BLJ64" s="718"/>
      <c r="BLK64" s="718"/>
      <c r="BLL64" s="718"/>
      <c r="BLM64" s="718"/>
      <c r="BLN64" s="718"/>
      <c r="BLO64" s="718"/>
      <c r="BLP64" s="718"/>
      <c r="BLQ64" s="718"/>
      <c r="BLR64" s="718"/>
      <c r="BLS64" s="718"/>
      <c r="BLT64" s="718"/>
      <c r="BLU64" s="718"/>
      <c r="BLV64" s="718"/>
      <c r="BLW64" s="718"/>
      <c r="BLX64" s="718"/>
      <c r="BLY64" s="718"/>
      <c r="BLZ64" s="718"/>
      <c r="BMA64" s="718"/>
      <c r="BMB64" s="718"/>
      <c r="BMC64" s="718"/>
      <c r="BMD64" s="718"/>
      <c r="BME64" s="718"/>
      <c r="BMF64" s="718"/>
      <c r="BMG64" s="718"/>
      <c r="BMH64" s="718"/>
      <c r="BMI64" s="718"/>
      <c r="BMJ64" s="718"/>
      <c r="BMK64" s="718"/>
      <c r="BML64" s="718"/>
      <c r="BMM64" s="718"/>
      <c r="BMN64" s="718"/>
      <c r="BMO64" s="718"/>
      <c r="BMP64" s="718"/>
      <c r="BMQ64" s="718"/>
      <c r="BMR64" s="718"/>
      <c r="BMS64" s="718"/>
      <c r="BMT64" s="718"/>
      <c r="BMU64" s="718"/>
      <c r="BMV64" s="718"/>
      <c r="BMW64" s="718"/>
      <c r="BMX64" s="718"/>
      <c r="BMY64" s="718"/>
      <c r="BMZ64" s="718"/>
      <c r="BNA64" s="718"/>
      <c r="BNB64" s="718"/>
      <c r="BNC64" s="718"/>
      <c r="BND64" s="718"/>
      <c r="BNE64" s="718"/>
      <c r="BNF64" s="718"/>
      <c r="BNG64" s="718"/>
      <c r="BNH64" s="718"/>
      <c r="BNI64" s="718"/>
      <c r="BNJ64" s="718"/>
      <c r="BNK64" s="718"/>
      <c r="BNL64" s="718"/>
      <c r="BNM64" s="718"/>
      <c r="BNN64" s="718"/>
      <c r="BNO64" s="718"/>
      <c r="BNP64" s="718"/>
      <c r="BNQ64" s="718"/>
      <c r="BNR64" s="718"/>
      <c r="BNS64" s="718"/>
      <c r="BNT64" s="718"/>
      <c r="BNU64" s="718"/>
      <c r="BNV64" s="718"/>
      <c r="BNW64" s="718"/>
      <c r="BNX64" s="718"/>
      <c r="BNY64" s="718"/>
      <c r="BNZ64" s="718"/>
      <c r="BOA64" s="718"/>
      <c r="BOB64" s="718"/>
      <c r="BOC64" s="718"/>
      <c r="BOD64" s="718"/>
      <c r="BOE64" s="718"/>
      <c r="BOF64" s="718"/>
      <c r="BOG64" s="718"/>
      <c r="BOH64" s="718"/>
      <c r="BOI64" s="718"/>
      <c r="BOJ64" s="718"/>
      <c r="BOK64" s="718"/>
      <c r="BOL64" s="718"/>
      <c r="BOM64" s="718"/>
      <c r="BON64" s="718"/>
      <c r="BOO64" s="718"/>
      <c r="BOP64" s="718"/>
      <c r="BOQ64" s="718"/>
      <c r="BOR64" s="718"/>
      <c r="BOS64" s="718"/>
      <c r="BOT64" s="718"/>
      <c r="BOU64" s="718"/>
      <c r="BOV64" s="718"/>
      <c r="BOW64" s="718"/>
      <c r="BOX64" s="718"/>
      <c r="BOY64" s="718"/>
      <c r="BOZ64" s="718"/>
      <c r="BPA64" s="718"/>
      <c r="BPB64" s="718"/>
      <c r="BPC64" s="718"/>
      <c r="BPD64" s="718"/>
      <c r="BPE64" s="718"/>
      <c r="BPF64" s="718"/>
      <c r="BPG64" s="718"/>
      <c r="BPH64" s="718"/>
      <c r="BPI64" s="718"/>
      <c r="BPJ64" s="718"/>
      <c r="BPK64" s="718"/>
      <c r="BPL64" s="718"/>
      <c r="BPM64" s="718"/>
      <c r="BPN64" s="718"/>
      <c r="BPO64" s="718"/>
      <c r="BPP64" s="718"/>
      <c r="BPQ64" s="718"/>
      <c r="BPR64" s="718"/>
      <c r="BPS64" s="718"/>
      <c r="BPT64" s="718"/>
      <c r="BPU64" s="718"/>
      <c r="BPV64" s="718"/>
      <c r="BPW64" s="718"/>
      <c r="BPX64" s="718"/>
      <c r="BPY64" s="718"/>
      <c r="BPZ64" s="718"/>
      <c r="BQA64" s="718"/>
      <c r="BQB64" s="718"/>
      <c r="BQC64" s="718"/>
      <c r="BQD64" s="718"/>
      <c r="BQE64" s="718"/>
      <c r="BQF64" s="718"/>
      <c r="BQG64" s="718"/>
      <c r="BQH64" s="718"/>
      <c r="BQI64" s="718"/>
      <c r="BQJ64" s="718"/>
      <c r="BQK64" s="718"/>
      <c r="BQL64" s="718"/>
      <c r="BQM64" s="718"/>
      <c r="BQN64" s="718"/>
      <c r="BQO64" s="718"/>
      <c r="BQP64" s="718"/>
      <c r="BQQ64" s="718"/>
      <c r="BQR64" s="718"/>
      <c r="BQS64" s="718"/>
      <c r="BQT64" s="718"/>
      <c r="BQU64" s="718"/>
      <c r="BQV64" s="718"/>
      <c r="BQW64" s="718"/>
      <c r="BQX64" s="718"/>
      <c r="BQY64" s="718"/>
      <c r="BQZ64" s="718"/>
      <c r="BRA64" s="718"/>
      <c r="BRB64" s="718"/>
      <c r="BRC64" s="718"/>
      <c r="BRD64" s="718"/>
      <c r="BRE64" s="718"/>
      <c r="BRF64" s="718"/>
      <c r="BRG64" s="718"/>
      <c r="BRH64" s="718"/>
      <c r="BRI64" s="718"/>
      <c r="BRJ64" s="718"/>
      <c r="BRK64" s="718"/>
      <c r="BRL64" s="718"/>
      <c r="BRM64" s="718"/>
      <c r="BRN64" s="718"/>
      <c r="BRO64" s="718"/>
      <c r="BRP64" s="718"/>
      <c r="BRQ64" s="718"/>
      <c r="BRR64" s="718"/>
      <c r="BRS64" s="718"/>
      <c r="BRT64" s="718"/>
      <c r="BRU64" s="718"/>
      <c r="BRV64" s="718"/>
      <c r="BRW64" s="718"/>
      <c r="BRX64" s="718"/>
      <c r="BRY64" s="718"/>
      <c r="BRZ64" s="718"/>
      <c r="BSA64" s="718"/>
      <c r="BSB64" s="718"/>
      <c r="BSC64" s="718"/>
      <c r="BSD64" s="718"/>
      <c r="BSE64" s="718"/>
      <c r="BSF64" s="718"/>
      <c r="BSG64" s="718"/>
      <c r="BSH64" s="718"/>
      <c r="BSI64" s="718"/>
      <c r="BSJ64" s="718"/>
      <c r="BSK64" s="718"/>
      <c r="BSL64" s="718"/>
      <c r="BSM64" s="718"/>
      <c r="BSN64" s="718"/>
      <c r="BSO64" s="718"/>
      <c r="BSP64" s="718"/>
      <c r="BSQ64" s="718"/>
      <c r="BSR64" s="718"/>
      <c r="BSS64" s="718"/>
      <c r="BST64" s="718"/>
      <c r="BSU64" s="718"/>
      <c r="BSV64" s="718"/>
      <c r="BSW64" s="718"/>
      <c r="BSX64" s="718"/>
      <c r="BSY64" s="718"/>
      <c r="BSZ64" s="718"/>
      <c r="BTA64" s="718"/>
      <c r="BTB64" s="718"/>
      <c r="BTC64" s="718"/>
      <c r="BTD64" s="718"/>
      <c r="BTE64" s="718"/>
      <c r="BTF64" s="718"/>
      <c r="BTG64" s="718"/>
      <c r="BTH64" s="718"/>
      <c r="BTI64" s="718"/>
      <c r="BTJ64" s="718"/>
      <c r="BTK64" s="718"/>
      <c r="BTL64" s="718"/>
      <c r="BTM64" s="718"/>
      <c r="BTN64" s="718"/>
      <c r="BTO64" s="718"/>
      <c r="BTP64" s="718"/>
      <c r="BTQ64" s="718"/>
      <c r="BTR64" s="718"/>
      <c r="BTS64" s="718"/>
      <c r="BTT64" s="718"/>
      <c r="BTU64" s="718"/>
      <c r="BTV64" s="718"/>
      <c r="BTW64" s="718"/>
      <c r="BTX64" s="718"/>
      <c r="BTY64" s="718"/>
      <c r="BTZ64" s="718"/>
      <c r="BUA64" s="718"/>
      <c r="BUB64" s="718"/>
      <c r="BUC64" s="718"/>
      <c r="BUD64" s="718"/>
      <c r="BUE64" s="718"/>
      <c r="BUF64" s="718"/>
      <c r="BUG64" s="718"/>
      <c r="BUH64" s="718"/>
      <c r="BUI64" s="718"/>
      <c r="BUJ64" s="718"/>
      <c r="BUK64" s="718"/>
      <c r="BUL64" s="718"/>
      <c r="BUM64" s="718"/>
      <c r="BUN64" s="718"/>
      <c r="BUO64" s="718"/>
      <c r="BUP64" s="718"/>
      <c r="BUQ64" s="718"/>
      <c r="BUR64" s="718"/>
      <c r="BUS64" s="718"/>
      <c r="BUT64" s="718"/>
      <c r="BUU64" s="718"/>
      <c r="BUV64" s="718"/>
      <c r="BUW64" s="718"/>
      <c r="BUX64" s="718"/>
      <c r="BUY64" s="718"/>
      <c r="BUZ64" s="718"/>
      <c r="BVA64" s="718"/>
      <c r="BVB64" s="718"/>
      <c r="BVC64" s="718"/>
      <c r="BVD64" s="718"/>
      <c r="BVE64" s="718"/>
      <c r="BVF64" s="718"/>
      <c r="BVG64" s="718"/>
      <c r="BVH64" s="718"/>
      <c r="BVI64" s="718"/>
      <c r="BVJ64" s="718"/>
      <c r="BVK64" s="718"/>
      <c r="BVL64" s="718"/>
      <c r="BVM64" s="718"/>
      <c r="BVN64" s="718"/>
      <c r="BVO64" s="718"/>
      <c r="BVP64" s="718"/>
      <c r="BVQ64" s="718"/>
      <c r="BVR64" s="718"/>
      <c r="BVS64" s="718"/>
      <c r="BVT64" s="718"/>
      <c r="BVU64" s="718"/>
      <c r="BVV64" s="718"/>
      <c r="BVW64" s="718"/>
      <c r="BVX64" s="718"/>
      <c r="BVY64" s="718"/>
      <c r="BVZ64" s="718"/>
      <c r="BWA64" s="718"/>
      <c r="BWB64" s="718"/>
      <c r="BWC64" s="718"/>
      <c r="BWD64" s="718"/>
      <c r="BWE64" s="718"/>
      <c r="BWF64" s="718"/>
      <c r="BWG64" s="718"/>
      <c r="BWH64" s="718"/>
      <c r="BWI64" s="718"/>
      <c r="BWJ64" s="718"/>
      <c r="BWK64" s="718"/>
      <c r="BWL64" s="718"/>
      <c r="BWM64" s="718"/>
      <c r="BWN64" s="718"/>
      <c r="BWO64" s="718"/>
      <c r="BWP64" s="718"/>
      <c r="BWQ64" s="718"/>
      <c r="BWR64" s="718"/>
      <c r="BWS64" s="718"/>
      <c r="BWT64" s="718"/>
      <c r="BWU64" s="718"/>
      <c r="BWV64" s="718"/>
      <c r="BWW64" s="718"/>
      <c r="BWX64" s="718"/>
      <c r="BWY64" s="718"/>
      <c r="BWZ64" s="718"/>
      <c r="BXA64" s="718"/>
      <c r="BXB64" s="718"/>
      <c r="BXC64" s="718"/>
      <c r="BXD64" s="718"/>
      <c r="BXE64" s="718"/>
      <c r="BXF64" s="718"/>
      <c r="BXG64" s="718"/>
      <c r="BXH64" s="718"/>
      <c r="BXI64" s="718"/>
      <c r="BXJ64" s="718"/>
      <c r="BXK64" s="718"/>
      <c r="BXL64" s="718"/>
      <c r="BXM64" s="718"/>
      <c r="BXN64" s="718"/>
      <c r="BXO64" s="718"/>
      <c r="BXP64" s="718"/>
      <c r="BXQ64" s="718"/>
      <c r="BXR64" s="718"/>
      <c r="BXS64" s="718"/>
      <c r="BXT64" s="718"/>
      <c r="BXU64" s="718"/>
      <c r="BXV64" s="718"/>
      <c r="BXW64" s="718"/>
      <c r="BXX64" s="718"/>
      <c r="BXY64" s="718"/>
      <c r="BXZ64" s="718"/>
      <c r="BYA64" s="718"/>
      <c r="BYB64" s="718"/>
      <c r="BYC64" s="718"/>
      <c r="BYD64" s="718"/>
      <c r="BYE64" s="718"/>
      <c r="BYF64" s="718"/>
      <c r="BYG64" s="718"/>
      <c r="BYH64" s="718"/>
      <c r="BYI64" s="718"/>
      <c r="BYJ64" s="718"/>
      <c r="BYK64" s="718"/>
      <c r="BYL64" s="718"/>
      <c r="BYM64" s="718"/>
      <c r="BYN64" s="718"/>
      <c r="BYO64" s="718"/>
      <c r="BYP64" s="718"/>
      <c r="BYQ64" s="718"/>
      <c r="BYR64" s="718"/>
      <c r="BYS64" s="718"/>
      <c r="BYT64" s="718"/>
      <c r="BYU64" s="718"/>
      <c r="BYV64" s="718"/>
      <c r="BYW64" s="718"/>
      <c r="BYX64" s="718"/>
      <c r="BYY64" s="718"/>
      <c r="BYZ64" s="718"/>
      <c r="BZA64" s="718"/>
      <c r="BZB64" s="718"/>
      <c r="BZC64" s="718"/>
      <c r="BZD64" s="718"/>
      <c r="BZE64" s="718"/>
      <c r="BZF64" s="718"/>
      <c r="BZG64" s="718"/>
      <c r="BZH64" s="718"/>
      <c r="BZI64" s="718"/>
      <c r="BZJ64" s="718"/>
      <c r="BZK64" s="718"/>
      <c r="BZL64" s="718"/>
      <c r="BZM64" s="718"/>
      <c r="BZN64" s="718"/>
      <c r="BZO64" s="718"/>
      <c r="BZP64" s="718"/>
      <c r="BZQ64" s="718"/>
      <c r="BZR64" s="718"/>
      <c r="BZS64" s="718"/>
      <c r="BZT64" s="718"/>
      <c r="BZU64" s="718"/>
      <c r="BZV64" s="718"/>
      <c r="BZW64" s="718"/>
      <c r="BZX64" s="718"/>
      <c r="BZY64" s="718"/>
      <c r="BZZ64" s="718"/>
      <c r="CAA64" s="718"/>
      <c r="CAB64" s="718"/>
      <c r="CAC64" s="718"/>
      <c r="CAD64" s="718"/>
      <c r="CAE64" s="718"/>
      <c r="CAF64" s="718"/>
      <c r="CAG64" s="718"/>
      <c r="CAH64" s="718"/>
      <c r="CAI64" s="718"/>
      <c r="CAJ64" s="718"/>
      <c r="CAK64" s="718"/>
      <c r="CAL64" s="718"/>
      <c r="CAM64" s="718"/>
      <c r="CAN64" s="718"/>
      <c r="CAO64" s="718"/>
      <c r="CAP64" s="718"/>
      <c r="CAQ64" s="718"/>
      <c r="CAR64" s="718"/>
      <c r="CAS64" s="718"/>
      <c r="CAT64" s="718"/>
      <c r="CAU64" s="718"/>
      <c r="CAV64" s="718"/>
      <c r="CAW64" s="718"/>
      <c r="CAX64" s="718"/>
      <c r="CAY64" s="718"/>
      <c r="CAZ64" s="718"/>
      <c r="CBA64" s="718"/>
      <c r="CBB64" s="718"/>
      <c r="CBC64" s="718"/>
      <c r="CBD64" s="718"/>
      <c r="CBE64" s="718"/>
      <c r="CBF64" s="718"/>
      <c r="CBG64" s="718"/>
      <c r="CBH64" s="718"/>
      <c r="CBI64" s="718"/>
      <c r="CBJ64" s="718"/>
      <c r="CBK64" s="718"/>
      <c r="CBL64" s="718"/>
      <c r="CBM64" s="718"/>
      <c r="CBN64" s="718"/>
      <c r="CBO64" s="718"/>
      <c r="CBP64" s="718"/>
      <c r="CBQ64" s="718"/>
      <c r="CBR64" s="718"/>
      <c r="CBS64" s="718"/>
      <c r="CBT64" s="718"/>
      <c r="CBU64" s="718"/>
      <c r="CBV64" s="718"/>
      <c r="CBW64" s="718"/>
      <c r="CBX64" s="718"/>
      <c r="CBY64" s="718"/>
      <c r="CBZ64" s="718"/>
      <c r="CCA64" s="718"/>
      <c r="CCB64" s="718"/>
      <c r="CCC64" s="718"/>
      <c r="CCD64" s="718"/>
      <c r="CCE64" s="718"/>
      <c r="CCF64" s="718"/>
      <c r="CCG64" s="718"/>
      <c r="CCH64" s="718"/>
      <c r="CCI64" s="718"/>
      <c r="CCJ64" s="718"/>
      <c r="CCK64" s="718"/>
      <c r="CCL64" s="718"/>
      <c r="CCM64" s="718"/>
      <c r="CCN64" s="718"/>
      <c r="CCO64" s="718"/>
      <c r="CCP64" s="718"/>
      <c r="CCQ64" s="718"/>
      <c r="CCR64" s="718"/>
      <c r="CCS64" s="718"/>
      <c r="CCT64" s="718"/>
      <c r="CCU64" s="718"/>
      <c r="CCV64" s="718"/>
      <c r="CCW64" s="718"/>
      <c r="CCX64" s="718"/>
      <c r="CCY64" s="718"/>
      <c r="CCZ64" s="718"/>
      <c r="CDA64" s="718"/>
      <c r="CDB64" s="718"/>
      <c r="CDC64" s="718"/>
      <c r="CDD64" s="718"/>
      <c r="CDE64" s="718"/>
      <c r="CDF64" s="718"/>
      <c r="CDG64" s="718"/>
      <c r="CDH64" s="718"/>
      <c r="CDI64" s="718"/>
      <c r="CDJ64" s="718"/>
      <c r="CDK64" s="718"/>
      <c r="CDL64" s="718"/>
      <c r="CDM64" s="718"/>
      <c r="CDN64" s="718"/>
      <c r="CDO64" s="718"/>
      <c r="CDP64" s="718"/>
      <c r="CDQ64" s="718"/>
      <c r="CDR64" s="718"/>
      <c r="CDS64" s="718"/>
      <c r="CDT64" s="718"/>
      <c r="CDU64" s="718"/>
      <c r="CDV64" s="718"/>
      <c r="CDW64" s="718"/>
      <c r="CDX64" s="718"/>
      <c r="CDY64" s="718"/>
      <c r="CDZ64" s="718"/>
      <c r="CEA64" s="718"/>
      <c r="CEB64" s="718"/>
      <c r="CEC64" s="718"/>
      <c r="CED64" s="718"/>
      <c r="CEE64" s="718"/>
      <c r="CEF64" s="718"/>
      <c r="CEG64" s="718"/>
      <c r="CEH64" s="718"/>
      <c r="CEI64" s="718"/>
      <c r="CEJ64" s="718"/>
      <c r="CEK64" s="718"/>
      <c r="CEL64" s="718"/>
      <c r="CEM64" s="718"/>
      <c r="CEN64" s="718"/>
      <c r="CEO64" s="718"/>
      <c r="CEP64" s="718"/>
      <c r="CEQ64" s="718"/>
      <c r="CER64" s="718"/>
      <c r="CES64" s="718"/>
      <c r="CET64" s="718"/>
      <c r="CEU64" s="718"/>
      <c r="CEV64" s="718"/>
      <c r="CEW64" s="718"/>
      <c r="CEX64" s="718"/>
      <c r="CEY64" s="718"/>
      <c r="CEZ64" s="718"/>
      <c r="CFA64" s="718"/>
      <c r="CFB64" s="718"/>
      <c r="CFC64" s="718"/>
      <c r="CFD64" s="718"/>
      <c r="CFE64" s="718"/>
      <c r="CFF64" s="718"/>
      <c r="CFG64" s="718"/>
      <c r="CFH64" s="718"/>
      <c r="CFI64" s="718"/>
      <c r="CFJ64" s="718"/>
      <c r="CFK64" s="718"/>
      <c r="CFL64" s="718"/>
      <c r="CFM64" s="718"/>
      <c r="CFN64" s="718"/>
      <c r="CFO64" s="718"/>
      <c r="CFP64" s="718"/>
      <c r="CFQ64" s="718"/>
      <c r="CFR64" s="718"/>
      <c r="CFS64" s="718"/>
      <c r="CFT64" s="718"/>
      <c r="CFU64" s="718"/>
      <c r="CFV64" s="718"/>
      <c r="CFW64" s="718"/>
      <c r="CFX64" s="718"/>
      <c r="CFY64" s="718"/>
      <c r="CFZ64" s="718"/>
      <c r="CGA64" s="718"/>
      <c r="CGB64" s="718"/>
      <c r="CGC64" s="718"/>
      <c r="CGD64" s="718"/>
      <c r="CGE64" s="718"/>
      <c r="CGF64" s="718"/>
      <c r="CGG64" s="718"/>
      <c r="CGH64" s="718"/>
      <c r="CGI64" s="718"/>
      <c r="CGJ64" s="718"/>
      <c r="CGK64" s="718"/>
      <c r="CGL64" s="718"/>
      <c r="CGM64" s="718"/>
      <c r="CGN64" s="718"/>
      <c r="CGO64" s="718"/>
      <c r="CGP64" s="718"/>
      <c r="CGQ64" s="718"/>
      <c r="CGR64" s="718"/>
      <c r="CGS64" s="718"/>
      <c r="CGT64" s="718"/>
      <c r="CGU64" s="718"/>
      <c r="CGV64" s="718"/>
      <c r="CGW64" s="718"/>
      <c r="CGX64" s="718"/>
      <c r="CGY64" s="718"/>
      <c r="CGZ64" s="718"/>
      <c r="CHA64" s="718"/>
      <c r="CHB64" s="718"/>
      <c r="CHC64" s="718"/>
      <c r="CHD64" s="718"/>
      <c r="CHE64" s="718"/>
      <c r="CHF64" s="718"/>
      <c r="CHG64" s="718"/>
      <c r="CHH64" s="718"/>
      <c r="CHI64" s="718"/>
      <c r="CHJ64" s="718"/>
      <c r="CHK64" s="718"/>
      <c r="CHL64" s="718"/>
      <c r="CHM64" s="718"/>
      <c r="CHN64" s="718"/>
      <c r="CHO64" s="718"/>
      <c r="CHP64" s="718"/>
      <c r="CHQ64" s="718"/>
      <c r="CHR64" s="718"/>
      <c r="CHS64" s="718"/>
      <c r="CHT64" s="718"/>
      <c r="CHU64" s="718"/>
      <c r="CHV64" s="718"/>
      <c r="CHW64" s="718"/>
      <c r="CHX64" s="718"/>
      <c r="CHY64" s="718"/>
      <c r="CHZ64" s="718"/>
      <c r="CIA64" s="718"/>
      <c r="CIB64" s="718"/>
      <c r="CIC64" s="718"/>
      <c r="CID64" s="718"/>
      <c r="CIE64" s="718"/>
      <c r="CIF64" s="718"/>
      <c r="CIG64" s="718"/>
      <c r="CIH64" s="718"/>
      <c r="CII64" s="718"/>
      <c r="CIJ64" s="718"/>
      <c r="CIK64" s="718"/>
      <c r="CIL64" s="718"/>
      <c r="CIM64" s="718"/>
      <c r="CIN64" s="718"/>
      <c r="CIO64" s="718"/>
      <c r="CIP64" s="718"/>
      <c r="CIQ64" s="718"/>
      <c r="CIR64" s="718"/>
      <c r="CIS64" s="718"/>
      <c r="CIT64" s="718"/>
      <c r="CIU64" s="718"/>
      <c r="CIV64" s="718"/>
      <c r="CIW64" s="718"/>
      <c r="CIX64" s="718"/>
      <c r="CIY64" s="718"/>
      <c r="CIZ64" s="718"/>
      <c r="CJA64" s="718"/>
      <c r="CJB64" s="718"/>
      <c r="CJC64" s="718"/>
      <c r="CJD64" s="718"/>
      <c r="CJE64" s="718"/>
      <c r="CJF64" s="718"/>
      <c r="CJG64" s="718"/>
      <c r="CJH64" s="718"/>
      <c r="CJI64" s="718"/>
      <c r="CJJ64" s="718"/>
      <c r="CJK64" s="718"/>
      <c r="CJL64" s="718"/>
      <c r="CJM64" s="718"/>
      <c r="CJN64" s="718"/>
      <c r="CJO64" s="718"/>
      <c r="CJP64" s="718"/>
      <c r="CJQ64" s="718"/>
      <c r="CJR64" s="718"/>
      <c r="CJS64" s="718"/>
      <c r="CJT64" s="718"/>
      <c r="CJU64" s="718"/>
      <c r="CJV64" s="718"/>
      <c r="CJW64" s="718"/>
      <c r="CJX64" s="718"/>
      <c r="CJY64" s="718"/>
      <c r="CJZ64" s="718"/>
      <c r="CKA64" s="718"/>
      <c r="CKB64" s="718"/>
      <c r="CKC64" s="718"/>
      <c r="CKD64" s="718"/>
      <c r="CKE64" s="718"/>
      <c r="CKF64" s="718"/>
      <c r="CKG64" s="718"/>
      <c r="CKH64" s="718"/>
      <c r="CKI64" s="718"/>
      <c r="CKJ64" s="718"/>
      <c r="CKK64" s="718"/>
      <c r="CKL64" s="718"/>
      <c r="CKM64" s="718"/>
      <c r="CKN64" s="718"/>
      <c r="CKO64" s="718"/>
      <c r="CKP64" s="718"/>
      <c r="CKQ64" s="718"/>
      <c r="CKR64" s="718"/>
      <c r="CKS64" s="718"/>
      <c r="CKT64" s="718"/>
      <c r="CKU64" s="718"/>
      <c r="CKV64" s="718"/>
      <c r="CKW64" s="718"/>
      <c r="CKX64" s="718"/>
      <c r="CKY64" s="718"/>
      <c r="CKZ64" s="718"/>
      <c r="CLA64" s="718"/>
      <c r="CLB64" s="718"/>
      <c r="CLC64" s="718"/>
      <c r="CLD64" s="718"/>
      <c r="CLE64" s="718"/>
      <c r="CLF64" s="718"/>
      <c r="CLG64" s="718"/>
      <c r="CLH64" s="718"/>
      <c r="CLI64" s="718"/>
      <c r="CLJ64" s="718"/>
      <c r="CLK64" s="718"/>
      <c r="CLL64" s="718"/>
      <c r="CLM64" s="718"/>
      <c r="CLN64" s="718"/>
      <c r="CLO64" s="718"/>
      <c r="CLP64" s="718"/>
      <c r="CLQ64" s="718"/>
      <c r="CLR64" s="718"/>
      <c r="CLS64" s="718"/>
      <c r="CLT64" s="718"/>
      <c r="CLU64" s="718"/>
      <c r="CLV64" s="718"/>
      <c r="CLW64" s="718"/>
      <c r="CLX64" s="718"/>
      <c r="CLY64" s="718"/>
      <c r="CLZ64" s="718"/>
      <c r="CMA64" s="718"/>
      <c r="CMB64" s="718"/>
      <c r="CMC64" s="718"/>
      <c r="CMD64" s="718"/>
      <c r="CME64" s="718"/>
      <c r="CMF64" s="718"/>
      <c r="CMG64" s="718"/>
      <c r="CMH64" s="718"/>
      <c r="CMI64" s="718"/>
      <c r="CMJ64" s="718"/>
      <c r="CMK64" s="718"/>
      <c r="CML64" s="718"/>
      <c r="CMM64" s="718"/>
      <c r="CMN64" s="718"/>
      <c r="CMO64" s="718"/>
      <c r="CMP64" s="718"/>
      <c r="CMQ64" s="718"/>
      <c r="CMR64" s="718"/>
      <c r="CMS64" s="718"/>
      <c r="CMT64" s="718"/>
      <c r="CMU64" s="718"/>
      <c r="CMV64" s="718"/>
      <c r="CMW64" s="718"/>
      <c r="CMX64" s="718"/>
      <c r="CMY64" s="718"/>
      <c r="CMZ64" s="718"/>
      <c r="CNA64" s="718"/>
      <c r="CNB64" s="718"/>
      <c r="CNC64" s="718"/>
      <c r="CND64" s="718"/>
      <c r="CNE64" s="718"/>
      <c r="CNF64" s="718"/>
      <c r="CNG64" s="718"/>
      <c r="CNH64" s="718"/>
      <c r="CNI64" s="718"/>
      <c r="CNJ64" s="718"/>
      <c r="CNK64" s="718"/>
      <c r="CNL64" s="718"/>
      <c r="CNM64" s="718"/>
      <c r="CNN64" s="718"/>
      <c r="CNO64" s="718"/>
      <c r="CNP64" s="718"/>
      <c r="CNQ64" s="718"/>
      <c r="CNR64" s="718"/>
      <c r="CNS64" s="718"/>
      <c r="CNT64" s="718"/>
      <c r="CNU64" s="718"/>
      <c r="CNV64" s="718"/>
      <c r="CNW64" s="718"/>
      <c r="CNX64" s="718"/>
      <c r="CNY64" s="718"/>
      <c r="CNZ64" s="718"/>
      <c r="COA64" s="718"/>
      <c r="COB64" s="718"/>
      <c r="COC64" s="718"/>
      <c r="COD64" s="718"/>
      <c r="COE64" s="718"/>
      <c r="COF64" s="718"/>
      <c r="COG64" s="718"/>
      <c r="COH64" s="718"/>
      <c r="COI64" s="718"/>
      <c r="COJ64" s="718"/>
      <c r="COK64" s="718"/>
      <c r="COL64" s="718"/>
      <c r="COM64" s="718"/>
      <c r="CON64" s="718"/>
      <c r="COO64" s="718"/>
      <c r="COP64" s="718"/>
      <c r="COQ64" s="718"/>
      <c r="COR64" s="718"/>
      <c r="COS64" s="718"/>
      <c r="COT64" s="718"/>
      <c r="COU64" s="718"/>
      <c r="COV64" s="718"/>
      <c r="COW64" s="718"/>
      <c r="COX64" s="718"/>
      <c r="COY64" s="718"/>
      <c r="COZ64" s="718"/>
      <c r="CPA64" s="718"/>
      <c r="CPB64" s="718"/>
      <c r="CPC64" s="718"/>
      <c r="CPD64" s="718"/>
      <c r="CPE64" s="718"/>
      <c r="CPF64" s="718"/>
      <c r="CPG64" s="718"/>
      <c r="CPH64" s="718"/>
      <c r="CPI64" s="718"/>
      <c r="CPJ64" s="718"/>
      <c r="CPK64" s="718"/>
      <c r="CPL64" s="718"/>
      <c r="CPM64" s="718"/>
      <c r="CPN64" s="718"/>
      <c r="CPO64" s="718"/>
      <c r="CPP64" s="718"/>
      <c r="CPQ64" s="718"/>
      <c r="CPR64" s="718"/>
      <c r="CPS64" s="718"/>
      <c r="CPT64" s="718"/>
      <c r="CPU64" s="718"/>
      <c r="CPV64" s="718"/>
      <c r="CPW64" s="718"/>
      <c r="CPX64" s="718"/>
      <c r="CPY64" s="718"/>
      <c r="CPZ64" s="718"/>
      <c r="CQA64" s="718"/>
      <c r="CQB64" s="718"/>
      <c r="CQC64" s="718"/>
      <c r="CQD64" s="718"/>
      <c r="CQE64" s="718"/>
      <c r="CQF64" s="718"/>
      <c r="CQG64" s="718"/>
      <c r="CQH64" s="718"/>
      <c r="CQI64" s="718"/>
      <c r="CQJ64" s="718"/>
      <c r="CQK64" s="718"/>
      <c r="CQL64" s="718"/>
      <c r="CQM64" s="718"/>
      <c r="CQN64" s="718"/>
      <c r="CQO64" s="718"/>
      <c r="CQP64" s="718"/>
      <c r="CQQ64" s="718"/>
      <c r="CQR64" s="718"/>
      <c r="CQS64" s="718"/>
      <c r="CQT64" s="718"/>
      <c r="CQU64" s="718"/>
      <c r="CQV64" s="718"/>
      <c r="CQW64" s="718"/>
      <c r="CQX64" s="718"/>
      <c r="CQY64" s="718"/>
      <c r="CQZ64" s="718"/>
      <c r="CRA64" s="718"/>
      <c r="CRB64" s="718"/>
      <c r="CRC64" s="718"/>
      <c r="CRD64" s="718"/>
      <c r="CRE64" s="718"/>
      <c r="CRF64" s="718"/>
      <c r="CRG64" s="718"/>
      <c r="CRH64" s="718"/>
      <c r="CRI64" s="718"/>
      <c r="CRJ64" s="718"/>
      <c r="CRK64" s="718"/>
      <c r="CRL64" s="718"/>
      <c r="CRM64" s="718"/>
      <c r="CRN64" s="718"/>
      <c r="CRO64" s="718"/>
      <c r="CRP64" s="718"/>
      <c r="CRQ64" s="718"/>
      <c r="CRR64" s="718"/>
      <c r="CRS64" s="718"/>
      <c r="CRT64" s="718"/>
      <c r="CRU64" s="718"/>
      <c r="CRV64" s="718"/>
      <c r="CRW64" s="718"/>
      <c r="CRX64" s="718"/>
      <c r="CRY64" s="718"/>
      <c r="CRZ64" s="718"/>
      <c r="CSA64" s="718"/>
      <c r="CSB64" s="718"/>
      <c r="CSC64" s="718"/>
      <c r="CSD64" s="718"/>
      <c r="CSE64" s="718"/>
      <c r="CSF64" s="718"/>
      <c r="CSG64" s="718"/>
      <c r="CSH64" s="718"/>
      <c r="CSI64" s="718"/>
      <c r="CSJ64" s="718"/>
      <c r="CSK64" s="718"/>
      <c r="CSL64" s="718"/>
      <c r="CSM64" s="718"/>
      <c r="CSN64" s="718"/>
      <c r="CSO64" s="718"/>
      <c r="CSP64" s="718"/>
      <c r="CSQ64" s="718"/>
      <c r="CSR64" s="718"/>
      <c r="CSS64" s="718"/>
      <c r="CST64" s="718"/>
      <c r="CSU64" s="718"/>
      <c r="CSV64" s="718"/>
      <c r="CSW64" s="718"/>
      <c r="CSX64" s="718"/>
      <c r="CSY64" s="718"/>
      <c r="CSZ64" s="718"/>
      <c r="CTA64" s="718"/>
      <c r="CTB64" s="718"/>
      <c r="CTC64" s="718"/>
      <c r="CTD64" s="718"/>
      <c r="CTE64" s="718"/>
      <c r="CTF64" s="718"/>
      <c r="CTG64" s="718"/>
      <c r="CTH64" s="718"/>
      <c r="CTI64" s="718"/>
      <c r="CTJ64" s="718"/>
      <c r="CTK64" s="718"/>
      <c r="CTL64" s="718"/>
      <c r="CTM64" s="718"/>
      <c r="CTN64" s="718"/>
      <c r="CTO64" s="718"/>
      <c r="CTP64" s="718"/>
      <c r="CTQ64" s="718"/>
      <c r="CTR64" s="718"/>
      <c r="CTS64" s="718"/>
      <c r="CTT64" s="718"/>
      <c r="CTU64" s="718"/>
      <c r="CTV64" s="718"/>
      <c r="CTW64" s="718"/>
      <c r="CTX64" s="718"/>
      <c r="CTY64" s="718"/>
      <c r="CTZ64" s="718"/>
      <c r="CUA64" s="718"/>
      <c r="CUB64" s="718"/>
      <c r="CUC64" s="718"/>
      <c r="CUD64" s="718"/>
      <c r="CUE64" s="718"/>
      <c r="CUF64" s="718"/>
      <c r="CUG64" s="718"/>
      <c r="CUH64" s="718"/>
      <c r="CUI64" s="718"/>
      <c r="CUJ64" s="718"/>
      <c r="CUK64" s="718"/>
      <c r="CUL64" s="718"/>
      <c r="CUM64" s="718"/>
      <c r="CUN64" s="718"/>
      <c r="CUO64" s="718"/>
      <c r="CUP64" s="718"/>
      <c r="CUQ64" s="718"/>
      <c r="CUR64" s="718"/>
      <c r="CUS64" s="718"/>
      <c r="CUT64" s="718"/>
      <c r="CUU64" s="718"/>
      <c r="CUV64" s="718"/>
      <c r="CUW64" s="718"/>
      <c r="CUX64" s="718"/>
      <c r="CUY64" s="718"/>
      <c r="CUZ64" s="718"/>
      <c r="CVA64" s="718"/>
      <c r="CVB64" s="718"/>
      <c r="CVC64" s="718"/>
      <c r="CVD64" s="718"/>
      <c r="CVE64" s="718"/>
      <c r="CVF64" s="718"/>
      <c r="CVG64" s="718"/>
      <c r="CVH64" s="718"/>
      <c r="CVI64" s="718"/>
      <c r="CVJ64" s="718"/>
      <c r="CVK64" s="718"/>
      <c r="CVL64" s="718"/>
      <c r="CVM64" s="718"/>
      <c r="CVN64" s="718"/>
      <c r="CVO64" s="718"/>
      <c r="CVP64" s="718"/>
      <c r="CVQ64" s="718"/>
      <c r="CVR64" s="718"/>
      <c r="CVS64" s="718"/>
      <c r="CVT64" s="718"/>
      <c r="CVU64" s="718"/>
      <c r="CVV64" s="718"/>
      <c r="CVW64" s="718"/>
      <c r="CVX64" s="718"/>
      <c r="CVY64" s="718"/>
      <c r="CVZ64" s="718"/>
      <c r="CWA64" s="718"/>
      <c r="CWB64" s="718"/>
      <c r="CWC64" s="718"/>
      <c r="CWD64" s="718"/>
      <c r="CWE64" s="718"/>
      <c r="CWF64" s="718"/>
      <c r="CWG64" s="718"/>
      <c r="CWH64" s="718"/>
      <c r="CWI64" s="718"/>
      <c r="CWJ64" s="718"/>
      <c r="CWK64" s="718"/>
      <c r="CWL64" s="718"/>
      <c r="CWM64" s="718"/>
      <c r="CWN64" s="718"/>
      <c r="CWO64" s="718"/>
      <c r="CWP64" s="718"/>
      <c r="CWQ64" s="718"/>
      <c r="CWR64" s="718"/>
      <c r="CWS64" s="718"/>
      <c r="CWT64" s="718"/>
      <c r="CWU64" s="718"/>
      <c r="CWV64" s="718"/>
      <c r="CWW64" s="718"/>
      <c r="CWX64" s="718"/>
      <c r="CWY64" s="718"/>
      <c r="CWZ64" s="718"/>
      <c r="CXA64" s="718"/>
      <c r="CXB64" s="718"/>
      <c r="CXC64" s="718"/>
      <c r="CXD64" s="718"/>
      <c r="CXE64" s="718"/>
      <c r="CXF64" s="718"/>
      <c r="CXG64" s="718"/>
      <c r="CXH64" s="718"/>
      <c r="CXI64" s="718"/>
      <c r="CXJ64" s="718"/>
      <c r="CXK64" s="718"/>
      <c r="CXL64" s="718"/>
      <c r="CXM64" s="718"/>
      <c r="CXN64" s="718"/>
      <c r="CXO64" s="718"/>
      <c r="CXP64" s="718"/>
      <c r="CXQ64" s="718"/>
      <c r="CXR64" s="718"/>
      <c r="CXS64" s="718"/>
      <c r="CXT64" s="718"/>
      <c r="CXU64" s="718"/>
      <c r="CXV64" s="718"/>
      <c r="CXW64" s="718"/>
      <c r="CXX64" s="718"/>
      <c r="CXY64" s="718"/>
      <c r="CXZ64" s="718"/>
      <c r="CYA64" s="718"/>
      <c r="CYB64" s="718"/>
      <c r="CYC64" s="718"/>
      <c r="CYD64" s="718"/>
      <c r="CYE64" s="718"/>
      <c r="CYF64" s="718"/>
      <c r="CYG64" s="718"/>
      <c r="CYH64" s="718"/>
      <c r="CYI64" s="718"/>
      <c r="CYJ64" s="718"/>
      <c r="CYK64" s="718"/>
      <c r="CYL64" s="718"/>
      <c r="CYM64" s="718"/>
      <c r="CYN64" s="718"/>
      <c r="CYO64" s="718"/>
      <c r="CYP64" s="718"/>
      <c r="CYQ64" s="718"/>
      <c r="CYR64" s="718"/>
      <c r="CYS64" s="718"/>
      <c r="CYT64" s="718"/>
      <c r="CYU64" s="718"/>
      <c r="CYV64" s="718"/>
      <c r="CYW64" s="718"/>
      <c r="CYX64" s="718"/>
      <c r="CYY64" s="718"/>
      <c r="CYZ64" s="718"/>
      <c r="CZA64" s="718"/>
      <c r="CZB64" s="718"/>
      <c r="CZC64" s="718"/>
      <c r="CZD64" s="718"/>
      <c r="CZE64" s="718"/>
      <c r="CZF64" s="718"/>
      <c r="CZG64" s="718"/>
      <c r="CZH64" s="718"/>
      <c r="CZI64" s="718"/>
      <c r="CZJ64" s="718"/>
      <c r="CZK64" s="718"/>
      <c r="CZL64" s="718"/>
      <c r="CZM64" s="718"/>
      <c r="CZN64" s="718"/>
      <c r="CZO64" s="718"/>
      <c r="CZP64" s="718"/>
      <c r="CZQ64" s="718"/>
      <c r="CZR64" s="718"/>
      <c r="CZS64" s="718"/>
      <c r="CZT64" s="718"/>
      <c r="CZU64" s="718"/>
      <c r="CZV64" s="718"/>
      <c r="CZW64" s="718"/>
      <c r="CZX64" s="718"/>
      <c r="CZY64" s="718"/>
      <c r="CZZ64" s="718"/>
      <c r="DAA64" s="718"/>
      <c r="DAB64" s="718"/>
      <c r="DAC64" s="718"/>
      <c r="DAD64" s="718"/>
      <c r="DAE64" s="718"/>
      <c r="DAF64" s="718"/>
      <c r="DAG64" s="718"/>
      <c r="DAH64" s="718"/>
      <c r="DAI64" s="718"/>
      <c r="DAJ64" s="718"/>
      <c r="DAK64" s="718"/>
      <c r="DAL64" s="718"/>
      <c r="DAM64" s="718"/>
      <c r="DAN64" s="718"/>
      <c r="DAO64" s="718"/>
      <c r="DAP64" s="718"/>
      <c r="DAQ64" s="718"/>
      <c r="DAR64" s="718"/>
      <c r="DAS64" s="718"/>
      <c r="DAT64" s="718"/>
      <c r="DAU64" s="718"/>
      <c r="DAV64" s="718"/>
      <c r="DAW64" s="718"/>
      <c r="DAX64" s="718"/>
      <c r="DAY64" s="718"/>
      <c r="DAZ64" s="718"/>
      <c r="DBA64" s="718"/>
      <c r="DBB64" s="718"/>
      <c r="DBC64" s="718"/>
      <c r="DBD64" s="718"/>
      <c r="DBE64" s="718"/>
      <c r="DBF64" s="718"/>
      <c r="DBG64" s="718"/>
      <c r="DBH64" s="718"/>
      <c r="DBI64" s="718"/>
      <c r="DBJ64" s="718"/>
      <c r="DBK64" s="718"/>
      <c r="DBL64" s="718"/>
      <c r="DBM64" s="718"/>
      <c r="DBN64" s="718"/>
      <c r="DBO64" s="718"/>
      <c r="DBP64" s="718"/>
      <c r="DBQ64" s="718"/>
      <c r="DBR64" s="718"/>
      <c r="DBS64" s="718"/>
      <c r="DBT64" s="718"/>
      <c r="DBU64" s="718"/>
      <c r="DBV64" s="718"/>
      <c r="DBW64" s="718"/>
      <c r="DBX64" s="718"/>
      <c r="DBY64" s="718"/>
      <c r="DBZ64" s="718"/>
      <c r="DCA64" s="718"/>
      <c r="DCB64" s="718"/>
      <c r="DCC64" s="718"/>
      <c r="DCD64" s="718"/>
      <c r="DCE64" s="718"/>
      <c r="DCF64" s="718"/>
      <c r="DCG64" s="718"/>
      <c r="DCH64" s="718"/>
      <c r="DCI64" s="718"/>
      <c r="DCJ64" s="718"/>
      <c r="DCK64" s="718"/>
      <c r="DCL64" s="718"/>
      <c r="DCM64" s="718"/>
      <c r="DCN64" s="718"/>
      <c r="DCO64" s="718"/>
      <c r="DCP64" s="718"/>
      <c r="DCQ64" s="718"/>
      <c r="DCR64" s="718"/>
      <c r="DCS64" s="718"/>
      <c r="DCT64" s="718"/>
      <c r="DCU64" s="718"/>
      <c r="DCV64" s="718"/>
      <c r="DCW64" s="718"/>
      <c r="DCX64" s="718"/>
      <c r="DCY64" s="718"/>
      <c r="DCZ64" s="718"/>
      <c r="DDA64" s="718"/>
      <c r="DDB64" s="718"/>
      <c r="DDC64" s="718"/>
      <c r="DDD64" s="718"/>
      <c r="DDE64" s="718"/>
      <c r="DDF64" s="718"/>
      <c r="DDG64" s="718"/>
      <c r="DDH64" s="718"/>
      <c r="DDI64" s="718"/>
      <c r="DDJ64" s="718"/>
      <c r="DDK64" s="718"/>
      <c r="DDL64" s="718"/>
      <c r="DDM64" s="718"/>
      <c r="DDN64" s="718"/>
      <c r="DDO64" s="718"/>
      <c r="DDP64" s="718"/>
      <c r="DDQ64" s="718"/>
      <c r="DDR64" s="718"/>
      <c r="DDS64" s="718"/>
      <c r="DDT64" s="718"/>
      <c r="DDU64" s="718"/>
      <c r="DDV64" s="718"/>
      <c r="DDW64" s="718"/>
      <c r="DDX64" s="718"/>
      <c r="DDY64" s="718"/>
      <c r="DDZ64" s="718"/>
      <c r="DEA64" s="718"/>
      <c r="DEB64" s="718"/>
      <c r="DEC64" s="718"/>
      <c r="DED64" s="718"/>
      <c r="DEE64" s="718"/>
      <c r="DEF64" s="718"/>
      <c r="DEG64" s="718"/>
      <c r="DEH64" s="718"/>
      <c r="DEI64" s="718"/>
      <c r="DEJ64" s="718"/>
      <c r="DEK64" s="718"/>
      <c r="DEL64" s="718"/>
      <c r="DEM64" s="718"/>
      <c r="DEN64" s="718"/>
      <c r="DEO64" s="718"/>
      <c r="DEP64" s="718"/>
      <c r="DEQ64" s="718"/>
      <c r="DER64" s="718"/>
      <c r="DES64" s="718"/>
      <c r="DET64" s="718"/>
      <c r="DEU64" s="718"/>
      <c r="DEV64" s="718"/>
      <c r="DEW64" s="718"/>
      <c r="DEX64" s="718"/>
      <c r="DEY64" s="718"/>
      <c r="DEZ64" s="718"/>
      <c r="DFA64" s="718"/>
      <c r="DFB64" s="718"/>
      <c r="DFC64" s="718"/>
      <c r="DFD64" s="718"/>
      <c r="DFE64" s="718"/>
      <c r="DFF64" s="718"/>
      <c r="DFG64" s="718"/>
      <c r="DFH64" s="718"/>
      <c r="DFI64" s="718"/>
      <c r="DFJ64" s="718"/>
      <c r="DFK64" s="718"/>
      <c r="DFL64" s="718"/>
      <c r="DFM64" s="718"/>
      <c r="DFN64" s="718"/>
      <c r="DFO64" s="718"/>
      <c r="DFP64" s="718"/>
      <c r="DFQ64" s="718"/>
      <c r="DFR64" s="718"/>
      <c r="DFS64" s="718"/>
      <c r="DFT64" s="718"/>
      <c r="DFU64" s="718"/>
      <c r="DFV64" s="718"/>
      <c r="DFW64" s="718"/>
      <c r="DFX64" s="718"/>
      <c r="DFY64" s="718"/>
      <c r="DFZ64" s="718"/>
      <c r="DGA64" s="718"/>
      <c r="DGB64" s="718"/>
      <c r="DGC64" s="718"/>
      <c r="DGD64" s="718"/>
      <c r="DGE64" s="718"/>
      <c r="DGF64" s="718"/>
      <c r="DGG64" s="718"/>
      <c r="DGH64" s="718"/>
      <c r="DGI64" s="718"/>
      <c r="DGJ64" s="718"/>
      <c r="DGK64" s="718"/>
      <c r="DGL64" s="718"/>
      <c r="DGM64" s="718"/>
      <c r="DGN64" s="718"/>
      <c r="DGO64" s="718"/>
      <c r="DGP64" s="718"/>
      <c r="DGQ64" s="718"/>
      <c r="DGR64" s="718"/>
      <c r="DGS64" s="718"/>
      <c r="DGT64" s="718"/>
      <c r="DGU64" s="718"/>
      <c r="DGV64" s="718"/>
      <c r="DGW64" s="718"/>
      <c r="DGX64" s="718"/>
      <c r="DGY64" s="718"/>
      <c r="DGZ64" s="718"/>
      <c r="DHA64" s="718"/>
      <c r="DHB64" s="718"/>
      <c r="DHC64" s="718"/>
      <c r="DHD64" s="718"/>
      <c r="DHE64" s="718"/>
      <c r="DHF64" s="718"/>
      <c r="DHG64" s="718"/>
      <c r="DHH64" s="718"/>
      <c r="DHI64" s="718"/>
      <c r="DHJ64" s="718"/>
      <c r="DHK64" s="718"/>
      <c r="DHL64" s="718"/>
      <c r="DHM64" s="718"/>
      <c r="DHN64" s="718"/>
      <c r="DHO64" s="718"/>
      <c r="DHP64" s="718"/>
      <c r="DHQ64" s="718"/>
      <c r="DHR64" s="718"/>
      <c r="DHS64" s="718"/>
      <c r="DHT64" s="718"/>
      <c r="DHU64" s="718"/>
      <c r="DHV64" s="718"/>
      <c r="DHW64" s="718"/>
      <c r="DHX64" s="718"/>
      <c r="DHY64" s="718"/>
      <c r="DHZ64" s="718"/>
      <c r="DIA64" s="718"/>
      <c r="DIB64" s="718"/>
      <c r="DIC64" s="718"/>
      <c r="DID64" s="718"/>
      <c r="DIE64" s="718"/>
      <c r="DIF64" s="718"/>
      <c r="DIG64" s="718"/>
      <c r="DIH64" s="718"/>
      <c r="DII64" s="718"/>
      <c r="DIJ64" s="718"/>
      <c r="DIK64" s="718"/>
      <c r="DIL64" s="718"/>
      <c r="DIM64" s="718"/>
      <c r="DIN64" s="718"/>
      <c r="DIO64" s="718"/>
      <c r="DIP64" s="718"/>
      <c r="DIQ64" s="718"/>
      <c r="DIR64" s="718"/>
      <c r="DIS64" s="718"/>
      <c r="DIT64" s="718"/>
      <c r="DIU64" s="718"/>
      <c r="DIV64" s="718"/>
      <c r="DIW64" s="718"/>
      <c r="DIX64" s="718"/>
      <c r="DIY64" s="718"/>
      <c r="DIZ64" s="718"/>
      <c r="DJA64" s="718"/>
      <c r="DJB64" s="718"/>
      <c r="DJC64" s="718"/>
      <c r="DJD64" s="718"/>
      <c r="DJE64" s="718"/>
      <c r="DJF64" s="718"/>
      <c r="DJG64" s="718"/>
      <c r="DJH64" s="718"/>
      <c r="DJI64" s="718"/>
      <c r="DJJ64" s="718"/>
      <c r="DJK64" s="718"/>
      <c r="DJL64" s="718"/>
      <c r="DJM64" s="718"/>
      <c r="DJN64" s="718"/>
      <c r="DJO64" s="718"/>
      <c r="DJP64" s="718"/>
      <c r="DJQ64" s="718"/>
      <c r="DJR64" s="718"/>
      <c r="DJS64" s="718"/>
      <c r="DJT64" s="718"/>
      <c r="DJU64" s="718"/>
      <c r="DJV64" s="718"/>
      <c r="DJW64" s="718"/>
      <c r="DJX64" s="718"/>
      <c r="DJY64" s="718"/>
      <c r="DJZ64" s="718"/>
      <c r="DKA64" s="718"/>
      <c r="DKB64" s="718"/>
      <c r="DKC64" s="718"/>
      <c r="DKD64" s="718"/>
      <c r="DKE64" s="718"/>
      <c r="DKF64" s="718"/>
      <c r="DKG64" s="718"/>
      <c r="DKH64" s="718"/>
      <c r="DKI64" s="718"/>
      <c r="DKJ64" s="718"/>
      <c r="DKK64" s="718"/>
      <c r="DKL64" s="718"/>
      <c r="DKM64" s="718"/>
      <c r="DKN64" s="718"/>
      <c r="DKO64" s="718"/>
      <c r="DKP64" s="718"/>
      <c r="DKQ64" s="718"/>
      <c r="DKR64" s="718"/>
      <c r="DKS64" s="718"/>
      <c r="DKT64" s="718"/>
      <c r="DKU64" s="718"/>
      <c r="DKV64" s="718"/>
      <c r="DKW64" s="718"/>
      <c r="DKX64" s="718"/>
      <c r="DKY64" s="718"/>
      <c r="DKZ64" s="718"/>
      <c r="DLA64" s="718"/>
      <c r="DLB64" s="718"/>
      <c r="DLC64" s="718"/>
      <c r="DLD64" s="718"/>
      <c r="DLE64" s="718"/>
      <c r="DLF64" s="718"/>
      <c r="DLG64" s="718"/>
      <c r="DLH64" s="718"/>
      <c r="DLI64" s="718"/>
      <c r="DLJ64" s="718"/>
      <c r="DLK64" s="718"/>
      <c r="DLL64" s="718"/>
      <c r="DLM64" s="718"/>
      <c r="DLN64" s="718"/>
      <c r="DLO64" s="718"/>
      <c r="DLP64" s="718"/>
      <c r="DLQ64" s="718"/>
      <c r="DLR64" s="718"/>
      <c r="DLS64" s="718"/>
      <c r="DLT64" s="718"/>
      <c r="DLU64" s="718"/>
      <c r="DLV64" s="718"/>
      <c r="DLW64" s="718"/>
      <c r="DLX64" s="718"/>
      <c r="DLY64" s="718"/>
      <c r="DLZ64" s="718"/>
      <c r="DMA64" s="718"/>
      <c r="DMB64" s="718"/>
      <c r="DMC64" s="718"/>
      <c r="DMD64" s="718"/>
      <c r="DME64" s="718"/>
      <c r="DMF64" s="718"/>
      <c r="DMG64" s="718"/>
      <c r="DMH64" s="718"/>
      <c r="DMI64" s="718"/>
      <c r="DMJ64" s="718"/>
      <c r="DMK64" s="718"/>
      <c r="DML64" s="718"/>
      <c r="DMM64" s="718"/>
      <c r="DMN64" s="718"/>
      <c r="DMO64" s="718"/>
      <c r="DMP64" s="718"/>
      <c r="DMQ64" s="718"/>
      <c r="DMR64" s="718"/>
      <c r="DMS64" s="718"/>
      <c r="DMT64" s="718"/>
      <c r="DMU64" s="718"/>
      <c r="DMV64" s="718"/>
      <c r="DMW64" s="718"/>
      <c r="DMX64" s="718"/>
      <c r="DMY64" s="718"/>
      <c r="DMZ64" s="718"/>
      <c r="DNA64" s="718"/>
      <c r="DNB64" s="718"/>
      <c r="DNC64" s="718"/>
      <c r="DND64" s="718"/>
      <c r="DNE64" s="718"/>
      <c r="DNF64" s="718"/>
      <c r="DNG64" s="718"/>
      <c r="DNH64" s="718"/>
      <c r="DNI64" s="718"/>
      <c r="DNJ64" s="718"/>
      <c r="DNK64" s="718"/>
      <c r="DNL64" s="718"/>
      <c r="DNM64" s="718"/>
      <c r="DNN64" s="718"/>
      <c r="DNO64" s="718"/>
      <c r="DNP64" s="718"/>
      <c r="DNQ64" s="718"/>
      <c r="DNR64" s="718"/>
      <c r="DNS64" s="718"/>
      <c r="DNT64" s="718"/>
      <c r="DNU64" s="718"/>
      <c r="DNV64" s="718"/>
      <c r="DNW64" s="718"/>
      <c r="DNX64" s="718"/>
      <c r="DNY64" s="718"/>
      <c r="DNZ64" s="718"/>
      <c r="DOA64" s="718"/>
      <c r="DOB64" s="718"/>
      <c r="DOC64" s="718"/>
      <c r="DOD64" s="718"/>
      <c r="DOE64" s="718"/>
      <c r="DOF64" s="718"/>
      <c r="DOG64" s="718"/>
      <c r="DOH64" s="718"/>
      <c r="DOI64" s="718"/>
      <c r="DOJ64" s="718"/>
      <c r="DOK64" s="718"/>
      <c r="DOL64" s="718"/>
      <c r="DOM64" s="718"/>
      <c r="DON64" s="718"/>
      <c r="DOO64" s="718"/>
      <c r="DOP64" s="718"/>
      <c r="DOQ64" s="718"/>
      <c r="DOR64" s="718"/>
      <c r="DOS64" s="718"/>
      <c r="DOT64" s="718"/>
      <c r="DOU64" s="718"/>
      <c r="DOV64" s="718"/>
      <c r="DOW64" s="718"/>
      <c r="DOX64" s="718"/>
      <c r="DOY64" s="718"/>
      <c r="DOZ64" s="718"/>
      <c r="DPA64" s="718"/>
      <c r="DPB64" s="718"/>
      <c r="DPC64" s="718"/>
      <c r="DPD64" s="718"/>
      <c r="DPE64" s="718"/>
      <c r="DPF64" s="718"/>
      <c r="DPG64" s="718"/>
      <c r="DPH64" s="718"/>
      <c r="DPI64" s="718"/>
      <c r="DPJ64" s="718"/>
      <c r="DPK64" s="718"/>
      <c r="DPL64" s="718"/>
      <c r="DPM64" s="718"/>
      <c r="DPN64" s="718"/>
      <c r="DPO64" s="718"/>
      <c r="DPP64" s="718"/>
      <c r="DPQ64" s="718"/>
      <c r="DPR64" s="718"/>
      <c r="DPS64" s="718"/>
      <c r="DPT64" s="718"/>
      <c r="DPU64" s="718"/>
      <c r="DPV64" s="718"/>
      <c r="DPW64" s="718"/>
      <c r="DPX64" s="718"/>
      <c r="DPY64" s="718"/>
      <c r="DPZ64" s="718"/>
      <c r="DQA64" s="718"/>
      <c r="DQB64" s="718"/>
      <c r="DQC64" s="718"/>
      <c r="DQD64" s="718"/>
      <c r="DQE64" s="718"/>
      <c r="DQF64" s="718"/>
      <c r="DQG64" s="718"/>
      <c r="DQH64" s="718"/>
      <c r="DQI64" s="718"/>
      <c r="DQJ64" s="718"/>
      <c r="DQK64" s="718"/>
      <c r="DQL64" s="718"/>
      <c r="DQM64" s="718"/>
      <c r="DQN64" s="718"/>
      <c r="DQO64" s="718"/>
      <c r="DQP64" s="718"/>
      <c r="DQQ64" s="718"/>
      <c r="DQR64" s="718"/>
      <c r="DQS64" s="718"/>
      <c r="DQT64" s="718"/>
      <c r="DQU64" s="718"/>
      <c r="DQV64" s="718"/>
      <c r="DQW64" s="718"/>
      <c r="DQX64" s="718"/>
      <c r="DQY64" s="718"/>
      <c r="DQZ64" s="718"/>
      <c r="DRA64" s="718"/>
      <c r="DRB64" s="718"/>
      <c r="DRC64" s="718"/>
      <c r="DRD64" s="718"/>
      <c r="DRE64" s="718"/>
      <c r="DRF64" s="718"/>
      <c r="DRG64" s="718"/>
      <c r="DRH64" s="718"/>
      <c r="DRI64" s="718"/>
      <c r="DRJ64" s="718"/>
      <c r="DRK64" s="718"/>
      <c r="DRL64" s="718"/>
      <c r="DRM64" s="718"/>
      <c r="DRN64" s="718"/>
      <c r="DRO64" s="718"/>
      <c r="DRP64" s="718"/>
      <c r="DRQ64" s="718"/>
      <c r="DRR64" s="718"/>
      <c r="DRS64" s="718"/>
      <c r="DRT64" s="718"/>
      <c r="DRU64" s="718"/>
      <c r="DRV64" s="718"/>
      <c r="DRW64" s="718"/>
      <c r="DRX64" s="718"/>
      <c r="DRY64" s="718"/>
      <c r="DRZ64" s="718"/>
      <c r="DSA64" s="718"/>
      <c r="DSB64" s="718"/>
      <c r="DSC64" s="718"/>
      <c r="DSD64" s="718"/>
      <c r="DSE64" s="718"/>
      <c r="DSF64" s="718"/>
      <c r="DSG64" s="718"/>
      <c r="DSH64" s="718"/>
      <c r="DSI64" s="718"/>
      <c r="DSJ64" s="718"/>
      <c r="DSK64" s="718"/>
      <c r="DSL64" s="718"/>
      <c r="DSM64" s="718"/>
      <c r="DSN64" s="718"/>
      <c r="DSO64" s="718"/>
      <c r="DSP64" s="718"/>
      <c r="DSQ64" s="718"/>
      <c r="DSR64" s="718"/>
      <c r="DSS64" s="718"/>
      <c r="DST64" s="718"/>
      <c r="DSU64" s="718"/>
      <c r="DSV64" s="718"/>
      <c r="DSW64" s="718"/>
      <c r="DSX64" s="718"/>
      <c r="DSY64" s="718"/>
      <c r="DSZ64" s="718"/>
      <c r="DTA64" s="718"/>
      <c r="DTB64" s="718"/>
      <c r="DTC64" s="718"/>
      <c r="DTD64" s="718"/>
      <c r="DTE64" s="718"/>
      <c r="DTF64" s="718"/>
      <c r="DTG64" s="718"/>
      <c r="DTH64" s="718"/>
      <c r="DTI64" s="718"/>
      <c r="DTJ64" s="718"/>
      <c r="DTK64" s="718"/>
      <c r="DTL64" s="718"/>
      <c r="DTM64" s="718"/>
      <c r="DTN64" s="718"/>
      <c r="DTO64" s="718"/>
      <c r="DTP64" s="718"/>
      <c r="DTQ64" s="718"/>
      <c r="DTR64" s="718"/>
      <c r="DTS64" s="718"/>
      <c r="DTT64" s="718"/>
      <c r="DTU64" s="718"/>
      <c r="DTV64" s="718"/>
      <c r="DTW64" s="718"/>
      <c r="DTX64" s="718"/>
      <c r="DTY64" s="718"/>
      <c r="DTZ64" s="718"/>
      <c r="DUA64" s="718"/>
      <c r="DUB64" s="718"/>
      <c r="DUC64" s="718"/>
      <c r="DUD64" s="718"/>
      <c r="DUE64" s="718"/>
      <c r="DUF64" s="718"/>
      <c r="DUG64" s="718"/>
      <c r="DUH64" s="718"/>
      <c r="DUI64" s="718"/>
      <c r="DUJ64" s="718"/>
      <c r="DUK64" s="718"/>
      <c r="DUL64" s="718"/>
      <c r="DUM64" s="718"/>
      <c r="DUN64" s="718"/>
      <c r="DUO64" s="718"/>
      <c r="DUP64" s="718"/>
      <c r="DUQ64" s="718"/>
      <c r="DUR64" s="718"/>
      <c r="DUS64" s="718"/>
      <c r="DUT64" s="718"/>
      <c r="DUU64" s="718"/>
      <c r="DUV64" s="718"/>
      <c r="DUW64" s="718"/>
      <c r="DUX64" s="718"/>
      <c r="DUY64" s="718"/>
      <c r="DUZ64" s="718"/>
      <c r="DVA64" s="718"/>
      <c r="DVB64" s="718"/>
      <c r="DVC64" s="718"/>
      <c r="DVD64" s="718"/>
      <c r="DVE64" s="718"/>
      <c r="DVF64" s="718"/>
      <c r="DVG64" s="718"/>
      <c r="DVH64" s="718"/>
      <c r="DVI64" s="718"/>
      <c r="DVJ64" s="718"/>
      <c r="DVK64" s="718"/>
      <c r="DVL64" s="718"/>
      <c r="DVM64" s="718"/>
      <c r="DVN64" s="718"/>
      <c r="DVO64" s="718"/>
      <c r="DVP64" s="718"/>
      <c r="DVQ64" s="718"/>
      <c r="DVR64" s="718"/>
      <c r="DVS64" s="718"/>
      <c r="DVT64" s="718"/>
      <c r="DVU64" s="718"/>
      <c r="DVV64" s="718"/>
      <c r="DVW64" s="718"/>
      <c r="DVX64" s="718"/>
      <c r="DVY64" s="718"/>
      <c r="DVZ64" s="718"/>
      <c r="DWA64" s="718"/>
      <c r="DWB64" s="718"/>
      <c r="DWC64" s="718"/>
      <c r="DWD64" s="718"/>
      <c r="DWE64" s="718"/>
      <c r="DWF64" s="718"/>
      <c r="DWG64" s="718"/>
      <c r="DWH64" s="718"/>
      <c r="DWI64" s="718"/>
      <c r="DWJ64" s="718"/>
      <c r="DWK64" s="718"/>
      <c r="DWL64" s="718"/>
      <c r="DWM64" s="718"/>
      <c r="DWN64" s="718"/>
      <c r="DWO64" s="718"/>
      <c r="DWP64" s="718"/>
      <c r="DWQ64" s="718"/>
      <c r="DWR64" s="718"/>
      <c r="DWS64" s="718"/>
      <c r="DWT64" s="718"/>
      <c r="DWU64" s="718"/>
      <c r="DWV64" s="718"/>
      <c r="DWW64" s="718"/>
      <c r="DWX64" s="718"/>
      <c r="DWY64" s="718"/>
      <c r="DWZ64" s="718"/>
      <c r="DXA64" s="718"/>
      <c r="DXB64" s="718"/>
      <c r="DXC64" s="718"/>
      <c r="DXD64" s="718"/>
      <c r="DXE64" s="718"/>
      <c r="DXF64" s="718"/>
      <c r="DXG64" s="718"/>
      <c r="DXH64" s="718"/>
      <c r="DXI64" s="718"/>
      <c r="DXJ64" s="718"/>
      <c r="DXK64" s="718"/>
      <c r="DXL64" s="718"/>
      <c r="DXM64" s="718"/>
      <c r="DXN64" s="718"/>
      <c r="DXO64" s="718"/>
      <c r="DXP64" s="718"/>
      <c r="DXQ64" s="718"/>
      <c r="DXR64" s="718"/>
      <c r="DXS64" s="718"/>
      <c r="DXT64" s="718"/>
      <c r="DXU64" s="718"/>
      <c r="DXV64" s="718"/>
      <c r="DXW64" s="718"/>
      <c r="DXX64" s="718"/>
      <c r="DXY64" s="718"/>
      <c r="DXZ64" s="718"/>
      <c r="DYA64" s="718"/>
      <c r="DYB64" s="718"/>
      <c r="DYC64" s="718"/>
      <c r="DYD64" s="718"/>
      <c r="DYE64" s="718"/>
      <c r="DYF64" s="718"/>
      <c r="DYG64" s="718"/>
      <c r="DYH64" s="718"/>
      <c r="DYI64" s="718"/>
      <c r="DYJ64" s="718"/>
      <c r="DYK64" s="718"/>
      <c r="DYL64" s="718"/>
      <c r="DYM64" s="718"/>
      <c r="DYN64" s="718"/>
      <c r="DYO64" s="718"/>
      <c r="DYP64" s="718"/>
      <c r="DYQ64" s="718"/>
      <c r="DYR64" s="718"/>
      <c r="DYS64" s="718"/>
      <c r="DYT64" s="718"/>
      <c r="DYU64" s="718"/>
      <c r="DYV64" s="718"/>
      <c r="DYW64" s="718"/>
      <c r="DYX64" s="718"/>
      <c r="DYY64" s="718"/>
      <c r="DYZ64" s="718"/>
      <c r="DZA64" s="718"/>
      <c r="DZB64" s="718"/>
      <c r="DZC64" s="718"/>
      <c r="DZD64" s="718"/>
      <c r="DZE64" s="718"/>
      <c r="DZF64" s="718"/>
      <c r="DZG64" s="718"/>
      <c r="DZH64" s="718"/>
      <c r="DZI64" s="718"/>
      <c r="DZJ64" s="718"/>
      <c r="DZK64" s="718"/>
      <c r="DZL64" s="718"/>
      <c r="DZM64" s="718"/>
      <c r="DZN64" s="718"/>
      <c r="DZO64" s="718"/>
      <c r="DZP64" s="718"/>
      <c r="DZQ64" s="718"/>
      <c r="DZR64" s="718"/>
      <c r="DZS64" s="718"/>
      <c r="DZT64" s="718"/>
      <c r="DZU64" s="718"/>
      <c r="DZV64" s="718"/>
      <c r="DZW64" s="718"/>
      <c r="DZX64" s="718"/>
      <c r="DZY64" s="718"/>
      <c r="DZZ64" s="718"/>
      <c r="EAA64" s="718"/>
      <c r="EAB64" s="718"/>
      <c r="EAC64" s="718"/>
      <c r="EAD64" s="718"/>
      <c r="EAE64" s="718"/>
      <c r="EAF64" s="718"/>
      <c r="EAG64" s="718"/>
      <c r="EAH64" s="718"/>
      <c r="EAI64" s="718"/>
      <c r="EAJ64" s="718"/>
      <c r="EAK64" s="718"/>
      <c r="EAL64" s="718"/>
      <c r="EAM64" s="718"/>
      <c r="EAN64" s="718"/>
      <c r="EAO64" s="718"/>
      <c r="EAP64" s="718"/>
      <c r="EAQ64" s="718"/>
      <c r="EAR64" s="718"/>
      <c r="EAS64" s="718"/>
      <c r="EAT64" s="718"/>
      <c r="EAU64" s="718"/>
      <c r="EAV64" s="718"/>
      <c r="EAW64" s="718"/>
      <c r="EAX64" s="718"/>
      <c r="EAY64" s="718"/>
      <c r="EAZ64" s="718"/>
      <c r="EBA64" s="718"/>
      <c r="EBB64" s="718"/>
      <c r="EBC64" s="718"/>
      <c r="EBD64" s="718"/>
      <c r="EBE64" s="718"/>
      <c r="EBF64" s="718"/>
      <c r="EBG64" s="718"/>
      <c r="EBH64" s="718"/>
      <c r="EBI64" s="718"/>
      <c r="EBJ64" s="718"/>
      <c r="EBK64" s="718"/>
      <c r="EBL64" s="718"/>
      <c r="EBM64" s="718"/>
      <c r="EBN64" s="718"/>
      <c r="EBO64" s="718"/>
      <c r="EBP64" s="718"/>
      <c r="EBQ64" s="718"/>
      <c r="EBR64" s="718"/>
      <c r="EBS64" s="718"/>
      <c r="EBT64" s="718"/>
      <c r="EBU64" s="718"/>
      <c r="EBV64" s="718"/>
      <c r="EBW64" s="718"/>
      <c r="EBX64" s="718"/>
      <c r="EBY64" s="718"/>
      <c r="EBZ64" s="718"/>
      <c r="ECA64" s="718"/>
      <c r="ECB64" s="718"/>
      <c r="ECC64" s="718"/>
      <c r="ECD64" s="718"/>
      <c r="ECE64" s="718"/>
      <c r="ECF64" s="718"/>
      <c r="ECG64" s="718"/>
      <c r="ECH64" s="718"/>
      <c r="ECI64" s="718"/>
      <c r="ECJ64" s="718"/>
      <c r="ECK64" s="718"/>
      <c r="ECL64" s="718"/>
      <c r="ECM64" s="718"/>
      <c r="ECN64" s="718"/>
      <c r="ECO64" s="718"/>
      <c r="ECP64" s="718"/>
      <c r="ECQ64" s="718"/>
      <c r="ECR64" s="718"/>
      <c r="ECS64" s="718"/>
      <c r="ECT64" s="718"/>
      <c r="ECU64" s="718"/>
      <c r="ECV64" s="718"/>
      <c r="ECW64" s="718"/>
      <c r="ECX64" s="718"/>
      <c r="ECY64" s="718"/>
      <c r="ECZ64" s="718"/>
      <c r="EDA64" s="718"/>
      <c r="EDB64" s="718"/>
      <c r="EDC64" s="718"/>
      <c r="EDD64" s="718"/>
      <c r="EDE64" s="718"/>
      <c r="EDF64" s="718"/>
      <c r="EDG64" s="718"/>
      <c r="EDH64" s="718"/>
      <c r="EDI64" s="718"/>
      <c r="EDJ64" s="718"/>
      <c r="EDK64" s="718"/>
      <c r="EDL64" s="718"/>
      <c r="EDM64" s="718"/>
      <c r="EDN64" s="718"/>
      <c r="EDO64" s="718"/>
      <c r="EDP64" s="718"/>
      <c r="EDQ64" s="718"/>
      <c r="EDR64" s="718"/>
      <c r="EDS64" s="718"/>
      <c r="EDT64" s="718"/>
      <c r="EDU64" s="718"/>
      <c r="EDV64" s="718"/>
      <c r="EDW64" s="718"/>
      <c r="EDX64" s="718"/>
      <c r="EDY64" s="718"/>
      <c r="EDZ64" s="718"/>
      <c r="EEA64" s="718"/>
      <c r="EEB64" s="718"/>
      <c r="EEC64" s="718"/>
      <c r="EED64" s="718"/>
      <c r="EEE64" s="718"/>
      <c r="EEF64" s="718"/>
      <c r="EEG64" s="718"/>
      <c r="EEH64" s="718"/>
      <c r="EEI64" s="718"/>
      <c r="EEJ64" s="718"/>
      <c r="EEK64" s="718"/>
      <c r="EEL64" s="718"/>
      <c r="EEM64" s="718"/>
      <c r="EEN64" s="718"/>
      <c r="EEO64" s="718"/>
      <c r="EEP64" s="718"/>
      <c r="EEQ64" s="718"/>
      <c r="EER64" s="718"/>
      <c r="EES64" s="718"/>
      <c r="EET64" s="718"/>
      <c r="EEU64" s="718"/>
      <c r="EEV64" s="718"/>
      <c r="EEW64" s="718"/>
      <c r="EEX64" s="718"/>
      <c r="EEY64" s="718"/>
      <c r="EEZ64" s="718"/>
      <c r="EFA64" s="718"/>
      <c r="EFB64" s="718"/>
      <c r="EFC64" s="718"/>
      <c r="EFD64" s="718"/>
      <c r="EFE64" s="718"/>
      <c r="EFF64" s="718"/>
      <c r="EFG64" s="718"/>
      <c r="EFH64" s="718"/>
      <c r="EFI64" s="718"/>
      <c r="EFJ64" s="718"/>
      <c r="EFK64" s="718"/>
      <c r="EFL64" s="718"/>
      <c r="EFM64" s="718"/>
      <c r="EFN64" s="718"/>
      <c r="EFO64" s="718"/>
      <c r="EFP64" s="718"/>
      <c r="EFQ64" s="718"/>
      <c r="EFR64" s="718"/>
      <c r="EFS64" s="718"/>
      <c r="EFT64" s="718"/>
      <c r="EFU64" s="718"/>
      <c r="EFV64" s="718"/>
      <c r="EFW64" s="718"/>
      <c r="EFX64" s="718"/>
      <c r="EFY64" s="718"/>
      <c r="EFZ64" s="718"/>
      <c r="EGA64" s="718"/>
      <c r="EGB64" s="718"/>
      <c r="EGC64" s="718"/>
      <c r="EGD64" s="718"/>
      <c r="EGE64" s="718"/>
      <c r="EGF64" s="718"/>
      <c r="EGG64" s="718"/>
      <c r="EGH64" s="718"/>
      <c r="EGI64" s="718"/>
      <c r="EGJ64" s="718"/>
      <c r="EGK64" s="718"/>
      <c r="EGL64" s="718"/>
      <c r="EGM64" s="718"/>
      <c r="EGN64" s="718"/>
      <c r="EGO64" s="718"/>
      <c r="EGP64" s="718"/>
      <c r="EGQ64" s="718"/>
      <c r="EGR64" s="718"/>
      <c r="EGS64" s="718"/>
      <c r="EGT64" s="718"/>
      <c r="EGU64" s="718"/>
      <c r="EGV64" s="718"/>
      <c r="EGW64" s="718"/>
      <c r="EGX64" s="718"/>
      <c r="EGY64" s="718"/>
      <c r="EGZ64" s="718"/>
      <c r="EHA64" s="718"/>
      <c r="EHB64" s="718"/>
      <c r="EHC64" s="718"/>
      <c r="EHD64" s="718"/>
      <c r="EHE64" s="718"/>
      <c r="EHF64" s="718"/>
      <c r="EHG64" s="718"/>
      <c r="EHH64" s="718"/>
      <c r="EHI64" s="718"/>
      <c r="EHJ64" s="718"/>
      <c r="EHK64" s="718"/>
      <c r="EHL64" s="718"/>
      <c r="EHM64" s="718"/>
      <c r="EHN64" s="718"/>
      <c r="EHO64" s="718"/>
      <c r="EHP64" s="718"/>
      <c r="EHQ64" s="718"/>
      <c r="EHR64" s="718"/>
      <c r="EHS64" s="718"/>
      <c r="EHT64" s="718"/>
      <c r="EHU64" s="718"/>
      <c r="EHV64" s="718"/>
      <c r="EHW64" s="718"/>
      <c r="EHX64" s="718"/>
      <c r="EHY64" s="718"/>
      <c r="EHZ64" s="718"/>
      <c r="EIA64" s="718"/>
      <c r="EIB64" s="718"/>
      <c r="EIC64" s="718"/>
      <c r="EID64" s="718"/>
      <c r="EIE64" s="718"/>
      <c r="EIF64" s="718"/>
      <c r="EIG64" s="718"/>
      <c r="EIH64" s="718"/>
      <c r="EII64" s="718"/>
      <c r="EIJ64" s="718"/>
      <c r="EIK64" s="718"/>
      <c r="EIL64" s="718"/>
      <c r="EIM64" s="718"/>
      <c r="EIN64" s="718"/>
      <c r="EIO64" s="718"/>
      <c r="EIP64" s="718"/>
      <c r="EIQ64" s="718"/>
      <c r="EIR64" s="718"/>
      <c r="EIS64" s="718"/>
      <c r="EIT64" s="718"/>
      <c r="EIU64" s="718"/>
      <c r="EIV64" s="718"/>
      <c r="EIW64" s="718"/>
      <c r="EIX64" s="718"/>
      <c r="EIY64" s="718"/>
      <c r="EIZ64" s="718"/>
      <c r="EJA64" s="718"/>
      <c r="EJB64" s="718"/>
      <c r="EJC64" s="718"/>
      <c r="EJD64" s="718"/>
      <c r="EJE64" s="718"/>
      <c r="EJF64" s="718"/>
      <c r="EJG64" s="718"/>
      <c r="EJH64" s="718"/>
      <c r="EJI64" s="718"/>
      <c r="EJJ64" s="718"/>
      <c r="EJK64" s="718"/>
      <c r="EJL64" s="718"/>
      <c r="EJM64" s="718"/>
      <c r="EJN64" s="718"/>
      <c r="EJO64" s="718"/>
      <c r="EJP64" s="718"/>
      <c r="EJQ64" s="718"/>
      <c r="EJR64" s="718"/>
      <c r="EJS64" s="718"/>
      <c r="EJT64" s="718"/>
      <c r="EJU64" s="718"/>
      <c r="EJV64" s="718"/>
      <c r="EJW64" s="718"/>
      <c r="EJX64" s="718"/>
      <c r="EJY64" s="718"/>
      <c r="EJZ64" s="718"/>
      <c r="EKA64" s="718"/>
      <c r="EKB64" s="718"/>
      <c r="EKC64" s="718"/>
      <c r="EKD64" s="718"/>
      <c r="EKE64" s="718"/>
      <c r="EKF64" s="718"/>
      <c r="EKG64" s="718"/>
      <c r="EKH64" s="718"/>
      <c r="EKI64" s="718"/>
      <c r="EKJ64" s="718"/>
      <c r="EKK64" s="718"/>
      <c r="EKL64" s="718"/>
      <c r="EKM64" s="718"/>
      <c r="EKN64" s="718"/>
      <c r="EKO64" s="718"/>
      <c r="EKP64" s="718"/>
      <c r="EKQ64" s="718"/>
      <c r="EKR64" s="718"/>
      <c r="EKS64" s="718"/>
      <c r="EKT64" s="718"/>
      <c r="EKU64" s="718"/>
      <c r="EKV64" s="718"/>
      <c r="EKW64" s="718"/>
      <c r="EKX64" s="718"/>
      <c r="EKY64" s="718"/>
      <c r="EKZ64" s="718"/>
      <c r="ELA64" s="718"/>
      <c r="ELB64" s="718"/>
      <c r="ELC64" s="718"/>
      <c r="ELD64" s="718"/>
      <c r="ELE64" s="718"/>
      <c r="ELF64" s="718"/>
      <c r="ELG64" s="718"/>
      <c r="ELH64" s="718"/>
      <c r="ELI64" s="718"/>
      <c r="ELJ64" s="718"/>
      <c r="ELK64" s="718"/>
      <c r="ELL64" s="718"/>
      <c r="ELM64" s="718"/>
      <c r="ELN64" s="718"/>
      <c r="ELO64" s="718"/>
      <c r="ELP64" s="718"/>
      <c r="ELQ64" s="718"/>
      <c r="ELR64" s="718"/>
      <c r="ELS64" s="718"/>
      <c r="ELT64" s="718"/>
      <c r="ELU64" s="718"/>
      <c r="ELV64" s="718"/>
      <c r="ELW64" s="718"/>
      <c r="ELX64" s="718"/>
      <c r="ELY64" s="718"/>
      <c r="ELZ64" s="718"/>
      <c r="EMA64" s="718"/>
      <c r="EMB64" s="718"/>
      <c r="EMC64" s="718"/>
      <c r="EMD64" s="718"/>
      <c r="EME64" s="718"/>
      <c r="EMF64" s="718"/>
      <c r="EMG64" s="718"/>
      <c r="EMH64" s="718"/>
      <c r="EMI64" s="718"/>
      <c r="EMJ64" s="718"/>
      <c r="EMK64" s="718"/>
      <c r="EML64" s="718"/>
      <c r="EMM64" s="718"/>
      <c r="EMN64" s="718"/>
      <c r="EMO64" s="718"/>
      <c r="EMP64" s="718"/>
      <c r="EMQ64" s="718"/>
      <c r="EMR64" s="718"/>
      <c r="EMS64" s="718"/>
      <c r="EMT64" s="718"/>
      <c r="EMU64" s="718"/>
      <c r="EMV64" s="718"/>
      <c r="EMW64" s="718"/>
      <c r="EMX64" s="718"/>
      <c r="EMY64" s="718"/>
      <c r="EMZ64" s="718"/>
      <c r="ENA64" s="718"/>
      <c r="ENB64" s="718"/>
      <c r="ENC64" s="718"/>
      <c r="END64" s="718"/>
      <c r="ENE64" s="718"/>
      <c r="ENF64" s="718"/>
      <c r="ENG64" s="718"/>
      <c r="ENH64" s="718"/>
      <c r="ENI64" s="718"/>
      <c r="ENJ64" s="718"/>
      <c r="ENK64" s="718"/>
      <c r="ENL64" s="718"/>
      <c r="ENM64" s="718"/>
      <c r="ENN64" s="718"/>
      <c r="ENO64" s="718"/>
      <c r="ENP64" s="718"/>
      <c r="ENQ64" s="718"/>
      <c r="ENR64" s="718"/>
      <c r="ENS64" s="718"/>
      <c r="ENT64" s="718"/>
      <c r="ENU64" s="718"/>
      <c r="ENV64" s="718"/>
      <c r="ENW64" s="718"/>
      <c r="ENX64" s="718"/>
      <c r="ENY64" s="718"/>
      <c r="ENZ64" s="718"/>
      <c r="EOA64" s="718"/>
      <c r="EOB64" s="718"/>
      <c r="EOC64" s="718"/>
      <c r="EOD64" s="718"/>
      <c r="EOE64" s="718"/>
      <c r="EOF64" s="718"/>
      <c r="EOG64" s="718"/>
      <c r="EOH64" s="718"/>
      <c r="EOI64" s="718"/>
      <c r="EOJ64" s="718"/>
      <c r="EOK64" s="718"/>
      <c r="EOL64" s="718"/>
      <c r="EOM64" s="718"/>
      <c r="EON64" s="718"/>
      <c r="EOO64" s="718"/>
      <c r="EOP64" s="718"/>
      <c r="EOQ64" s="718"/>
      <c r="EOR64" s="718"/>
      <c r="EOS64" s="718"/>
      <c r="EOT64" s="718"/>
      <c r="EOU64" s="718"/>
      <c r="EOV64" s="718"/>
      <c r="EOW64" s="718"/>
      <c r="EOX64" s="718"/>
      <c r="EOY64" s="718"/>
      <c r="EOZ64" s="718"/>
      <c r="EPA64" s="718"/>
      <c r="EPB64" s="718"/>
      <c r="EPC64" s="718"/>
      <c r="EPD64" s="718"/>
      <c r="EPE64" s="718"/>
      <c r="EPF64" s="718"/>
      <c r="EPG64" s="718"/>
      <c r="EPH64" s="718"/>
      <c r="EPI64" s="718"/>
      <c r="EPJ64" s="718"/>
      <c r="EPK64" s="718"/>
      <c r="EPL64" s="718"/>
      <c r="EPM64" s="718"/>
      <c r="EPN64" s="718"/>
      <c r="EPO64" s="718"/>
      <c r="EPP64" s="718"/>
      <c r="EPQ64" s="718"/>
      <c r="EPR64" s="718"/>
      <c r="EPS64" s="718"/>
      <c r="EPT64" s="718"/>
      <c r="EPU64" s="718"/>
      <c r="EPV64" s="718"/>
      <c r="EPW64" s="718"/>
      <c r="EPX64" s="718"/>
      <c r="EPY64" s="718"/>
      <c r="EPZ64" s="718"/>
      <c r="EQA64" s="718"/>
      <c r="EQB64" s="718"/>
      <c r="EQC64" s="718"/>
      <c r="EQD64" s="718"/>
      <c r="EQE64" s="718"/>
      <c r="EQF64" s="718"/>
      <c r="EQG64" s="718"/>
      <c r="EQH64" s="718"/>
      <c r="EQI64" s="718"/>
      <c r="EQJ64" s="718"/>
      <c r="EQK64" s="718"/>
      <c r="EQL64" s="718"/>
      <c r="EQM64" s="718"/>
      <c r="EQN64" s="718"/>
      <c r="EQO64" s="718"/>
      <c r="EQP64" s="718"/>
      <c r="EQQ64" s="718"/>
      <c r="EQR64" s="718"/>
      <c r="EQS64" s="718"/>
      <c r="EQT64" s="718"/>
      <c r="EQU64" s="718"/>
      <c r="EQV64" s="718"/>
      <c r="EQW64" s="718"/>
      <c r="EQX64" s="718"/>
      <c r="EQY64" s="718"/>
      <c r="EQZ64" s="718"/>
      <c r="ERA64" s="718"/>
      <c r="ERB64" s="718"/>
      <c r="ERC64" s="718"/>
      <c r="ERD64" s="718"/>
      <c r="ERE64" s="718"/>
      <c r="ERF64" s="718"/>
      <c r="ERG64" s="718"/>
      <c r="ERH64" s="718"/>
      <c r="ERI64" s="718"/>
      <c r="ERJ64" s="718"/>
      <c r="ERK64" s="718"/>
      <c r="ERL64" s="718"/>
      <c r="ERM64" s="718"/>
      <c r="ERN64" s="718"/>
      <c r="ERO64" s="718"/>
      <c r="ERP64" s="718"/>
      <c r="ERQ64" s="718"/>
      <c r="ERR64" s="718"/>
      <c r="ERS64" s="718"/>
      <c r="ERT64" s="718"/>
      <c r="ERU64" s="718"/>
      <c r="ERV64" s="718"/>
      <c r="ERW64" s="718"/>
      <c r="ERX64" s="718"/>
      <c r="ERY64" s="718"/>
      <c r="ERZ64" s="718"/>
      <c r="ESA64" s="718"/>
      <c r="ESB64" s="718"/>
      <c r="ESC64" s="718"/>
      <c r="ESD64" s="718"/>
      <c r="ESE64" s="718"/>
      <c r="ESF64" s="718"/>
      <c r="ESG64" s="718"/>
      <c r="ESH64" s="718"/>
      <c r="ESI64" s="718"/>
      <c r="ESJ64" s="718"/>
      <c r="ESK64" s="718"/>
      <c r="ESL64" s="718"/>
      <c r="ESM64" s="718"/>
      <c r="ESN64" s="718"/>
      <c r="ESO64" s="718"/>
      <c r="ESP64" s="718"/>
      <c r="ESQ64" s="718"/>
      <c r="ESR64" s="718"/>
      <c r="ESS64" s="718"/>
      <c r="EST64" s="718"/>
      <c r="ESU64" s="718"/>
      <c r="ESV64" s="718"/>
      <c r="ESW64" s="718"/>
      <c r="ESX64" s="718"/>
      <c r="ESY64" s="718"/>
      <c r="ESZ64" s="718"/>
      <c r="ETA64" s="718"/>
      <c r="ETB64" s="718"/>
      <c r="ETC64" s="718"/>
      <c r="ETD64" s="718"/>
      <c r="ETE64" s="718"/>
      <c r="ETF64" s="718"/>
      <c r="ETG64" s="718"/>
      <c r="ETH64" s="718"/>
      <c r="ETI64" s="718"/>
      <c r="ETJ64" s="718"/>
      <c r="ETK64" s="718"/>
      <c r="ETL64" s="718"/>
      <c r="ETM64" s="718"/>
      <c r="ETN64" s="718"/>
      <c r="ETO64" s="718"/>
      <c r="ETP64" s="718"/>
      <c r="ETQ64" s="718"/>
      <c r="ETR64" s="718"/>
      <c r="ETS64" s="718"/>
      <c r="ETT64" s="718"/>
      <c r="ETU64" s="718"/>
      <c r="ETV64" s="718"/>
      <c r="ETW64" s="718"/>
      <c r="ETX64" s="718"/>
      <c r="ETY64" s="718"/>
      <c r="ETZ64" s="718"/>
      <c r="EUA64" s="718"/>
      <c r="EUB64" s="718"/>
      <c r="EUC64" s="718"/>
      <c r="EUD64" s="718"/>
      <c r="EUE64" s="718"/>
      <c r="EUF64" s="718"/>
      <c r="EUG64" s="718"/>
      <c r="EUH64" s="718"/>
      <c r="EUI64" s="718"/>
      <c r="EUJ64" s="718"/>
      <c r="EUK64" s="718"/>
      <c r="EUL64" s="718"/>
      <c r="EUM64" s="718"/>
      <c r="EUN64" s="718"/>
      <c r="EUO64" s="718"/>
      <c r="EUP64" s="718"/>
      <c r="EUQ64" s="718"/>
      <c r="EUR64" s="718"/>
      <c r="EUS64" s="718"/>
      <c r="EUT64" s="718"/>
      <c r="EUU64" s="718"/>
      <c r="EUV64" s="718"/>
      <c r="EUW64" s="718"/>
      <c r="EUX64" s="718"/>
      <c r="EUY64" s="718"/>
      <c r="EUZ64" s="718"/>
      <c r="EVA64" s="718"/>
      <c r="EVB64" s="718"/>
      <c r="EVC64" s="718"/>
      <c r="EVD64" s="718"/>
      <c r="EVE64" s="718"/>
      <c r="EVF64" s="718"/>
      <c r="EVG64" s="718"/>
      <c r="EVH64" s="718"/>
      <c r="EVI64" s="718"/>
      <c r="EVJ64" s="718"/>
      <c r="EVK64" s="718"/>
      <c r="EVL64" s="718"/>
      <c r="EVM64" s="718"/>
      <c r="EVN64" s="718"/>
      <c r="EVO64" s="718"/>
      <c r="EVP64" s="718"/>
      <c r="EVQ64" s="718"/>
      <c r="EVR64" s="718"/>
      <c r="EVS64" s="718"/>
      <c r="EVT64" s="718"/>
      <c r="EVU64" s="718"/>
      <c r="EVV64" s="718"/>
      <c r="EVW64" s="718"/>
      <c r="EVX64" s="718"/>
      <c r="EVY64" s="718"/>
      <c r="EVZ64" s="718"/>
      <c r="EWA64" s="718"/>
      <c r="EWB64" s="718"/>
      <c r="EWC64" s="718"/>
      <c r="EWD64" s="718"/>
      <c r="EWE64" s="718"/>
      <c r="EWF64" s="718"/>
      <c r="EWG64" s="718"/>
      <c r="EWH64" s="718"/>
      <c r="EWI64" s="718"/>
      <c r="EWJ64" s="718"/>
      <c r="EWK64" s="718"/>
      <c r="EWL64" s="718"/>
      <c r="EWM64" s="718"/>
      <c r="EWN64" s="718"/>
      <c r="EWO64" s="718"/>
      <c r="EWP64" s="718"/>
      <c r="EWQ64" s="718"/>
      <c r="EWR64" s="718"/>
      <c r="EWS64" s="718"/>
      <c r="EWT64" s="718"/>
      <c r="EWU64" s="718"/>
      <c r="EWV64" s="718"/>
      <c r="EWW64" s="718"/>
      <c r="EWX64" s="718"/>
      <c r="EWY64" s="718"/>
      <c r="EWZ64" s="718"/>
      <c r="EXA64" s="718"/>
      <c r="EXB64" s="718"/>
      <c r="EXC64" s="718"/>
      <c r="EXD64" s="718"/>
      <c r="EXE64" s="718"/>
      <c r="EXF64" s="718"/>
      <c r="EXG64" s="718"/>
      <c r="EXH64" s="718"/>
      <c r="EXI64" s="718"/>
      <c r="EXJ64" s="718"/>
      <c r="EXK64" s="718"/>
      <c r="EXL64" s="718"/>
      <c r="EXM64" s="718"/>
      <c r="EXN64" s="718"/>
      <c r="EXO64" s="718"/>
      <c r="EXP64" s="718"/>
      <c r="EXQ64" s="718"/>
      <c r="EXR64" s="718"/>
      <c r="EXS64" s="718"/>
      <c r="EXT64" s="718"/>
      <c r="EXU64" s="718"/>
      <c r="EXV64" s="718"/>
      <c r="EXW64" s="718"/>
      <c r="EXX64" s="718"/>
      <c r="EXY64" s="718"/>
      <c r="EXZ64" s="718"/>
      <c r="EYA64" s="718"/>
      <c r="EYB64" s="718"/>
      <c r="EYC64" s="718"/>
      <c r="EYD64" s="718"/>
      <c r="EYE64" s="718"/>
      <c r="EYF64" s="718"/>
      <c r="EYG64" s="718"/>
      <c r="EYH64" s="718"/>
      <c r="EYI64" s="718"/>
      <c r="EYJ64" s="718"/>
      <c r="EYK64" s="718"/>
      <c r="EYL64" s="718"/>
      <c r="EYM64" s="718"/>
      <c r="EYN64" s="718"/>
      <c r="EYO64" s="718"/>
      <c r="EYP64" s="718"/>
      <c r="EYQ64" s="718"/>
      <c r="EYR64" s="718"/>
      <c r="EYS64" s="718"/>
      <c r="EYT64" s="718"/>
      <c r="EYU64" s="718"/>
      <c r="EYV64" s="718"/>
      <c r="EYW64" s="718"/>
      <c r="EYX64" s="718"/>
      <c r="EYY64" s="718"/>
      <c r="EYZ64" s="718"/>
      <c r="EZA64" s="718"/>
      <c r="EZB64" s="718"/>
      <c r="EZC64" s="718"/>
      <c r="EZD64" s="718"/>
      <c r="EZE64" s="718"/>
      <c r="EZF64" s="718"/>
      <c r="EZG64" s="718"/>
      <c r="EZH64" s="718"/>
      <c r="EZI64" s="718"/>
      <c r="EZJ64" s="718"/>
      <c r="EZK64" s="718"/>
      <c r="EZL64" s="718"/>
      <c r="EZM64" s="718"/>
      <c r="EZN64" s="718"/>
      <c r="EZO64" s="718"/>
      <c r="EZP64" s="718"/>
      <c r="EZQ64" s="718"/>
      <c r="EZR64" s="718"/>
      <c r="EZS64" s="718"/>
      <c r="EZT64" s="718"/>
      <c r="EZU64" s="718"/>
      <c r="EZV64" s="718"/>
      <c r="EZW64" s="718"/>
      <c r="EZX64" s="718"/>
      <c r="EZY64" s="718"/>
      <c r="EZZ64" s="718"/>
      <c r="FAA64" s="718"/>
      <c r="FAB64" s="718"/>
      <c r="FAC64" s="718"/>
      <c r="FAD64" s="718"/>
      <c r="FAE64" s="718"/>
      <c r="FAF64" s="718"/>
      <c r="FAG64" s="718"/>
      <c r="FAH64" s="718"/>
      <c r="FAI64" s="718"/>
      <c r="FAJ64" s="718"/>
      <c r="FAK64" s="718"/>
      <c r="FAL64" s="718"/>
      <c r="FAM64" s="718"/>
      <c r="FAN64" s="718"/>
      <c r="FAO64" s="718"/>
      <c r="FAP64" s="718"/>
      <c r="FAQ64" s="718"/>
      <c r="FAR64" s="718"/>
      <c r="FAS64" s="718"/>
      <c r="FAT64" s="718"/>
      <c r="FAU64" s="718"/>
      <c r="FAV64" s="718"/>
      <c r="FAW64" s="718"/>
      <c r="FAX64" s="718"/>
      <c r="FAY64" s="718"/>
      <c r="FAZ64" s="718"/>
      <c r="FBA64" s="718"/>
      <c r="FBB64" s="718"/>
      <c r="FBC64" s="718"/>
      <c r="FBD64" s="718"/>
      <c r="FBE64" s="718"/>
      <c r="FBF64" s="718"/>
      <c r="FBG64" s="718"/>
      <c r="FBH64" s="718"/>
      <c r="FBI64" s="718"/>
      <c r="FBJ64" s="718"/>
      <c r="FBK64" s="718"/>
      <c r="FBL64" s="718"/>
      <c r="FBM64" s="718"/>
      <c r="FBN64" s="718"/>
      <c r="FBO64" s="718"/>
      <c r="FBP64" s="718"/>
      <c r="FBQ64" s="718"/>
      <c r="FBR64" s="718"/>
      <c r="FBS64" s="718"/>
      <c r="FBT64" s="718"/>
      <c r="FBU64" s="718"/>
      <c r="FBV64" s="718"/>
      <c r="FBW64" s="718"/>
      <c r="FBX64" s="718"/>
      <c r="FBY64" s="718"/>
      <c r="FBZ64" s="718"/>
      <c r="FCA64" s="718"/>
      <c r="FCB64" s="718"/>
      <c r="FCC64" s="718"/>
      <c r="FCD64" s="718"/>
      <c r="FCE64" s="718"/>
      <c r="FCF64" s="718"/>
      <c r="FCG64" s="718"/>
      <c r="FCH64" s="718"/>
      <c r="FCI64" s="718"/>
      <c r="FCJ64" s="718"/>
      <c r="FCK64" s="718"/>
      <c r="FCL64" s="718"/>
      <c r="FCM64" s="718"/>
      <c r="FCN64" s="718"/>
      <c r="FCO64" s="718"/>
      <c r="FCP64" s="718"/>
      <c r="FCQ64" s="718"/>
      <c r="FCR64" s="718"/>
      <c r="FCS64" s="718"/>
      <c r="FCT64" s="718"/>
      <c r="FCU64" s="718"/>
      <c r="FCV64" s="718"/>
      <c r="FCW64" s="718"/>
      <c r="FCX64" s="718"/>
      <c r="FCY64" s="718"/>
      <c r="FCZ64" s="718"/>
      <c r="FDA64" s="718"/>
      <c r="FDB64" s="718"/>
      <c r="FDC64" s="718"/>
      <c r="FDD64" s="718"/>
      <c r="FDE64" s="718"/>
      <c r="FDF64" s="718"/>
      <c r="FDG64" s="718"/>
      <c r="FDH64" s="718"/>
      <c r="FDI64" s="718"/>
      <c r="FDJ64" s="718"/>
      <c r="FDK64" s="718"/>
      <c r="FDL64" s="718"/>
      <c r="FDM64" s="718"/>
      <c r="FDN64" s="718"/>
      <c r="FDO64" s="718"/>
      <c r="FDP64" s="718"/>
      <c r="FDQ64" s="718"/>
      <c r="FDR64" s="718"/>
      <c r="FDS64" s="718"/>
      <c r="FDT64" s="718"/>
      <c r="FDU64" s="718"/>
      <c r="FDV64" s="718"/>
      <c r="FDW64" s="718"/>
      <c r="FDX64" s="718"/>
      <c r="FDY64" s="718"/>
      <c r="FDZ64" s="718"/>
      <c r="FEA64" s="718"/>
      <c r="FEB64" s="718"/>
      <c r="FEC64" s="718"/>
      <c r="FED64" s="718"/>
      <c r="FEE64" s="718"/>
      <c r="FEF64" s="718"/>
      <c r="FEG64" s="718"/>
      <c r="FEH64" s="718"/>
      <c r="FEI64" s="718"/>
      <c r="FEJ64" s="718"/>
      <c r="FEK64" s="718"/>
      <c r="FEL64" s="718"/>
      <c r="FEM64" s="718"/>
      <c r="FEN64" s="718"/>
      <c r="FEO64" s="718"/>
      <c r="FEP64" s="718"/>
      <c r="FEQ64" s="718"/>
      <c r="FER64" s="718"/>
      <c r="FES64" s="718"/>
      <c r="FET64" s="718"/>
      <c r="FEU64" s="718"/>
      <c r="FEV64" s="718"/>
      <c r="FEW64" s="718"/>
      <c r="FEX64" s="718"/>
      <c r="FEY64" s="718"/>
      <c r="FEZ64" s="718"/>
      <c r="FFA64" s="718"/>
      <c r="FFB64" s="718"/>
      <c r="FFC64" s="718"/>
      <c r="FFD64" s="718"/>
      <c r="FFE64" s="718"/>
      <c r="FFF64" s="718"/>
      <c r="FFG64" s="718"/>
      <c r="FFH64" s="718"/>
      <c r="FFI64" s="718"/>
      <c r="FFJ64" s="718"/>
      <c r="FFK64" s="718"/>
      <c r="FFL64" s="718"/>
      <c r="FFM64" s="718"/>
      <c r="FFN64" s="718"/>
      <c r="FFO64" s="718"/>
      <c r="FFP64" s="718"/>
      <c r="FFQ64" s="718"/>
      <c r="FFR64" s="718"/>
      <c r="FFS64" s="718"/>
      <c r="FFT64" s="718"/>
      <c r="FFU64" s="718"/>
      <c r="FFV64" s="718"/>
      <c r="FFW64" s="718"/>
      <c r="FFX64" s="718"/>
      <c r="FFY64" s="718"/>
      <c r="FFZ64" s="718"/>
      <c r="FGA64" s="718"/>
      <c r="FGB64" s="718"/>
      <c r="FGC64" s="718"/>
      <c r="FGD64" s="718"/>
      <c r="FGE64" s="718"/>
      <c r="FGF64" s="718"/>
      <c r="FGG64" s="718"/>
      <c r="FGH64" s="718"/>
      <c r="FGI64" s="718"/>
      <c r="FGJ64" s="718"/>
      <c r="FGK64" s="718"/>
      <c r="FGL64" s="718"/>
      <c r="FGM64" s="718"/>
      <c r="FGN64" s="718"/>
      <c r="FGO64" s="718"/>
      <c r="FGP64" s="718"/>
      <c r="FGQ64" s="718"/>
      <c r="FGR64" s="718"/>
      <c r="FGS64" s="718"/>
      <c r="FGT64" s="718"/>
      <c r="FGU64" s="718"/>
      <c r="FGV64" s="718"/>
      <c r="FGW64" s="718"/>
      <c r="FGX64" s="718"/>
      <c r="FGY64" s="718"/>
      <c r="FGZ64" s="718"/>
      <c r="FHA64" s="718"/>
      <c r="FHB64" s="718"/>
      <c r="FHC64" s="718"/>
      <c r="FHD64" s="718"/>
      <c r="FHE64" s="718"/>
      <c r="FHF64" s="718"/>
      <c r="FHG64" s="718"/>
      <c r="FHH64" s="718"/>
      <c r="FHI64" s="718"/>
      <c r="FHJ64" s="718"/>
      <c r="FHK64" s="718"/>
      <c r="FHL64" s="718"/>
      <c r="FHM64" s="718"/>
      <c r="FHN64" s="718"/>
      <c r="FHO64" s="718"/>
      <c r="FHP64" s="718"/>
      <c r="FHQ64" s="718"/>
      <c r="FHR64" s="718"/>
      <c r="FHS64" s="718"/>
      <c r="FHT64" s="718"/>
      <c r="FHU64" s="718"/>
      <c r="FHV64" s="718"/>
      <c r="FHW64" s="718"/>
      <c r="FHX64" s="718"/>
      <c r="FHY64" s="718"/>
      <c r="FHZ64" s="718"/>
      <c r="FIA64" s="718"/>
      <c r="FIB64" s="718"/>
      <c r="FIC64" s="718"/>
      <c r="FID64" s="718"/>
      <c r="FIE64" s="718"/>
      <c r="FIF64" s="718"/>
      <c r="FIG64" s="718"/>
      <c r="FIH64" s="718"/>
      <c r="FII64" s="718"/>
      <c r="FIJ64" s="718"/>
      <c r="FIK64" s="718"/>
      <c r="FIL64" s="718"/>
      <c r="FIM64" s="718"/>
      <c r="FIN64" s="718"/>
      <c r="FIO64" s="718"/>
      <c r="FIP64" s="718"/>
      <c r="FIQ64" s="718"/>
      <c r="FIR64" s="718"/>
      <c r="FIS64" s="718"/>
      <c r="FIT64" s="718"/>
      <c r="FIU64" s="718"/>
      <c r="FIV64" s="718"/>
      <c r="FIW64" s="718"/>
      <c r="FIX64" s="718"/>
      <c r="FIY64" s="718"/>
      <c r="FIZ64" s="718"/>
      <c r="FJA64" s="718"/>
      <c r="FJB64" s="718"/>
      <c r="FJC64" s="718"/>
      <c r="FJD64" s="718"/>
      <c r="FJE64" s="718"/>
      <c r="FJF64" s="718"/>
      <c r="FJG64" s="718"/>
      <c r="FJH64" s="718"/>
      <c r="FJI64" s="718"/>
      <c r="FJJ64" s="718"/>
      <c r="FJK64" s="718"/>
      <c r="FJL64" s="718"/>
      <c r="FJM64" s="718"/>
      <c r="FJN64" s="718"/>
      <c r="FJO64" s="718"/>
      <c r="FJP64" s="718"/>
      <c r="FJQ64" s="718"/>
      <c r="FJR64" s="718"/>
      <c r="FJS64" s="718"/>
      <c r="FJT64" s="718"/>
      <c r="FJU64" s="718"/>
      <c r="FJV64" s="718"/>
      <c r="FJW64" s="718"/>
      <c r="FJX64" s="718"/>
      <c r="FJY64" s="718"/>
      <c r="FJZ64" s="718"/>
      <c r="FKA64" s="718"/>
      <c r="FKB64" s="718"/>
      <c r="FKC64" s="718"/>
      <c r="FKD64" s="718"/>
      <c r="FKE64" s="718"/>
      <c r="FKF64" s="718"/>
      <c r="FKG64" s="718"/>
      <c r="FKH64" s="718"/>
      <c r="FKI64" s="718"/>
      <c r="FKJ64" s="718"/>
      <c r="FKK64" s="718"/>
      <c r="FKL64" s="718"/>
      <c r="FKM64" s="718"/>
      <c r="FKN64" s="718"/>
      <c r="FKO64" s="718"/>
      <c r="FKP64" s="718"/>
      <c r="FKQ64" s="718"/>
      <c r="FKR64" s="718"/>
      <c r="FKS64" s="718"/>
      <c r="FKT64" s="718"/>
      <c r="FKU64" s="718"/>
      <c r="FKV64" s="718"/>
      <c r="FKW64" s="718"/>
      <c r="FKX64" s="718"/>
      <c r="FKY64" s="718"/>
      <c r="FKZ64" s="718"/>
      <c r="FLA64" s="718"/>
      <c r="FLB64" s="718"/>
      <c r="FLC64" s="718"/>
      <c r="FLD64" s="718"/>
      <c r="FLE64" s="718"/>
      <c r="FLF64" s="718"/>
      <c r="FLG64" s="718"/>
      <c r="FLH64" s="718"/>
      <c r="FLI64" s="718"/>
      <c r="FLJ64" s="718"/>
      <c r="FLK64" s="718"/>
      <c r="FLL64" s="718"/>
      <c r="FLM64" s="718"/>
      <c r="FLN64" s="718"/>
      <c r="FLO64" s="718"/>
      <c r="FLP64" s="718"/>
      <c r="FLQ64" s="718"/>
      <c r="FLR64" s="718"/>
      <c r="FLS64" s="718"/>
      <c r="FLT64" s="718"/>
      <c r="FLU64" s="718"/>
      <c r="FLV64" s="718"/>
      <c r="FLW64" s="718"/>
      <c r="FLX64" s="718"/>
      <c r="FLY64" s="718"/>
      <c r="FLZ64" s="718"/>
      <c r="FMA64" s="718"/>
      <c r="FMB64" s="718"/>
      <c r="FMC64" s="718"/>
      <c r="FMD64" s="718"/>
      <c r="FME64" s="718"/>
      <c r="FMF64" s="718"/>
      <c r="FMG64" s="718"/>
      <c r="FMH64" s="718"/>
      <c r="FMI64" s="718"/>
      <c r="FMJ64" s="718"/>
      <c r="FMK64" s="718"/>
      <c r="FML64" s="718"/>
      <c r="FMM64" s="718"/>
      <c r="FMN64" s="718"/>
      <c r="FMO64" s="718"/>
      <c r="FMP64" s="718"/>
      <c r="FMQ64" s="718"/>
      <c r="FMR64" s="718"/>
      <c r="FMS64" s="718"/>
      <c r="FMT64" s="718"/>
      <c r="FMU64" s="718"/>
      <c r="FMV64" s="718"/>
      <c r="FMW64" s="718"/>
      <c r="FMX64" s="718"/>
      <c r="FMY64" s="718"/>
      <c r="FMZ64" s="718"/>
      <c r="FNA64" s="718"/>
      <c r="FNB64" s="718"/>
      <c r="FNC64" s="718"/>
      <c r="FND64" s="718"/>
      <c r="FNE64" s="718"/>
      <c r="FNF64" s="718"/>
      <c r="FNG64" s="718"/>
      <c r="FNH64" s="718"/>
      <c r="FNI64" s="718"/>
      <c r="FNJ64" s="718"/>
      <c r="FNK64" s="718"/>
      <c r="FNL64" s="718"/>
      <c r="FNM64" s="718"/>
      <c r="FNN64" s="718"/>
      <c r="FNO64" s="718"/>
      <c r="FNP64" s="718"/>
      <c r="FNQ64" s="718"/>
      <c r="FNR64" s="718"/>
      <c r="FNS64" s="718"/>
      <c r="FNT64" s="718"/>
      <c r="FNU64" s="718"/>
      <c r="FNV64" s="718"/>
      <c r="FNW64" s="718"/>
      <c r="FNX64" s="718"/>
      <c r="FNY64" s="718"/>
      <c r="FNZ64" s="718"/>
      <c r="FOA64" s="718"/>
      <c r="FOB64" s="718"/>
      <c r="FOC64" s="718"/>
      <c r="FOD64" s="718"/>
      <c r="FOE64" s="718"/>
      <c r="FOF64" s="718"/>
      <c r="FOG64" s="718"/>
      <c r="FOH64" s="718"/>
      <c r="FOI64" s="718"/>
      <c r="FOJ64" s="718"/>
      <c r="FOK64" s="718"/>
      <c r="FOL64" s="718"/>
      <c r="FOM64" s="718"/>
      <c r="FON64" s="718"/>
      <c r="FOO64" s="718"/>
      <c r="FOP64" s="718"/>
      <c r="FOQ64" s="718"/>
      <c r="FOR64" s="718"/>
      <c r="FOS64" s="718"/>
      <c r="FOT64" s="718"/>
      <c r="FOU64" s="718"/>
      <c r="FOV64" s="718"/>
      <c r="FOW64" s="718"/>
      <c r="FOX64" s="718"/>
      <c r="FOY64" s="718"/>
      <c r="FOZ64" s="718"/>
      <c r="FPA64" s="718"/>
      <c r="FPB64" s="718"/>
      <c r="FPC64" s="718"/>
      <c r="FPD64" s="718"/>
      <c r="FPE64" s="718"/>
      <c r="FPF64" s="718"/>
      <c r="FPG64" s="718"/>
      <c r="FPH64" s="718"/>
      <c r="FPI64" s="718"/>
      <c r="FPJ64" s="718"/>
      <c r="FPK64" s="718"/>
      <c r="FPL64" s="718"/>
      <c r="FPM64" s="718"/>
      <c r="FPN64" s="718"/>
      <c r="FPO64" s="718"/>
      <c r="FPP64" s="718"/>
      <c r="FPQ64" s="718"/>
      <c r="FPR64" s="718"/>
      <c r="FPS64" s="718"/>
      <c r="FPT64" s="718"/>
      <c r="FPU64" s="718"/>
      <c r="FPV64" s="718"/>
      <c r="FPW64" s="718"/>
      <c r="FPX64" s="718"/>
      <c r="FPY64" s="718"/>
      <c r="FPZ64" s="718"/>
      <c r="FQA64" s="718"/>
      <c r="FQB64" s="718"/>
      <c r="FQC64" s="718"/>
      <c r="FQD64" s="718"/>
      <c r="FQE64" s="718"/>
      <c r="FQF64" s="718"/>
      <c r="FQG64" s="718"/>
      <c r="FQH64" s="718"/>
      <c r="FQI64" s="718"/>
      <c r="FQJ64" s="718"/>
      <c r="FQK64" s="718"/>
      <c r="FQL64" s="718"/>
      <c r="FQM64" s="718"/>
      <c r="FQN64" s="718"/>
      <c r="FQO64" s="718"/>
      <c r="FQP64" s="718"/>
      <c r="FQQ64" s="718"/>
      <c r="FQR64" s="718"/>
      <c r="FQS64" s="718"/>
      <c r="FQT64" s="718"/>
      <c r="FQU64" s="718"/>
      <c r="FQV64" s="718"/>
      <c r="FQW64" s="718"/>
      <c r="FQX64" s="718"/>
      <c r="FQY64" s="718"/>
      <c r="FQZ64" s="718"/>
      <c r="FRA64" s="718"/>
      <c r="FRB64" s="718"/>
      <c r="FRC64" s="718"/>
      <c r="FRD64" s="718"/>
      <c r="FRE64" s="718"/>
      <c r="FRF64" s="718"/>
      <c r="FRG64" s="718"/>
      <c r="FRH64" s="718"/>
      <c r="FRI64" s="718"/>
      <c r="FRJ64" s="718"/>
      <c r="FRK64" s="718"/>
      <c r="FRL64" s="718"/>
      <c r="FRM64" s="718"/>
      <c r="FRN64" s="718"/>
      <c r="FRO64" s="718"/>
      <c r="FRP64" s="718"/>
      <c r="FRQ64" s="718"/>
      <c r="FRR64" s="718"/>
      <c r="FRS64" s="718"/>
      <c r="FRT64" s="718"/>
      <c r="FRU64" s="718"/>
      <c r="FRV64" s="718"/>
      <c r="FRW64" s="718"/>
      <c r="FRX64" s="718"/>
      <c r="FRY64" s="718"/>
      <c r="FRZ64" s="718"/>
      <c r="FSA64" s="718"/>
      <c r="FSB64" s="718"/>
      <c r="FSC64" s="718"/>
      <c r="FSD64" s="718"/>
      <c r="FSE64" s="718"/>
      <c r="FSF64" s="718"/>
      <c r="FSG64" s="718"/>
      <c r="FSH64" s="718"/>
      <c r="FSI64" s="718"/>
      <c r="FSJ64" s="718"/>
      <c r="FSK64" s="718"/>
      <c r="FSL64" s="718"/>
      <c r="FSM64" s="718"/>
      <c r="FSN64" s="718"/>
      <c r="FSO64" s="718"/>
      <c r="FSP64" s="718"/>
      <c r="FSQ64" s="718"/>
      <c r="FSR64" s="718"/>
      <c r="FSS64" s="718"/>
      <c r="FST64" s="718"/>
      <c r="FSU64" s="718"/>
      <c r="FSV64" s="718"/>
      <c r="FSW64" s="718"/>
      <c r="FSX64" s="718"/>
      <c r="FSY64" s="718"/>
      <c r="FSZ64" s="718"/>
      <c r="FTA64" s="718"/>
      <c r="FTB64" s="718"/>
      <c r="FTC64" s="718"/>
      <c r="FTD64" s="718"/>
      <c r="FTE64" s="718"/>
      <c r="FTF64" s="718"/>
      <c r="FTG64" s="718"/>
      <c r="FTH64" s="718"/>
      <c r="FTI64" s="718"/>
      <c r="FTJ64" s="718"/>
      <c r="FTK64" s="718"/>
      <c r="FTL64" s="718"/>
      <c r="FTM64" s="718"/>
      <c r="FTN64" s="718"/>
      <c r="FTO64" s="718"/>
      <c r="FTP64" s="718"/>
      <c r="FTQ64" s="718"/>
      <c r="FTR64" s="718"/>
      <c r="FTS64" s="718"/>
      <c r="FTT64" s="718"/>
      <c r="FTU64" s="718"/>
      <c r="FTV64" s="718"/>
      <c r="FTW64" s="718"/>
      <c r="FTX64" s="718"/>
      <c r="FTY64" s="718"/>
      <c r="FTZ64" s="718"/>
      <c r="FUA64" s="718"/>
      <c r="FUB64" s="718"/>
      <c r="FUC64" s="718"/>
      <c r="FUD64" s="718"/>
      <c r="FUE64" s="718"/>
      <c r="FUF64" s="718"/>
      <c r="FUG64" s="718"/>
      <c r="FUH64" s="718"/>
      <c r="FUI64" s="718"/>
      <c r="FUJ64" s="718"/>
      <c r="FUK64" s="718"/>
      <c r="FUL64" s="718"/>
      <c r="FUM64" s="718"/>
      <c r="FUN64" s="718"/>
      <c r="FUO64" s="718"/>
      <c r="FUP64" s="718"/>
      <c r="FUQ64" s="718"/>
      <c r="FUR64" s="718"/>
      <c r="FUS64" s="718"/>
      <c r="FUT64" s="718"/>
      <c r="FUU64" s="718"/>
      <c r="FUV64" s="718"/>
      <c r="FUW64" s="718"/>
      <c r="FUX64" s="718"/>
      <c r="FUY64" s="718"/>
      <c r="FUZ64" s="718"/>
      <c r="FVA64" s="718"/>
      <c r="FVB64" s="718"/>
      <c r="FVC64" s="718"/>
      <c r="FVD64" s="718"/>
      <c r="FVE64" s="718"/>
      <c r="FVF64" s="718"/>
      <c r="FVG64" s="718"/>
      <c r="FVH64" s="718"/>
      <c r="FVI64" s="718"/>
      <c r="FVJ64" s="718"/>
      <c r="FVK64" s="718"/>
      <c r="FVL64" s="718"/>
      <c r="FVM64" s="718"/>
      <c r="FVN64" s="718"/>
      <c r="FVO64" s="718"/>
      <c r="FVP64" s="718"/>
      <c r="FVQ64" s="718"/>
      <c r="FVR64" s="718"/>
      <c r="FVS64" s="718"/>
      <c r="FVT64" s="718"/>
      <c r="FVU64" s="718"/>
      <c r="FVV64" s="718"/>
      <c r="FVW64" s="718"/>
      <c r="FVX64" s="718"/>
      <c r="FVY64" s="718"/>
      <c r="FVZ64" s="718"/>
      <c r="FWA64" s="718"/>
      <c r="FWB64" s="718"/>
      <c r="FWC64" s="718"/>
      <c r="FWD64" s="718"/>
      <c r="FWE64" s="718"/>
      <c r="FWF64" s="718"/>
      <c r="FWG64" s="718"/>
      <c r="FWH64" s="718"/>
      <c r="FWI64" s="718"/>
      <c r="FWJ64" s="718"/>
      <c r="FWK64" s="718"/>
      <c r="FWL64" s="718"/>
      <c r="FWM64" s="718"/>
      <c r="FWN64" s="718"/>
      <c r="FWO64" s="718"/>
      <c r="FWP64" s="718"/>
      <c r="FWQ64" s="718"/>
      <c r="FWR64" s="718"/>
      <c r="FWS64" s="718"/>
      <c r="FWT64" s="718"/>
      <c r="FWU64" s="718"/>
      <c r="FWV64" s="718"/>
      <c r="FWW64" s="718"/>
      <c r="FWX64" s="718"/>
      <c r="FWY64" s="718"/>
      <c r="FWZ64" s="718"/>
      <c r="FXA64" s="718"/>
      <c r="FXB64" s="718"/>
      <c r="FXC64" s="718"/>
      <c r="FXD64" s="718"/>
      <c r="FXE64" s="718"/>
      <c r="FXF64" s="718"/>
      <c r="FXG64" s="718"/>
      <c r="FXH64" s="718"/>
      <c r="FXI64" s="718"/>
      <c r="FXJ64" s="718"/>
      <c r="FXK64" s="718"/>
      <c r="FXL64" s="718"/>
      <c r="FXM64" s="718"/>
      <c r="FXN64" s="718"/>
      <c r="FXO64" s="718"/>
      <c r="FXP64" s="718"/>
      <c r="FXQ64" s="718"/>
      <c r="FXR64" s="718"/>
      <c r="FXS64" s="718"/>
      <c r="FXT64" s="718"/>
      <c r="FXU64" s="718"/>
      <c r="FXV64" s="718"/>
      <c r="FXW64" s="718"/>
      <c r="FXX64" s="718"/>
      <c r="FXY64" s="718"/>
      <c r="FXZ64" s="718"/>
      <c r="FYA64" s="718"/>
      <c r="FYB64" s="718"/>
      <c r="FYC64" s="718"/>
      <c r="FYD64" s="718"/>
      <c r="FYE64" s="718"/>
      <c r="FYF64" s="718"/>
      <c r="FYG64" s="718"/>
      <c r="FYH64" s="718"/>
      <c r="FYI64" s="718"/>
      <c r="FYJ64" s="718"/>
      <c r="FYK64" s="718"/>
      <c r="FYL64" s="718"/>
      <c r="FYM64" s="718"/>
      <c r="FYN64" s="718"/>
      <c r="FYO64" s="718"/>
      <c r="FYP64" s="718"/>
      <c r="FYQ64" s="718"/>
      <c r="FYR64" s="718"/>
      <c r="FYS64" s="718"/>
      <c r="FYT64" s="718"/>
      <c r="FYU64" s="718"/>
      <c r="FYV64" s="718"/>
      <c r="FYW64" s="718"/>
      <c r="FYX64" s="718"/>
      <c r="FYY64" s="718"/>
      <c r="FYZ64" s="718"/>
      <c r="FZA64" s="718"/>
      <c r="FZB64" s="718"/>
      <c r="FZC64" s="718"/>
      <c r="FZD64" s="718"/>
      <c r="FZE64" s="718"/>
      <c r="FZF64" s="718"/>
      <c r="FZG64" s="718"/>
      <c r="FZH64" s="718"/>
      <c r="FZI64" s="718"/>
      <c r="FZJ64" s="718"/>
      <c r="FZK64" s="718"/>
      <c r="FZL64" s="718"/>
      <c r="FZM64" s="718"/>
      <c r="FZN64" s="718"/>
      <c r="FZO64" s="718"/>
      <c r="FZP64" s="718"/>
      <c r="FZQ64" s="718"/>
      <c r="FZR64" s="718"/>
      <c r="FZS64" s="718"/>
      <c r="FZT64" s="718"/>
      <c r="FZU64" s="718"/>
      <c r="FZV64" s="718"/>
      <c r="FZW64" s="718"/>
      <c r="FZX64" s="718"/>
      <c r="FZY64" s="718"/>
      <c r="FZZ64" s="718"/>
      <c r="GAA64" s="718"/>
      <c r="GAB64" s="718"/>
      <c r="GAC64" s="718"/>
      <c r="GAD64" s="718"/>
      <c r="GAE64" s="718"/>
      <c r="GAF64" s="718"/>
      <c r="GAG64" s="718"/>
      <c r="GAH64" s="718"/>
      <c r="GAI64" s="718"/>
      <c r="GAJ64" s="718"/>
      <c r="GAK64" s="718"/>
      <c r="GAL64" s="718"/>
      <c r="GAM64" s="718"/>
      <c r="GAN64" s="718"/>
      <c r="GAO64" s="718"/>
      <c r="GAP64" s="718"/>
      <c r="GAQ64" s="718"/>
      <c r="GAR64" s="718"/>
      <c r="GAS64" s="718"/>
      <c r="GAT64" s="718"/>
      <c r="GAU64" s="718"/>
      <c r="GAV64" s="718"/>
      <c r="GAW64" s="718"/>
      <c r="GAX64" s="718"/>
      <c r="GAY64" s="718"/>
      <c r="GAZ64" s="718"/>
      <c r="GBA64" s="718"/>
      <c r="GBB64" s="718"/>
      <c r="GBC64" s="718"/>
      <c r="GBD64" s="718"/>
      <c r="GBE64" s="718"/>
      <c r="GBF64" s="718"/>
      <c r="GBG64" s="718"/>
      <c r="GBH64" s="718"/>
      <c r="GBI64" s="718"/>
      <c r="GBJ64" s="718"/>
      <c r="GBK64" s="718"/>
      <c r="GBL64" s="718"/>
      <c r="GBM64" s="718"/>
      <c r="GBN64" s="718"/>
      <c r="GBO64" s="718"/>
      <c r="GBP64" s="718"/>
      <c r="GBQ64" s="718"/>
      <c r="GBR64" s="718"/>
      <c r="GBS64" s="718"/>
      <c r="GBT64" s="718"/>
      <c r="GBU64" s="718"/>
      <c r="GBV64" s="718"/>
      <c r="GBW64" s="718"/>
      <c r="GBX64" s="718"/>
      <c r="GBY64" s="718"/>
      <c r="GBZ64" s="718"/>
      <c r="GCA64" s="718"/>
      <c r="GCB64" s="718"/>
      <c r="GCC64" s="718"/>
      <c r="GCD64" s="718"/>
      <c r="GCE64" s="718"/>
      <c r="GCF64" s="718"/>
      <c r="GCG64" s="718"/>
      <c r="GCH64" s="718"/>
      <c r="GCI64" s="718"/>
      <c r="GCJ64" s="718"/>
      <c r="GCK64" s="718"/>
      <c r="GCL64" s="718"/>
      <c r="GCM64" s="718"/>
      <c r="GCN64" s="718"/>
      <c r="GCO64" s="718"/>
      <c r="GCP64" s="718"/>
      <c r="GCQ64" s="718"/>
      <c r="GCR64" s="718"/>
      <c r="GCS64" s="718"/>
      <c r="GCT64" s="718"/>
      <c r="GCU64" s="718"/>
      <c r="GCV64" s="718"/>
      <c r="GCW64" s="718"/>
      <c r="GCX64" s="718"/>
      <c r="GCY64" s="718"/>
      <c r="GCZ64" s="718"/>
      <c r="GDA64" s="718"/>
      <c r="GDB64" s="718"/>
      <c r="GDC64" s="718"/>
      <c r="GDD64" s="718"/>
      <c r="GDE64" s="718"/>
      <c r="GDF64" s="718"/>
      <c r="GDG64" s="718"/>
      <c r="GDH64" s="718"/>
      <c r="GDI64" s="718"/>
      <c r="GDJ64" s="718"/>
      <c r="GDK64" s="718"/>
      <c r="GDL64" s="718"/>
      <c r="GDM64" s="718"/>
      <c r="GDN64" s="718"/>
      <c r="GDO64" s="718"/>
      <c r="GDP64" s="718"/>
      <c r="GDQ64" s="718"/>
      <c r="GDR64" s="718"/>
      <c r="GDS64" s="718"/>
      <c r="GDT64" s="718"/>
      <c r="GDU64" s="718"/>
      <c r="GDV64" s="718"/>
      <c r="GDW64" s="718"/>
      <c r="GDX64" s="718"/>
      <c r="GDY64" s="718"/>
      <c r="GDZ64" s="718"/>
      <c r="GEA64" s="718"/>
      <c r="GEB64" s="718"/>
      <c r="GEC64" s="718"/>
      <c r="GED64" s="718"/>
      <c r="GEE64" s="718"/>
      <c r="GEF64" s="718"/>
      <c r="GEG64" s="718"/>
      <c r="GEH64" s="718"/>
      <c r="GEI64" s="718"/>
      <c r="GEJ64" s="718"/>
      <c r="GEK64" s="718"/>
      <c r="GEL64" s="718"/>
      <c r="GEM64" s="718"/>
      <c r="GEN64" s="718"/>
      <c r="GEO64" s="718"/>
      <c r="GEP64" s="718"/>
      <c r="GEQ64" s="718"/>
      <c r="GER64" s="718"/>
      <c r="GES64" s="718"/>
      <c r="GET64" s="718"/>
      <c r="GEU64" s="718"/>
      <c r="GEV64" s="718"/>
      <c r="GEW64" s="718"/>
      <c r="GEX64" s="718"/>
      <c r="GEY64" s="718"/>
      <c r="GEZ64" s="718"/>
      <c r="GFA64" s="718"/>
      <c r="GFB64" s="718"/>
      <c r="GFC64" s="718"/>
      <c r="GFD64" s="718"/>
      <c r="GFE64" s="718"/>
      <c r="GFF64" s="718"/>
      <c r="GFG64" s="718"/>
      <c r="GFH64" s="718"/>
      <c r="GFI64" s="718"/>
      <c r="GFJ64" s="718"/>
      <c r="GFK64" s="718"/>
      <c r="GFL64" s="718"/>
      <c r="GFM64" s="718"/>
      <c r="GFN64" s="718"/>
      <c r="GFO64" s="718"/>
      <c r="GFP64" s="718"/>
      <c r="GFQ64" s="718"/>
      <c r="GFR64" s="718"/>
      <c r="GFS64" s="718"/>
      <c r="GFT64" s="718"/>
      <c r="GFU64" s="718"/>
      <c r="GFV64" s="718"/>
      <c r="GFW64" s="718"/>
      <c r="GFX64" s="718"/>
      <c r="GFY64" s="718"/>
      <c r="GFZ64" s="718"/>
      <c r="GGA64" s="718"/>
      <c r="GGB64" s="718"/>
      <c r="GGC64" s="718"/>
      <c r="GGD64" s="718"/>
      <c r="GGE64" s="718"/>
      <c r="GGF64" s="718"/>
      <c r="GGG64" s="718"/>
      <c r="GGH64" s="718"/>
      <c r="GGI64" s="718"/>
      <c r="GGJ64" s="718"/>
      <c r="GGK64" s="718"/>
      <c r="GGL64" s="718"/>
      <c r="GGM64" s="718"/>
      <c r="GGN64" s="718"/>
      <c r="GGO64" s="718"/>
      <c r="GGP64" s="718"/>
      <c r="GGQ64" s="718"/>
      <c r="GGR64" s="718"/>
      <c r="GGS64" s="718"/>
      <c r="GGT64" s="718"/>
      <c r="GGU64" s="718"/>
      <c r="GGV64" s="718"/>
      <c r="GGW64" s="718"/>
      <c r="GGX64" s="718"/>
      <c r="GGY64" s="718"/>
      <c r="GGZ64" s="718"/>
      <c r="GHA64" s="718"/>
      <c r="GHB64" s="718"/>
      <c r="GHC64" s="718"/>
      <c r="GHD64" s="718"/>
      <c r="GHE64" s="718"/>
      <c r="GHF64" s="718"/>
      <c r="GHG64" s="718"/>
      <c r="GHH64" s="718"/>
      <c r="GHI64" s="718"/>
      <c r="GHJ64" s="718"/>
      <c r="GHK64" s="718"/>
      <c r="GHL64" s="718"/>
      <c r="GHM64" s="718"/>
      <c r="GHN64" s="718"/>
      <c r="GHO64" s="718"/>
      <c r="GHP64" s="718"/>
      <c r="GHQ64" s="718"/>
      <c r="GHR64" s="718"/>
      <c r="GHS64" s="718"/>
      <c r="GHT64" s="718"/>
      <c r="GHU64" s="718"/>
      <c r="GHV64" s="718"/>
      <c r="GHW64" s="718"/>
      <c r="GHX64" s="718"/>
      <c r="GHY64" s="718"/>
      <c r="GHZ64" s="718"/>
      <c r="GIA64" s="718"/>
      <c r="GIB64" s="718"/>
      <c r="GIC64" s="718"/>
      <c r="GID64" s="718"/>
      <c r="GIE64" s="718"/>
      <c r="GIF64" s="718"/>
      <c r="GIG64" s="718"/>
      <c r="GIH64" s="718"/>
      <c r="GII64" s="718"/>
      <c r="GIJ64" s="718"/>
      <c r="GIK64" s="718"/>
      <c r="GIL64" s="718"/>
      <c r="GIM64" s="718"/>
      <c r="GIN64" s="718"/>
      <c r="GIO64" s="718"/>
      <c r="GIP64" s="718"/>
      <c r="GIQ64" s="718"/>
      <c r="GIR64" s="718"/>
      <c r="GIS64" s="718"/>
      <c r="GIT64" s="718"/>
      <c r="GIU64" s="718"/>
      <c r="GIV64" s="718"/>
      <c r="GIW64" s="718"/>
      <c r="GIX64" s="718"/>
      <c r="GIY64" s="718"/>
      <c r="GIZ64" s="718"/>
      <c r="GJA64" s="718"/>
      <c r="GJB64" s="718"/>
      <c r="GJC64" s="718"/>
      <c r="GJD64" s="718"/>
      <c r="GJE64" s="718"/>
      <c r="GJF64" s="718"/>
      <c r="GJG64" s="718"/>
      <c r="GJH64" s="718"/>
      <c r="GJI64" s="718"/>
      <c r="GJJ64" s="718"/>
      <c r="GJK64" s="718"/>
      <c r="GJL64" s="718"/>
      <c r="GJM64" s="718"/>
      <c r="GJN64" s="718"/>
      <c r="GJO64" s="718"/>
      <c r="GJP64" s="718"/>
      <c r="GJQ64" s="718"/>
      <c r="GJR64" s="718"/>
      <c r="GJS64" s="718"/>
      <c r="GJT64" s="718"/>
      <c r="GJU64" s="718"/>
      <c r="GJV64" s="718"/>
      <c r="GJW64" s="718"/>
      <c r="GJX64" s="718"/>
      <c r="GJY64" s="718"/>
      <c r="GJZ64" s="718"/>
      <c r="GKA64" s="718"/>
      <c r="GKB64" s="718"/>
      <c r="GKC64" s="718"/>
      <c r="GKD64" s="718"/>
      <c r="GKE64" s="718"/>
      <c r="GKF64" s="718"/>
      <c r="GKG64" s="718"/>
      <c r="GKH64" s="718"/>
      <c r="GKI64" s="718"/>
      <c r="GKJ64" s="718"/>
      <c r="GKK64" s="718"/>
      <c r="GKL64" s="718"/>
      <c r="GKM64" s="718"/>
      <c r="GKN64" s="718"/>
      <c r="GKO64" s="718"/>
      <c r="GKP64" s="718"/>
      <c r="GKQ64" s="718"/>
      <c r="GKR64" s="718"/>
      <c r="GKS64" s="718"/>
      <c r="GKT64" s="718"/>
      <c r="GKU64" s="718"/>
      <c r="GKV64" s="718"/>
      <c r="GKW64" s="718"/>
      <c r="GKX64" s="718"/>
      <c r="GKY64" s="718"/>
      <c r="GKZ64" s="718"/>
      <c r="GLA64" s="718"/>
      <c r="GLB64" s="718"/>
      <c r="GLC64" s="718"/>
      <c r="GLD64" s="718"/>
      <c r="GLE64" s="718"/>
      <c r="GLF64" s="718"/>
      <c r="GLG64" s="718"/>
      <c r="GLH64" s="718"/>
      <c r="GLI64" s="718"/>
      <c r="GLJ64" s="718"/>
      <c r="GLK64" s="718"/>
      <c r="GLL64" s="718"/>
      <c r="GLM64" s="718"/>
      <c r="GLN64" s="718"/>
      <c r="GLO64" s="718"/>
      <c r="GLP64" s="718"/>
      <c r="GLQ64" s="718"/>
      <c r="GLR64" s="718"/>
      <c r="GLS64" s="718"/>
      <c r="GLT64" s="718"/>
      <c r="GLU64" s="718"/>
      <c r="GLV64" s="718"/>
      <c r="GLW64" s="718"/>
      <c r="GLX64" s="718"/>
      <c r="GLY64" s="718"/>
      <c r="GLZ64" s="718"/>
      <c r="GMA64" s="718"/>
      <c r="GMB64" s="718"/>
      <c r="GMC64" s="718"/>
      <c r="GMD64" s="718"/>
      <c r="GME64" s="718"/>
      <c r="GMF64" s="718"/>
      <c r="GMG64" s="718"/>
      <c r="GMH64" s="718"/>
      <c r="GMI64" s="718"/>
      <c r="GMJ64" s="718"/>
      <c r="GMK64" s="718"/>
      <c r="GML64" s="718"/>
      <c r="GMM64" s="718"/>
      <c r="GMN64" s="718"/>
      <c r="GMO64" s="718"/>
      <c r="GMP64" s="718"/>
      <c r="GMQ64" s="718"/>
      <c r="GMR64" s="718"/>
      <c r="GMS64" s="718"/>
      <c r="GMT64" s="718"/>
      <c r="GMU64" s="718"/>
      <c r="GMV64" s="718"/>
      <c r="GMW64" s="718"/>
      <c r="GMX64" s="718"/>
      <c r="GMY64" s="718"/>
      <c r="GMZ64" s="718"/>
      <c r="GNA64" s="718"/>
      <c r="GNB64" s="718"/>
      <c r="GNC64" s="718"/>
      <c r="GND64" s="718"/>
      <c r="GNE64" s="718"/>
      <c r="GNF64" s="718"/>
      <c r="GNG64" s="718"/>
      <c r="GNH64" s="718"/>
      <c r="GNI64" s="718"/>
      <c r="GNJ64" s="718"/>
      <c r="GNK64" s="718"/>
      <c r="GNL64" s="718"/>
      <c r="GNM64" s="718"/>
      <c r="GNN64" s="718"/>
      <c r="GNO64" s="718"/>
      <c r="GNP64" s="718"/>
      <c r="GNQ64" s="718"/>
      <c r="GNR64" s="718"/>
      <c r="GNS64" s="718"/>
      <c r="GNT64" s="718"/>
      <c r="GNU64" s="718"/>
      <c r="GNV64" s="718"/>
      <c r="GNW64" s="718"/>
      <c r="GNX64" s="718"/>
      <c r="GNY64" s="718"/>
      <c r="GNZ64" s="718"/>
      <c r="GOA64" s="718"/>
      <c r="GOB64" s="718"/>
      <c r="GOC64" s="718"/>
      <c r="GOD64" s="718"/>
      <c r="GOE64" s="718"/>
      <c r="GOF64" s="718"/>
      <c r="GOG64" s="718"/>
      <c r="GOH64" s="718"/>
      <c r="GOI64" s="718"/>
      <c r="GOJ64" s="718"/>
      <c r="GOK64" s="718"/>
      <c r="GOL64" s="718"/>
      <c r="GOM64" s="718"/>
      <c r="GON64" s="718"/>
      <c r="GOO64" s="718"/>
      <c r="GOP64" s="718"/>
      <c r="GOQ64" s="718"/>
      <c r="GOR64" s="718"/>
      <c r="GOS64" s="718"/>
      <c r="GOT64" s="718"/>
      <c r="GOU64" s="718"/>
      <c r="GOV64" s="718"/>
      <c r="GOW64" s="718"/>
      <c r="GOX64" s="718"/>
      <c r="GOY64" s="718"/>
      <c r="GOZ64" s="718"/>
      <c r="GPA64" s="718"/>
      <c r="GPB64" s="718"/>
      <c r="GPC64" s="718"/>
      <c r="GPD64" s="718"/>
      <c r="GPE64" s="718"/>
      <c r="GPF64" s="718"/>
      <c r="GPG64" s="718"/>
      <c r="GPH64" s="718"/>
      <c r="GPI64" s="718"/>
      <c r="GPJ64" s="718"/>
      <c r="GPK64" s="718"/>
      <c r="GPL64" s="718"/>
      <c r="GPM64" s="718"/>
      <c r="GPN64" s="718"/>
      <c r="GPO64" s="718"/>
      <c r="GPP64" s="718"/>
      <c r="GPQ64" s="718"/>
      <c r="GPR64" s="718"/>
      <c r="GPS64" s="718"/>
      <c r="GPT64" s="718"/>
      <c r="GPU64" s="718"/>
      <c r="GPV64" s="718"/>
      <c r="GPW64" s="718"/>
      <c r="GPX64" s="718"/>
      <c r="GPY64" s="718"/>
      <c r="GPZ64" s="718"/>
      <c r="GQA64" s="718"/>
      <c r="GQB64" s="718"/>
      <c r="GQC64" s="718"/>
      <c r="GQD64" s="718"/>
      <c r="GQE64" s="718"/>
      <c r="GQF64" s="718"/>
      <c r="GQG64" s="718"/>
      <c r="GQH64" s="718"/>
      <c r="GQI64" s="718"/>
      <c r="GQJ64" s="718"/>
      <c r="GQK64" s="718"/>
      <c r="GQL64" s="718"/>
      <c r="GQM64" s="718"/>
      <c r="GQN64" s="718"/>
      <c r="GQO64" s="718"/>
      <c r="GQP64" s="718"/>
      <c r="GQQ64" s="718"/>
      <c r="GQR64" s="718"/>
      <c r="GQS64" s="718"/>
      <c r="GQT64" s="718"/>
      <c r="GQU64" s="718"/>
      <c r="GQV64" s="718"/>
      <c r="GQW64" s="718"/>
      <c r="GQX64" s="718"/>
      <c r="GQY64" s="718"/>
      <c r="GQZ64" s="718"/>
      <c r="GRA64" s="718"/>
      <c r="GRB64" s="718"/>
      <c r="GRC64" s="718"/>
      <c r="GRD64" s="718"/>
      <c r="GRE64" s="718"/>
      <c r="GRF64" s="718"/>
      <c r="GRG64" s="718"/>
      <c r="GRH64" s="718"/>
      <c r="GRI64" s="718"/>
      <c r="GRJ64" s="718"/>
      <c r="GRK64" s="718"/>
      <c r="GRL64" s="718"/>
      <c r="GRM64" s="718"/>
      <c r="GRN64" s="718"/>
      <c r="GRO64" s="718"/>
      <c r="GRP64" s="718"/>
      <c r="GRQ64" s="718"/>
      <c r="GRR64" s="718"/>
      <c r="GRS64" s="718"/>
      <c r="GRT64" s="718"/>
      <c r="GRU64" s="718"/>
      <c r="GRV64" s="718"/>
      <c r="GRW64" s="718"/>
      <c r="GRX64" s="718"/>
      <c r="GRY64" s="718"/>
      <c r="GRZ64" s="718"/>
      <c r="GSA64" s="718"/>
      <c r="GSB64" s="718"/>
      <c r="GSC64" s="718"/>
      <c r="GSD64" s="718"/>
      <c r="GSE64" s="718"/>
      <c r="GSF64" s="718"/>
      <c r="GSG64" s="718"/>
      <c r="GSH64" s="718"/>
      <c r="GSI64" s="718"/>
      <c r="GSJ64" s="718"/>
      <c r="GSK64" s="718"/>
      <c r="GSL64" s="718"/>
      <c r="GSM64" s="718"/>
      <c r="GSN64" s="718"/>
      <c r="GSO64" s="718"/>
      <c r="GSP64" s="718"/>
      <c r="GSQ64" s="718"/>
      <c r="GSR64" s="718"/>
      <c r="GSS64" s="718"/>
      <c r="GST64" s="718"/>
      <c r="GSU64" s="718"/>
      <c r="GSV64" s="718"/>
      <c r="GSW64" s="718"/>
      <c r="GSX64" s="718"/>
      <c r="GSY64" s="718"/>
      <c r="GSZ64" s="718"/>
      <c r="GTA64" s="718"/>
      <c r="GTB64" s="718"/>
      <c r="GTC64" s="718"/>
      <c r="GTD64" s="718"/>
      <c r="GTE64" s="718"/>
      <c r="GTF64" s="718"/>
      <c r="GTG64" s="718"/>
      <c r="GTH64" s="718"/>
      <c r="GTI64" s="718"/>
      <c r="GTJ64" s="718"/>
      <c r="GTK64" s="718"/>
      <c r="GTL64" s="718"/>
      <c r="GTM64" s="718"/>
      <c r="GTN64" s="718"/>
      <c r="GTO64" s="718"/>
      <c r="GTP64" s="718"/>
      <c r="GTQ64" s="718"/>
      <c r="GTR64" s="718"/>
      <c r="GTS64" s="718"/>
      <c r="GTT64" s="718"/>
      <c r="GTU64" s="718"/>
      <c r="GTV64" s="718"/>
      <c r="GTW64" s="718"/>
      <c r="GTX64" s="718"/>
      <c r="GTY64" s="718"/>
      <c r="GTZ64" s="718"/>
      <c r="GUA64" s="718"/>
      <c r="GUB64" s="718"/>
      <c r="GUC64" s="718"/>
      <c r="GUD64" s="718"/>
      <c r="GUE64" s="718"/>
      <c r="GUF64" s="718"/>
      <c r="GUG64" s="718"/>
      <c r="GUH64" s="718"/>
      <c r="GUI64" s="718"/>
      <c r="GUJ64" s="718"/>
      <c r="GUK64" s="718"/>
      <c r="GUL64" s="718"/>
      <c r="GUM64" s="718"/>
      <c r="GUN64" s="718"/>
      <c r="GUO64" s="718"/>
      <c r="GUP64" s="718"/>
      <c r="GUQ64" s="718"/>
      <c r="GUR64" s="718"/>
      <c r="GUS64" s="718"/>
      <c r="GUT64" s="718"/>
      <c r="GUU64" s="718"/>
      <c r="GUV64" s="718"/>
      <c r="GUW64" s="718"/>
      <c r="GUX64" s="718"/>
      <c r="GUY64" s="718"/>
      <c r="GUZ64" s="718"/>
      <c r="GVA64" s="718"/>
      <c r="GVB64" s="718"/>
      <c r="GVC64" s="718"/>
      <c r="GVD64" s="718"/>
      <c r="GVE64" s="718"/>
      <c r="GVF64" s="718"/>
      <c r="GVG64" s="718"/>
      <c r="GVH64" s="718"/>
      <c r="GVI64" s="718"/>
      <c r="GVJ64" s="718"/>
      <c r="GVK64" s="718"/>
      <c r="GVL64" s="718"/>
      <c r="GVM64" s="718"/>
      <c r="GVN64" s="718"/>
      <c r="GVO64" s="718"/>
      <c r="GVP64" s="718"/>
      <c r="GVQ64" s="718"/>
      <c r="GVR64" s="718"/>
      <c r="GVS64" s="718"/>
      <c r="GVT64" s="718"/>
      <c r="GVU64" s="718"/>
      <c r="GVV64" s="718"/>
      <c r="GVW64" s="718"/>
      <c r="GVX64" s="718"/>
      <c r="GVY64" s="718"/>
      <c r="GVZ64" s="718"/>
      <c r="GWA64" s="718"/>
      <c r="GWB64" s="718"/>
      <c r="GWC64" s="718"/>
      <c r="GWD64" s="718"/>
      <c r="GWE64" s="718"/>
      <c r="GWF64" s="718"/>
      <c r="GWG64" s="718"/>
      <c r="GWH64" s="718"/>
      <c r="GWI64" s="718"/>
      <c r="GWJ64" s="718"/>
      <c r="GWK64" s="718"/>
      <c r="GWL64" s="718"/>
      <c r="GWM64" s="718"/>
      <c r="GWN64" s="718"/>
      <c r="GWO64" s="718"/>
      <c r="GWP64" s="718"/>
      <c r="GWQ64" s="718"/>
      <c r="GWR64" s="718"/>
      <c r="GWS64" s="718"/>
      <c r="GWT64" s="718"/>
      <c r="GWU64" s="718"/>
      <c r="GWV64" s="718"/>
      <c r="GWW64" s="718"/>
      <c r="GWX64" s="718"/>
      <c r="GWY64" s="718"/>
      <c r="GWZ64" s="718"/>
      <c r="GXA64" s="718"/>
      <c r="GXB64" s="718"/>
      <c r="GXC64" s="718"/>
      <c r="GXD64" s="718"/>
      <c r="GXE64" s="718"/>
      <c r="GXF64" s="718"/>
      <c r="GXG64" s="718"/>
      <c r="GXH64" s="718"/>
      <c r="GXI64" s="718"/>
      <c r="GXJ64" s="718"/>
      <c r="GXK64" s="718"/>
      <c r="GXL64" s="718"/>
      <c r="GXM64" s="718"/>
      <c r="GXN64" s="718"/>
      <c r="GXO64" s="718"/>
      <c r="GXP64" s="718"/>
      <c r="GXQ64" s="718"/>
      <c r="GXR64" s="718"/>
      <c r="GXS64" s="718"/>
      <c r="GXT64" s="718"/>
      <c r="GXU64" s="718"/>
      <c r="GXV64" s="718"/>
      <c r="GXW64" s="718"/>
      <c r="GXX64" s="718"/>
      <c r="GXY64" s="718"/>
      <c r="GXZ64" s="718"/>
      <c r="GYA64" s="718"/>
      <c r="GYB64" s="718"/>
      <c r="GYC64" s="718"/>
      <c r="GYD64" s="718"/>
      <c r="GYE64" s="718"/>
      <c r="GYF64" s="718"/>
      <c r="GYG64" s="718"/>
      <c r="GYH64" s="718"/>
      <c r="GYI64" s="718"/>
      <c r="GYJ64" s="718"/>
      <c r="GYK64" s="718"/>
      <c r="GYL64" s="718"/>
      <c r="GYM64" s="718"/>
      <c r="GYN64" s="718"/>
      <c r="GYO64" s="718"/>
      <c r="GYP64" s="718"/>
      <c r="GYQ64" s="718"/>
      <c r="GYR64" s="718"/>
      <c r="GYS64" s="718"/>
      <c r="GYT64" s="718"/>
      <c r="GYU64" s="718"/>
      <c r="GYV64" s="718"/>
      <c r="GYW64" s="718"/>
      <c r="GYX64" s="718"/>
      <c r="GYY64" s="718"/>
      <c r="GYZ64" s="718"/>
      <c r="GZA64" s="718"/>
      <c r="GZB64" s="718"/>
      <c r="GZC64" s="718"/>
      <c r="GZD64" s="718"/>
      <c r="GZE64" s="718"/>
      <c r="GZF64" s="718"/>
      <c r="GZG64" s="718"/>
      <c r="GZH64" s="718"/>
      <c r="GZI64" s="718"/>
      <c r="GZJ64" s="718"/>
      <c r="GZK64" s="718"/>
      <c r="GZL64" s="718"/>
      <c r="GZM64" s="718"/>
      <c r="GZN64" s="718"/>
      <c r="GZO64" s="718"/>
      <c r="GZP64" s="718"/>
      <c r="GZQ64" s="718"/>
      <c r="GZR64" s="718"/>
      <c r="GZS64" s="718"/>
      <c r="GZT64" s="718"/>
      <c r="GZU64" s="718"/>
      <c r="GZV64" s="718"/>
      <c r="GZW64" s="718"/>
      <c r="GZX64" s="718"/>
      <c r="GZY64" s="718"/>
      <c r="GZZ64" s="718"/>
      <c r="HAA64" s="718"/>
      <c r="HAB64" s="718"/>
      <c r="HAC64" s="718"/>
      <c r="HAD64" s="718"/>
      <c r="HAE64" s="718"/>
      <c r="HAF64" s="718"/>
      <c r="HAG64" s="718"/>
      <c r="HAH64" s="718"/>
      <c r="HAI64" s="718"/>
      <c r="HAJ64" s="718"/>
      <c r="HAK64" s="718"/>
      <c r="HAL64" s="718"/>
      <c r="HAM64" s="718"/>
      <c r="HAN64" s="718"/>
      <c r="HAO64" s="718"/>
      <c r="HAP64" s="718"/>
      <c r="HAQ64" s="718"/>
      <c r="HAR64" s="718"/>
      <c r="HAS64" s="718"/>
      <c r="HAT64" s="718"/>
      <c r="HAU64" s="718"/>
      <c r="HAV64" s="718"/>
      <c r="HAW64" s="718"/>
      <c r="HAX64" s="718"/>
      <c r="HAY64" s="718"/>
      <c r="HAZ64" s="718"/>
      <c r="HBA64" s="718"/>
      <c r="HBB64" s="718"/>
      <c r="HBC64" s="718"/>
      <c r="HBD64" s="718"/>
      <c r="HBE64" s="718"/>
      <c r="HBF64" s="718"/>
      <c r="HBG64" s="718"/>
      <c r="HBH64" s="718"/>
      <c r="HBI64" s="718"/>
      <c r="HBJ64" s="718"/>
      <c r="HBK64" s="718"/>
      <c r="HBL64" s="718"/>
      <c r="HBM64" s="718"/>
      <c r="HBN64" s="718"/>
      <c r="HBO64" s="718"/>
      <c r="HBP64" s="718"/>
      <c r="HBQ64" s="718"/>
      <c r="HBR64" s="718"/>
      <c r="HBS64" s="718"/>
      <c r="HBT64" s="718"/>
      <c r="HBU64" s="718"/>
      <c r="HBV64" s="718"/>
      <c r="HBW64" s="718"/>
      <c r="HBX64" s="718"/>
      <c r="HBY64" s="718"/>
      <c r="HBZ64" s="718"/>
      <c r="HCA64" s="718"/>
      <c r="HCB64" s="718"/>
      <c r="HCC64" s="718"/>
      <c r="HCD64" s="718"/>
      <c r="HCE64" s="718"/>
      <c r="HCF64" s="718"/>
      <c r="HCG64" s="718"/>
      <c r="HCH64" s="718"/>
      <c r="HCI64" s="718"/>
      <c r="HCJ64" s="718"/>
      <c r="HCK64" s="718"/>
      <c r="HCL64" s="718"/>
      <c r="HCM64" s="718"/>
      <c r="HCN64" s="718"/>
      <c r="HCO64" s="718"/>
      <c r="HCP64" s="718"/>
      <c r="HCQ64" s="718"/>
      <c r="HCR64" s="718"/>
      <c r="HCS64" s="718"/>
      <c r="HCT64" s="718"/>
      <c r="HCU64" s="718"/>
      <c r="HCV64" s="718"/>
      <c r="HCW64" s="718"/>
      <c r="HCX64" s="718"/>
      <c r="HCY64" s="718"/>
      <c r="HCZ64" s="718"/>
      <c r="HDA64" s="718"/>
      <c r="HDB64" s="718"/>
      <c r="HDC64" s="718"/>
      <c r="HDD64" s="718"/>
      <c r="HDE64" s="718"/>
      <c r="HDF64" s="718"/>
      <c r="HDG64" s="718"/>
      <c r="HDH64" s="718"/>
      <c r="HDI64" s="718"/>
      <c r="HDJ64" s="718"/>
      <c r="HDK64" s="718"/>
      <c r="HDL64" s="718"/>
      <c r="HDM64" s="718"/>
      <c r="HDN64" s="718"/>
      <c r="HDO64" s="718"/>
      <c r="HDP64" s="718"/>
      <c r="HDQ64" s="718"/>
      <c r="HDR64" s="718"/>
      <c r="HDS64" s="718"/>
      <c r="HDT64" s="718"/>
      <c r="HDU64" s="718"/>
      <c r="HDV64" s="718"/>
      <c r="HDW64" s="718"/>
      <c r="HDX64" s="718"/>
      <c r="HDY64" s="718"/>
      <c r="HDZ64" s="718"/>
      <c r="HEA64" s="718"/>
      <c r="HEB64" s="718"/>
      <c r="HEC64" s="718"/>
      <c r="HED64" s="718"/>
      <c r="HEE64" s="718"/>
      <c r="HEF64" s="718"/>
      <c r="HEG64" s="718"/>
      <c r="HEH64" s="718"/>
      <c r="HEI64" s="718"/>
      <c r="HEJ64" s="718"/>
      <c r="HEK64" s="718"/>
      <c r="HEL64" s="718"/>
      <c r="HEM64" s="718"/>
      <c r="HEN64" s="718"/>
      <c r="HEO64" s="718"/>
      <c r="HEP64" s="718"/>
      <c r="HEQ64" s="718"/>
      <c r="HER64" s="718"/>
      <c r="HES64" s="718"/>
      <c r="HET64" s="718"/>
      <c r="HEU64" s="718"/>
      <c r="HEV64" s="718"/>
      <c r="HEW64" s="718"/>
      <c r="HEX64" s="718"/>
      <c r="HEY64" s="718"/>
      <c r="HEZ64" s="718"/>
      <c r="HFA64" s="718"/>
      <c r="HFB64" s="718"/>
      <c r="HFC64" s="718"/>
      <c r="HFD64" s="718"/>
      <c r="HFE64" s="718"/>
      <c r="HFF64" s="718"/>
      <c r="HFG64" s="718"/>
      <c r="HFH64" s="718"/>
      <c r="HFI64" s="718"/>
      <c r="HFJ64" s="718"/>
      <c r="HFK64" s="718"/>
      <c r="HFL64" s="718"/>
      <c r="HFM64" s="718"/>
      <c r="HFN64" s="718"/>
      <c r="HFO64" s="718"/>
      <c r="HFP64" s="718"/>
      <c r="HFQ64" s="718"/>
      <c r="HFR64" s="718"/>
      <c r="HFS64" s="718"/>
      <c r="HFT64" s="718"/>
      <c r="HFU64" s="718"/>
      <c r="HFV64" s="718"/>
      <c r="HFW64" s="718"/>
      <c r="HFX64" s="718"/>
      <c r="HFY64" s="718"/>
      <c r="HFZ64" s="718"/>
      <c r="HGA64" s="718"/>
      <c r="HGB64" s="718"/>
      <c r="HGC64" s="718"/>
      <c r="HGD64" s="718"/>
      <c r="HGE64" s="718"/>
      <c r="HGF64" s="718"/>
      <c r="HGG64" s="718"/>
      <c r="HGH64" s="718"/>
      <c r="HGI64" s="718"/>
      <c r="HGJ64" s="718"/>
      <c r="HGK64" s="718"/>
      <c r="HGL64" s="718"/>
      <c r="HGM64" s="718"/>
      <c r="HGN64" s="718"/>
      <c r="HGO64" s="718"/>
      <c r="HGP64" s="718"/>
      <c r="HGQ64" s="718"/>
      <c r="HGR64" s="718"/>
      <c r="HGS64" s="718"/>
      <c r="HGT64" s="718"/>
      <c r="HGU64" s="718"/>
      <c r="HGV64" s="718"/>
      <c r="HGW64" s="718"/>
      <c r="HGX64" s="718"/>
      <c r="HGY64" s="718"/>
      <c r="HGZ64" s="718"/>
      <c r="HHA64" s="718"/>
      <c r="HHB64" s="718"/>
      <c r="HHC64" s="718"/>
      <c r="HHD64" s="718"/>
      <c r="HHE64" s="718"/>
      <c r="HHF64" s="718"/>
      <c r="HHG64" s="718"/>
      <c r="HHH64" s="718"/>
      <c r="HHI64" s="718"/>
      <c r="HHJ64" s="718"/>
      <c r="HHK64" s="718"/>
      <c r="HHL64" s="718"/>
      <c r="HHM64" s="718"/>
      <c r="HHN64" s="718"/>
      <c r="HHO64" s="718"/>
      <c r="HHP64" s="718"/>
      <c r="HHQ64" s="718"/>
      <c r="HHR64" s="718"/>
      <c r="HHS64" s="718"/>
      <c r="HHT64" s="718"/>
      <c r="HHU64" s="718"/>
      <c r="HHV64" s="718"/>
      <c r="HHW64" s="718"/>
      <c r="HHX64" s="718"/>
      <c r="HHY64" s="718"/>
      <c r="HHZ64" s="718"/>
      <c r="HIA64" s="718"/>
      <c r="HIB64" s="718"/>
      <c r="HIC64" s="718"/>
      <c r="HID64" s="718"/>
      <c r="HIE64" s="718"/>
      <c r="HIF64" s="718"/>
      <c r="HIG64" s="718"/>
      <c r="HIH64" s="718"/>
      <c r="HII64" s="718"/>
      <c r="HIJ64" s="718"/>
      <c r="HIK64" s="718"/>
      <c r="HIL64" s="718"/>
      <c r="HIM64" s="718"/>
      <c r="HIN64" s="718"/>
      <c r="HIO64" s="718"/>
      <c r="HIP64" s="718"/>
      <c r="HIQ64" s="718"/>
      <c r="HIR64" s="718"/>
      <c r="HIS64" s="718"/>
      <c r="HIT64" s="718"/>
      <c r="HIU64" s="718"/>
      <c r="HIV64" s="718"/>
      <c r="HIW64" s="718"/>
      <c r="HIX64" s="718"/>
      <c r="HIY64" s="718"/>
      <c r="HIZ64" s="718"/>
      <c r="HJA64" s="718"/>
      <c r="HJB64" s="718"/>
      <c r="HJC64" s="718"/>
      <c r="HJD64" s="718"/>
      <c r="HJE64" s="718"/>
      <c r="HJF64" s="718"/>
      <c r="HJG64" s="718"/>
      <c r="HJH64" s="718"/>
      <c r="HJI64" s="718"/>
      <c r="HJJ64" s="718"/>
      <c r="HJK64" s="718"/>
      <c r="HJL64" s="718"/>
      <c r="HJM64" s="718"/>
      <c r="HJN64" s="718"/>
      <c r="HJO64" s="718"/>
      <c r="HJP64" s="718"/>
      <c r="HJQ64" s="718"/>
      <c r="HJR64" s="718"/>
      <c r="HJS64" s="718"/>
      <c r="HJT64" s="718"/>
      <c r="HJU64" s="718"/>
      <c r="HJV64" s="718"/>
      <c r="HJW64" s="718"/>
      <c r="HJX64" s="718"/>
      <c r="HJY64" s="718"/>
      <c r="HJZ64" s="718"/>
      <c r="HKA64" s="718"/>
      <c r="HKB64" s="718"/>
      <c r="HKC64" s="718"/>
      <c r="HKD64" s="718"/>
      <c r="HKE64" s="718"/>
      <c r="HKF64" s="718"/>
      <c r="HKG64" s="718"/>
      <c r="HKH64" s="718"/>
      <c r="HKI64" s="718"/>
      <c r="HKJ64" s="718"/>
      <c r="HKK64" s="718"/>
      <c r="HKL64" s="718"/>
      <c r="HKM64" s="718"/>
      <c r="HKN64" s="718"/>
      <c r="HKO64" s="718"/>
      <c r="HKP64" s="718"/>
      <c r="HKQ64" s="718"/>
      <c r="HKR64" s="718"/>
      <c r="HKS64" s="718"/>
      <c r="HKT64" s="718"/>
      <c r="HKU64" s="718"/>
      <c r="HKV64" s="718"/>
      <c r="HKW64" s="718"/>
      <c r="HKX64" s="718"/>
      <c r="HKY64" s="718"/>
      <c r="HKZ64" s="718"/>
      <c r="HLA64" s="718"/>
      <c r="HLB64" s="718"/>
      <c r="HLC64" s="718"/>
      <c r="HLD64" s="718"/>
      <c r="HLE64" s="718"/>
      <c r="HLF64" s="718"/>
      <c r="HLG64" s="718"/>
      <c r="HLH64" s="718"/>
      <c r="HLI64" s="718"/>
      <c r="HLJ64" s="718"/>
      <c r="HLK64" s="718"/>
      <c r="HLL64" s="718"/>
      <c r="HLM64" s="718"/>
      <c r="HLN64" s="718"/>
      <c r="HLO64" s="718"/>
      <c r="HLP64" s="718"/>
      <c r="HLQ64" s="718"/>
      <c r="HLR64" s="718"/>
      <c r="HLS64" s="718"/>
      <c r="HLT64" s="718"/>
      <c r="HLU64" s="718"/>
      <c r="HLV64" s="718"/>
      <c r="HLW64" s="718"/>
      <c r="HLX64" s="718"/>
      <c r="HLY64" s="718"/>
      <c r="HLZ64" s="718"/>
      <c r="HMA64" s="718"/>
      <c r="HMB64" s="718"/>
      <c r="HMC64" s="718"/>
      <c r="HMD64" s="718"/>
      <c r="HME64" s="718"/>
      <c r="HMF64" s="718"/>
      <c r="HMG64" s="718"/>
      <c r="HMH64" s="718"/>
      <c r="HMI64" s="718"/>
      <c r="HMJ64" s="718"/>
      <c r="HMK64" s="718"/>
      <c r="HML64" s="718"/>
      <c r="HMM64" s="718"/>
      <c r="HMN64" s="718"/>
      <c r="HMO64" s="718"/>
      <c r="HMP64" s="718"/>
      <c r="HMQ64" s="718"/>
      <c r="HMR64" s="718"/>
      <c r="HMS64" s="718"/>
      <c r="HMT64" s="718"/>
      <c r="HMU64" s="718"/>
      <c r="HMV64" s="718"/>
      <c r="HMW64" s="718"/>
      <c r="HMX64" s="718"/>
      <c r="HMY64" s="718"/>
      <c r="HMZ64" s="718"/>
      <c r="HNA64" s="718"/>
      <c r="HNB64" s="718"/>
      <c r="HNC64" s="718"/>
      <c r="HND64" s="718"/>
      <c r="HNE64" s="718"/>
      <c r="HNF64" s="718"/>
      <c r="HNG64" s="718"/>
      <c r="HNH64" s="718"/>
      <c r="HNI64" s="718"/>
      <c r="HNJ64" s="718"/>
      <c r="HNK64" s="718"/>
      <c r="HNL64" s="718"/>
      <c r="HNM64" s="718"/>
      <c r="HNN64" s="718"/>
      <c r="HNO64" s="718"/>
      <c r="HNP64" s="718"/>
      <c r="HNQ64" s="718"/>
      <c r="HNR64" s="718"/>
      <c r="HNS64" s="718"/>
      <c r="HNT64" s="718"/>
      <c r="HNU64" s="718"/>
      <c r="HNV64" s="718"/>
      <c r="HNW64" s="718"/>
      <c r="HNX64" s="718"/>
      <c r="HNY64" s="718"/>
      <c r="HNZ64" s="718"/>
      <c r="HOA64" s="718"/>
      <c r="HOB64" s="718"/>
      <c r="HOC64" s="718"/>
      <c r="HOD64" s="718"/>
      <c r="HOE64" s="718"/>
      <c r="HOF64" s="718"/>
      <c r="HOG64" s="718"/>
      <c r="HOH64" s="718"/>
      <c r="HOI64" s="718"/>
      <c r="HOJ64" s="718"/>
      <c r="HOK64" s="718"/>
      <c r="HOL64" s="718"/>
      <c r="HOM64" s="718"/>
      <c r="HON64" s="718"/>
      <c r="HOO64" s="718"/>
      <c r="HOP64" s="718"/>
      <c r="HOQ64" s="718"/>
      <c r="HOR64" s="718"/>
      <c r="HOS64" s="718"/>
      <c r="HOT64" s="718"/>
      <c r="HOU64" s="718"/>
      <c r="HOV64" s="718"/>
      <c r="HOW64" s="718"/>
      <c r="HOX64" s="718"/>
      <c r="HOY64" s="718"/>
      <c r="HOZ64" s="718"/>
      <c r="HPA64" s="718"/>
      <c r="HPB64" s="718"/>
      <c r="HPC64" s="718"/>
      <c r="HPD64" s="718"/>
      <c r="HPE64" s="718"/>
      <c r="HPF64" s="718"/>
      <c r="HPG64" s="718"/>
      <c r="HPH64" s="718"/>
      <c r="HPI64" s="718"/>
      <c r="HPJ64" s="718"/>
      <c r="HPK64" s="718"/>
      <c r="HPL64" s="718"/>
      <c r="HPM64" s="718"/>
      <c r="HPN64" s="718"/>
      <c r="HPO64" s="718"/>
      <c r="HPP64" s="718"/>
      <c r="HPQ64" s="718"/>
      <c r="HPR64" s="718"/>
      <c r="HPS64" s="718"/>
      <c r="HPT64" s="718"/>
      <c r="HPU64" s="718"/>
      <c r="HPV64" s="718"/>
      <c r="HPW64" s="718"/>
      <c r="HPX64" s="718"/>
      <c r="HPY64" s="718"/>
      <c r="HPZ64" s="718"/>
      <c r="HQA64" s="718"/>
      <c r="HQB64" s="718"/>
      <c r="HQC64" s="718"/>
      <c r="HQD64" s="718"/>
      <c r="HQE64" s="718"/>
      <c r="HQF64" s="718"/>
      <c r="HQG64" s="718"/>
      <c r="HQH64" s="718"/>
      <c r="HQI64" s="718"/>
      <c r="HQJ64" s="718"/>
      <c r="HQK64" s="718"/>
      <c r="HQL64" s="718"/>
      <c r="HQM64" s="718"/>
      <c r="HQN64" s="718"/>
      <c r="HQO64" s="718"/>
      <c r="HQP64" s="718"/>
      <c r="HQQ64" s="718"/>
      <c r="HQR64" s="718"/>
      <c r="HQS64" s="718"/>
      <c r="HQT64" s="718"/>
      <c r="HQU64" s="718"/>
      <c r="HQV64" s="718"/>
      <c r="HQW64" s="718"/>
      <c r="HQX64" s="718"/>
      <c r="HQY64" s="718"/>
      <c r="HQZ64" s="718"/>
      <c r="HRA64" s="718"/>
      <c r="HRB64" s="718"/>
      <c r="HRC64" s="718"/>
      <c r="HRD64" s="718"/>
      <c r="HRE64" s="718"/>
      <c r="HRF64" s="718"/>
      <c r="HRG64" s="718"/>
      <c r="HRH64" s="718"/>
      <c r="HRI64" s="718"/>
      <c r="HRJ64" s="718"/>
      <c r="HRK64" s="718"/>
      <c r="HRL64" s="718"/>
      <c r="HRM64" s="718"/>
      <c r="HRN64" s="718"/>
      <c r="HRO64" s="718"/>
      <c r="HRP64" s="718"/>
      <c r="HRQ64" s="718"/>
      <c r="HRR64" s="718"/>
      <c r="HRS64" s="718"/>
      <c r="HRT64" s="718"/>
      <c r="HRU64" s="718"/>
      <c r="HRV64" s="718"/>
      <c r="HRW64" s="718"/>
      <c r="HRX64" s="718"/>
      <c r="HRY64" s="718"/>
      <c r="HRZ64" s="718"/>
      <c r="HSA64" s="718"/>
      <c r="HSB64" s="718"/>
      <c r="HSC64" s="718"/>
      <c r="HSD64" s="718"/>
      <c r="HSE64" s="718"/>
      <c r="HSF64" s="718"/>
      <c r="HSG64" s="718"/>
      <c r="HSH64" s="718"/>
      <c r="HSI64" s="718"/>
      <c r="HSJ64" s="718"/>
      <c r="HSK64" s="718"/>
      <c r="HSL64" s="718"/>
      <c r="HSM64" s="718"/>
      <c r="HSN64" s="718"/>
      <c r="HSO64" s="718"/>
      <c r="HSP64" s="718"/>
      <c r="HSQ64" s="718"/>
      <c r="HSR64" s="718"/>
      <c r="HSS64" s="718"/>
      <c r="HST64" s="718"/>
      <c r="HSU64" s="718"/>
      <c r="HSV64" s="718"/>
      <c r="HSW64" s="718"/>
      <c r="HSX64" s="718"/>
      <c r="HSY64" s="718"/>
      <c r="HSZ64" s="718"/>
      <c r="HTA64" s="718"/>
      <c r="HTB64" s="718"/>
      <c r="HTC64" s="718"/>
      <c r="HTD64" s="718"/>
      <c r="HTE64" s="718"/>
      <c r="HTF64" s="718"/>
      <c r="HTG64" s="718"/>
      <c r="HTH64" s="718"/>
      <c r="HTI64" s="718"/>
      <c r="HTJ64" s="718"/>
      <c r="HTK64" s="718"/>
      <c r="HTL64" s="718"/>
      <c r="HTM64" s="718"/>
      <c r="HTN64" s="718"/>
      <c r="HTO64" s="718"/>
      <c r="HTP64" s="718"/>
      <c r="HTQ64" s="718"/>
      <c r="HTR64" s="718"/>
      <c r="HTS64" s="718"/>
      <c r="HTT64" s="718"/>
      <c r="HTU64" s="718"/>
      <c r="HTV64" s="718"/>
      <c r="HTW64" s="718"/>
      <c r="HTX64" s="718"/>
      <c r="HTY64" s="718"/>
      <c r="HTZ64" s="718"/>
      <c r="HUA64" s="718"/>
      <c r="HUB64" s="718"/>
      <c r="HUC64" s="718"/>
      <c r="HUD64" s="718"/>
      <c r="HUE64" s="718"/>
      <c r="HUF64" s="718"/>
      <c r="HUG64" s="718"/>
      <c r="HUH64" s="718"/>
      <c r="HUI64" s="718"/>
      <c r="HUJ64" s="718"/>
      <c r="HUK64" s="718"/>
      <c r="HUL64" s="718"/>
      <c r="HUM64" s="718"/>
      <c r="HUN64" s="718"/>
      <c r="HUO64" s="718"/>
      <c r="HUP64" s="718"/>
      <c r="HUQ64" s="718"/>
      <c r="HUR64" s="718"/>
      <c r="HUS64" s="718"/>
      <c r="HUT64" s="718"/>
      <c r="HUU64" s="718"/>
      <c r="HUV64" s="718"/>
      <c r="HUW64" s="718"/>
      <c r="HUX64" s="718"/>
      <c r="HUY64" s="718"/>
      <c r="HUZ64" s="718"/>
      <c r="HVA64" s="718"/>
      <c r="HVB64" s="718"/>
      <c r="HVC64" s="718"/>
      <c r="HVD64" s="718"/>
      <c r="HVE64" s="718"/>
      <c r="HVF64" s="718"/>
      <c r="HVG64" s="718"/>
      <c r="HVH64" s="718"/>
      <c r="HVI64" s="718"/>
      <c r="HVJ64" s="718"/>
      <c r="HVK64" s="718"/>
      <c r="HVL64" s="718"/>
      <c r="HVM64" s="718"/>
      <c r="HVN64" s="718"/>
      <c r="HVO64" s="718"/>
      <c r="HVP64" s="718"/>
      <c r="HVQ64" s="718"/>
      <c r="HVR64" s="718"/>
      <c r="HVS64" s="718"/>
      <c r="HVT64" s="718"/>
      <c r="HVU64" s="718"/>
      <c r="HVV64" s="718"/>
      <c r="HVW64" s="718"/>
      <c r="HVX64" s="718"/>
      <c r="HVY64" s="718"/>
      <c r="HVZ64" s="718"/>
      <c r="HWA64" s="718"/>
      <c r="HWB64" s="718"/>
      <c r="HWC64" s="718"/>
      <c r="HWD64" s="718"/>
      <c r="HWE64" s="718"/>
      <c r="HWF64" s="718"/>
      <c r="HWG64" s="718"/>
      <c r="HWH64" s="718"/>
      <c r="HWI64" s="718"/>
      <c r="HWJ64" s="718"/>
      <c r="HWK64" s="718"/>
      <c r="HWL64" s="718"/>
      <c r="HWM64" s="718"/>
      <c r="HWN64" s="718"/>
      <c r="HWO64" s="718"/>
      <c r="HWP64" s="718"/>
      <c r="HWQ64" s="718"/>
      <c r="HWR64" s="718"/>
      <c r="HWS64" s="718"/>
      <c r="HWT64" s="718"/>
      <c r="HWU64" s="718"/>
      <c r="HWV64" s="718"/>
      <c r="HWW64" s="718"/>
      <c r="HWX64" s="718"/>
      <c r="HWY64" s="718"/>
      <c r="HWZ64" s="718"/>
      <c r="HXA64" s="718"/>
      <c r="HXB64" s="718"/>
      <c r="HXC64" s="718"/>
      <c r="HXD64" s="718"/>
      <c r="HXE64" s="718"/>
      <c r="HXF64" s="718"/>
      <c r="HXG64" s="718"/>
      <c r="HXH64" s="718"/>
      <c r="HXI64" s="718"/>
      <c r="HXJ64" s="718"/>
      <c r="HXK64" s="718"/>
      <c r="HXL64" s="718"/>
      <c r="HXM64" s="718"/>
      <c r="HXN64" s="718"/>
      <c r="HXO64" s="718"/>
      <c r="HXP64" s="718"/>
      <c r="HXQ64" s="718"/>
      <c r="HXR64" s="718"/>
      <c r="HXS64" s="718"/>
      <c r="HXT64" s="718"/>
      <c r="HXU64" s="718"/>
      <c r="HXV64" s="718"/>
      <c r="HXW64" s="718"/>
      <c r="HXX64" s="718"/>
      <c r="HXY64" s="718"/>
      <c r="HXZ64" s="718"/>
      <c r="HYA64" s="718"/>
      <c r="HYB64" s="718"/>
      <c r="HYC64" s="718"/>
      <c r="HYD64" s="718"/>
      <c r="HYE64" s="718"/>
      <c r="HYF64" s="718"/>
      <c r="HYG64" s="718"/>
      <c r="HYH64" s="718"/>
      <c r="HYI64" s="718"/>
      <c r="HYJ64" s="718"/>
      <c r="HYK64" s="718"/>
      <c r="HYL64" s="718"/>
      <c r="HYM64" s="718"/>
      <c r="HYN64" s="718"/>
      <c r="HYO64" s="718"/>
      <c r="HYP64" s="718"/>
      <c r="HYQ64" s="718"/>
      <c r="HYR64" s="718"/>
      <c r="HYS64" s="718"/>
      <c r="HYT64" s="718"/>
      <c r="HYU64" s="718"/>
      <c r="HYV64" s="718"/>
      <c r="HYW64" s="718"/>
      <c r="HYX64" s="718"/>
      <c r="HYY64" s="718"/>
      <c r="HYZ64" s="718"/>
      <c r="HZA64" s="718"/>
      <c r="HZB64" s="718"/>
      <c r="HZC64" s="718"/>
      <c r="HZD64" s="718"/>
      <c r="HZE64" s="718"/>
      <c r="HZF64" s="718"/>
      <c r="HZG64" s="718"/>
      <c r="HZH64" s="718"/>
      <c r="HZI64" s="718"/>
      <c r="HZJ64" s="718"/>
      <c r="HZK64" s="718"/>
      <c r="HZL64" s="718"/>
      <c r="HZM64" s="718"/>
      <c r="HZN64" s="718"/>
      <c r="HZO64" s="718"/>
      <c r="HZP64" s="718"/>
      <c r="HZQ64" s="718"/>
      <c r="HZR64" s="718"/>
      <c r="HZS64" s="718"/>
      <c r="HZT64" s="718"/>
      <c r="HZU64" s="718"/>
      <c r="HZV64" s="718"/>
      <c r="HZW64" s="718"/>
      <c r="HZX64" s="718"/>
      <c r="HZY64" s="718"/>
      <c r="HZZ64" s="718"/>
      <c r="IAA64" s="718"/>
      <c r="IAB64" s="718"/>
      <c r="IAC64" s="718"/>
      <c r="IAD64" s="718"/>
      <c r="IAE64" s="718"/>
      <c r="IAF64" s="718"/>
      <c r="IAG64" s="718"/>
      <c r="IAH64" s="718"/>
      <c r="IAI64" s="718"/>
      <c r="IAJ64" s="718"/>
      <c r="IAK64" s="718"/>
      <c r="IAL64" s="718"/>
      <c r="IAM64" s="718"/>
      <c r="IAN64" s="718"/>
      <c r="IAO64" s="718"/>
      <c r="IAP64" s="718"/>
      <c r="IAQ64" s="718"/>
      <c r="IAR64" s="718"/>
      <c r="IAS64" s="718"/>
      <c r="IAT64" s="718"/>
      <c r="IAU64" s="718"/>
      <c r="IAV64" s="718"/>
      <c r="IAW64" s="718"/>
      <c r="IAX64" s="718"/>
      <c r="IAY64" s="718"/>
      <c r="IAZ64" s="718"/>
      <c r="IBA64" s="718"/>
      <c r="IBB64" s="718"/>
      <c r="IBC64" s="718"/>
      <c r="IBD64" s="718"/>
      <c r="IBE64" s="718"/>
      <c r="IBF64" s="718"/>
      <c r="IBG64" s="718"/>
      <c r="IBH64" s="718"/>
      <c r="IBI64" s="718"/>
      <c r="IBJ64" s="718"/>
      <c r="IBK64" s="718"/>
      <c r="IBL64" s="718"/>
      <c r="IBM64" s="718"/>
      <c r="IBN64" s="718"/>
      <c r="IBO64" s="718"/>
      <c r="IBP64" s="718"/>
      <c r="IBQ64" s="718"/>
      <c r="IBR64" s="718"/>
      <c r="IBS64" s="718"/>
      <c r="IBT64" s="718"/>
      <c r="IBU64" s="718"/>
      <c r="IBV64" s="718"/>
      <c r="IBW64" s="718"/>
      <c r="IBX64" s="718"/>
      <c r="IBY64" s="718"/>
      <c r="IBZ64" s="718"/>
      <c r="ICA64" s="718"/>
      <c r="ICB64" s="718"/>
      <c r="ICC64" s="718"/>
      <c r="ICD64" s="718"/>
      <c r="ICE64" s="718"/>
      <c r="ICF64" s="718"/>
      <c r="ICG64" s="718"/>
      <c r="ICH64" s="718"/>
      <c r="ICI64" s="718"/>
      <c r="ICJ64" s="718"/>
      <c r="ICK64" s="718"/>
      <c r="ICL64" s="718"/>
      <c r="ICM64" s="718"/>
      <c r="ICN64" s="718"/>
      <c r="ICO64" s="718"/>
      <c r="ICP64" s="718"/>
      <c r="ICQ64" s="718"/>
      <c r="ICR64" s="718"/>
      <c r="ICS64" s="718"/>
      <c r="ICT64" s="718"/>
      <c r="ICU64" s="718"/>
      <c r="ICV64" s="718"/>
      <c r="ICW64" s="718"/>
      <c r="ICX64" s="718"/>
      <c r="ICY64" s="718"/>
      <c r="ICZ64" s="718"/>
      <c r="IDA64" s="718"/>
      <c r="IDB64" s="718"/>
      <c r="IDC64" s="718"/>
      <c r="IDD64" s="718"/>
      <c r="IDE64" s="718"/>
      <c r="IDF64" s="718"/>
      <c r="IDG64" s="718"/>
      <c r="IDH64" s="718"/>
      <c r="IDI64" s="718"/>
      <c r="IDJ64" s="718"/>
      <c r="IDK64" s="718"/>
      <c r="IDL64" s="718"/>
      <c r="IDM64" s="718"/>
      <c r="IDN64" s="718"/>
      <c r="IDO64" s="718"/>
      <c r="IDP64" s="718"/>
      <c r="IDQ64" s="718"/>
      <c r="IDR64" s="718"/>
      <c r="IDS64" s="718"/>
      <c r="IDT64" s="718"/>
      <c r="IDU64" s="718"/>
      <c r="IDV64" s="718"/>
      <c r="IDW64" s="718"/>
      <c r="IDX64" s="718"/>
      <c r="IDY64" s="718"/>
      <c r="IDZ64" s="718"/>
      <c r="IEA64" s="718"/>
      <c r="IEB64" s="718"/>
      <c r="IEC64" s="718"/>
      <c r="IED64" s="718"/>
      <c r="IEE64" s="718"/>
      <c r="IEF64" s="718"/>
      <c r="IEG64" s="718"/>
      <c r="IEH64" s="718"/>
      <c r="IEI64" s="718"/>
      <c r="IEJ64" s="718"/>
      <c r="IEK64" s="718"/>
      <c r="IEL64" s="718"/>
      <c r="IEM64" s="718"/>
      <c r="IEN64" s="718"/>
      <c r="IEO64" s="718"/>
      <c r="IEP64" s="718"/>
      <c r="IEQ64" s="718"/>
      <c r="IER64" s="718"/>
      <c r="IES64" s="718"/>
      <c r="IET64" s="718"/>
      <c r="IEU64" s="718"/>
      <c r="IEV64" s="718"/>
      <c r="IEW64" s="718"/>
      <c r="IEX64" s="718"/>
      <c r="IEY64" s="718"/>
      <c r="IEZ64" s="718"/>
      <c r="IFA64" s="718"/>
      <c r="IFB64" s="718"/>
      <c r="IFC64" s="718"/>
      <c r="IFD64" s="718"/>
      <c r="IFE64" s="718"/>
      <c r="IFF64" s="718"/>
      <c r="IFG64" s="718"/>
      <c r="IFH64" s="718"/>
      <c r="IFI64" s="718"/>
      <c r="IFJ64" s="718"/>
      <c r="IFK64" s="718"/>
      <c r="IFL64" s="718"/>
      <c r="IFM64" s="718"/>
      <c r="IFN64" s="718"/>
      <c r="IFO64" s="718"/>
      <c r="IFP64" s="718"/>
      <c r="IFQ64" s="718"/>
      <c r="IFR64" s="718"/>
      <c r="IFS64" s="718"/>
      <c r="IFT64" s="718"/>
      <c r="IFU64" s="718"/>
      <c r="IFV64" s="718"/>
      <c r="IFW64" s="718"/>
      <c r="IFX64" s="718"/>
      <c r="IFY64" s="718"/>
      <c r="IFZ64" s="718"/>
      <c r="IGA64" s="718"/>
      <c r="IGB64" s="718"/>
      <c r="IGC64" s="718"/>
      <c r="IGD64" s="718"/>
      <c r="IGE64" s="718"/>
      <c r="IGF64" s="718"/>
      <c r="IGG64" s="718"/>
      <c r="IGH64" s="718"/>
      <c r="IGI64" s="718"/>
      <c r="IGJ64" s="718"/>
      <c r="IGK64" s="718"/>
      <c r="IGL64" s="718"/>
      <c r="IGM64" s="718"/>
      <c r="IGN64" s="718"/>
      <c r="IGO64" s="718"/>
      <c r="IGP64" s="718"/>
      <c r="IGQ64" s="718"/>
      <c r="IGR64" s="718"/>
      <c r="IGS64" s="718"/>
      <c r="IGT64" s="718"/>
      <c r="IGU64" s="718"/>
      <c r="IGV64" s="718"/>
      <c r="IGW64" s="718"/>
      <c r="IGX64" s="718"/>
      <c r="IGY64" s="718"/>
      <c r="IGZ64" s="718"/>
      <c r="IHA64" s="718"/>
      <c r="IHB64" s="718"/>
      <c r="IHC64" s="718"/>
      <c r="IHD64" s="718"/>
      <c r="IHE64" s="718"/>
      <c r="IHF64" s="718"/>
      <c r="IHG64" s="718"/>
      <c r="IHH64" s="718"/>
      <c r="IHI64" s="718"/>
      <c r="IHJ64" s="718"/>
      <c r="IHK64" s="718"/>
      <c r="IHL64" s="718"/>
      <c r="IHM64" s="718"/>
      <c r="IHN64" s="718"/>
      <c r="IHO64" s="718"/>
      <c r="IHP64" s="718"/>
      <c r="IHQ64" s="718"/>
      <c r="IHR64" s="718"/>
      <c r="IHS64" s="718"/>
      <c r="IHT64" s="718"/>
      <c r="IHU64" s="718"/>
      <c r="IHV64" s="718"/>
      <c r="IHW64" s="718"/>
      <c r="IHX64" s="718"/>
      <c r="IHY64" s="718"/>
      <c r="IHZ64" s="718"/>
      <c r="IIA64" s="718"/>
      <c r="IIB64" s="718"/>
      <c r="IIC64" s="718"/>
      <c r="IID64" s="718"/>
      <c r="IIE64" s="718"/>
      <c r="IIF64" s="718"/>
      <c r="IIG64" s="718"/>
      <c r="IIH64" s="718"/>
      <c r="III64" s="718"/>
      <c r="IIJ64" s="718"/>
      <c r="IIK64" s="718"/>
      <c r="IIL64" s="718"/>
      <c r="IIM64" s="718"/>
      <c r="IIN64" s="718"/>
      <c r="IIO64" s="718"/>
      <c r="IIP64" s="718"/>
      <c r="IIQ64" s="718"/>
      <c r="IIR64" s="718"/>
      <c r="IIS64" s="718"/>
      <c r="IIT64" s="718"/>
      <c r="IIU64" s="718"/>
      <c r="IIV64" s="718"/>
      <c r="IIW64" s="718"/>
      <c r="IIX64" s="718"/>
      <c r="IIY64" s="718"/>
      <c r="IIZ64" s="718"/>
      <c r="IJA64" s="718"/>
      <c r="IJB64" s="718"/>
      <c r="IJC64" s="718"/>
      <c r="IJD64" s="718"/>
      <c r="IJE64" s="718"/>
      <c r="IJF64" s="718"/>
      <c r="IJG64" s="718"/>
      <c r="IJH64" s="718"/>
      <c r="IJI64" s="718"/>
      <c r="IJJ64" s="718"/>
      <c r="IJK64" s="718"/>
      <c r="IJL64" s="718"/>
      <c r="IJM64" s="718"/>
      <c r="IJN64" s="718"/>
      <c r="IJO64" s="718"/>
      <c r="IJP64" s="718"/>
      <c r="IJQ64" s="718"/>
      <c r="IJR64" s="718"/>
      <c r="IJS64" s="718"/>
      <c r="IJT64" s="718"/>
      <c r="IJU64" s="718"/>
      <c r="IJV64" s="718"/>
      <c r="IJW64" s="718"/>
      <c r="IJX64" s="718"/>
      <c r="IJY64" s="718"/>
      <c r="IJZ64" s="718"/>
      <c r="IKA64" s="718"/>
      <c r="IKB64" s="718"/>
      <c r="IKC64" s="718"/>
      <c r="IKD64" s="718"/>
      <c r="IKE64" s="718"/>
      <c r="IKF64" s="718"/>
      <c r="IKG64" s="718"/>
      <c r="IKH64" s="718"/>
      <c r="IKI64" s="718"/>
      <c r="IKJ64" s="718"/>
      <c r="IKK64" s="718"/>
      <c r="IKL64" s="718"/>
      <c r="IKM64" s="718"/>
      <c r="IKN64" s="718"/>
      <c r="IKO64" s="718"/>
      <c r="IKP64" s="718"/>
      <c r="IKQ64" s="718"/>
      <c r="IKR64" s="718"/>
      <c r="IKS64" s="718"/>
      <c r="IKT64" s="718"/>
      <c r="IKU64" s="718"/>
      <c r="IKV64" s="718"/>
      <c r="IKW64" s="718"/>
      <c r="IKX64" s="718"/>
      <c r="IKY64" s="718"/>
      <c r="IKZ64" s="718"/>
      <c r="ILA64" s="718"/>
      <c r="ILB64" s="718"/>
      <c r="ILC64" s="718"/>
      <c r="ILD64" s="718"/>
      <c r="ILE64" s="718"/>
      <c r="ILF64" s="718"/>
      <c r="ILG64" s="718"/>
      <c r="ILH64" s="718"/>
      <c r="ILI64" s="718"/>
      <c r="ILJ64" s="718"/>
      <c r="ILK64" s="718"/>
      <c r="ILL64" s="718"/>
      <c r="ILM64" s="718"/>
      <c r="ILN64" s="718"/>
      <c r="ILO64" s="718"/>
      <c r="ILP64" s="718"/>
      <c r="ILQ64" s="718"/>
      <c r="ILR64" s="718"/>
      <c r="ILS64" s="718"/>
      <c r="ILT64" s="718"/>
      <c r="ILU64" s="718"/>
      <c r="ILV64" s="718"/>
      <c r="ILW64" s="718"/>
      <c r="ILX64" s="718"/>
      <c r="ILY64" s="718"/>
      <c r="ILZ64" s="718"/>
      <c r="IMA64" s="718"/>
      <c r="IMB64" s="718"/>
      <c r="IMC64" s="718"/>
      <c r="IMD64" s="718"/>
      <c r="IME64" s="718"/>
      <c r="IMF64" s="718"/>
      <c r="IMG64" s="718"/>
      <c r="IMH64" s="718"/>
      <c r="IMI64" s="718"/>
      <c r="IMJ64" s="718"/>
      <c r="IMK64" s="718"/>
      <c r="IML64" s="718"/>
      <c r="IMM64" s="718"/>
      <c r="IMN64" s="718"/>
      <c r="IMO64" s="718"/>
      <c r="IMP64" s="718"/>
      <c r="IMQ64" s="718"/>
      <c r="IMR64" s="718"/>
      <c r="IMS64" s="718"/>
      <c r="IMT64" s="718"/>
      <c r="IMU64" s="718"/>
      <c r="IMV64" s="718"/>
      <c r="IMW64" s="718"/>
      <c r="IMX64" s="718"/>
      <c r="IMY64" s="718"/>
      <c r="IMZ64" s="718"/>
      <c r="INA64" s="718"/>
      <c r="INB64" s="718"/>
      <c r="INC64" s="718"/>
      <c r="IND64" s="718"/>
      <c r="INE64" s="718"/>
      <c r="INF64" s="718"/>
      <c r="ING64" s="718"/>
      <c r="INH64" s="718"/>
      <c r="INI64" s="718"/>
      <c r="INJ64" s="718"/>
      <c r="INK64" s="718"/>
      <c r="INL64" s="718"/>
      <c r="INM64" s="718"/>
      <c r="INN64" s="718"/>
      <c r="INO64" s="718"/>
      <c r="INP64" s="718"/>
      <c r="INQ64" s="718"/>
      <c r="INR64" s="718"/>
      <c r="INS64" s="718"/>
      <c r="INT64" s="718"/>
      <c r="INU64" s="718"/>
      <c r="INV64" s="718"/>
      <c r="INW64" s="718"/>
      <c r="INX64" s="718"/>
      <c r="INY64" s="718"/>
      <c r="INZ64" s="718"/>
      <c r="IOA64" s="718"/>
      <c r="IOB64" s="718"/>
      <c r="IOC64" s="718"/>
      <c r="IOD64" s="718"/>
      <c r="IOE64" s="718"/>
      <c r="IOF64" s="718"/>
      <c r="IOG64" s="718"/>
      <c r="IOH64" s="718"/>
      <c r="IOI64" s="718"/>
      <c r="IOJ64" s="718"/>
      <c r="IOK64" s="718"/>
      <c r="IOL64" s="718"/>
      <c r="IOM64" s="718"/>
      <c r="ION64" s="718"/>
      <c r="IOO64" s="718"/>
      <c r="IOP64" s="718"/>
      <c r="IOQ64" s="718"/>
      <c r="IOR64" s="718"/>
      <c r="IOS64" s="718"/>
      <c r="IOT64" s="718"/>
      <c r="IOU64" s="718"/>
      <c r="IOV64" s="718"/>
      <c r="IOW64" s="718"/>
      <c r="IOX64" s="718"/>
      <c r="IOY64" s="718"/>
      <c r="IOZ64" s="718"/>
      <c r="IPA64" s="718"/>
      <c r="IPB64" s="718"/>
      <c r="IPC64" s="718"/>
      <c r="IPD64" s="718"/>
      <c r="IPE64" s="718"/>
      <c r="IPF64" s="718"/>
      <c r="IPG64" s="718"/>
      <c r="IPH64" s="718"/>
      <c r="IPI64" s="718"/>
      <c r="IPJ64" s="718"/>
      <c r="IPK64" s="718"/>
      <c r="IPL64" s="718"/>
      <c r="IPM64" s="718"/>
      <c r="IPN64" s="718"/>
      <c r="IPO64" s="718"/>
      <c r="IPP64" s="718"/>
      <c r="IPQ64" s="718"/>
      <c r="IPR64" s="718"/>
      <c r="IPS64" s="718"/>
      <c r="IPT64" s="718"/>
      <c r="IPU64" s="718"/>
      <c r="IPV64" s="718"/>
      <c r="IPW64" s="718"/>
      <c r="IPX64" s="718"/>
      <c r="IPY64" s="718"/>
      <c r="IPZ64" s="718"/>
      <c r="IQA64" s="718"/>
      <c r="IQB64" s="718"/>
      <c r="IQC64" s="718"/>
      <c r="IQD64" s="718"/>
      <c r="IQE64" s="718"/>
      <c r="IQF64" s="718"/>
      <c r="IQG64" s="718"/>
      <c r="IQH64" s="718"/>
      <c r="IQI64" s="718"/>
      <c r="IQJ64" s="718"/>
      <c r="IQK64" s="718"/>
      <c r="IQL64" s="718"/>
      <c r="IQM64" s="718"/>
      <c r="IQN64" s="718"/>
      <c r="IQO64" s="718"/>
      <c r="IQP64" s="718"/>
      <c r="IQQ64" s="718"/>
      <c r="IQR64" s="718"/>
      <c r="IQS64" s="718"/>
      <c r="IQT64" s="718"/>
      <c r="IQU64" s="718"/>
      <c r="IQV64" s="718"/>
      <c r="IQW64" s="718"/>
      <c r="IQX64" s="718"/>
      <c r="IQY64" s="718"/>
      <c r="IQZ64" s="718"/>
      <c r="IRA64" s="718"/>
      <c r="IRB64" s="718"/>
      <c r="IRC64" s="718"/>
      <c r="IRD64" s="718"/>
      <c r="IRE64" s="718"/>
      <c r="IRF64" s="718"/>
      <c r="IRG64" s="718"/>
      <c r="IRH64" s="718"/>
      <c r="IRI64" s="718"/>
      <c r="IRJ64" s="718"/>
      <c r="IRK64" s="718"/>
      <c r="IRL64" s="718"/>
      <c r="IRM64" s="718"/>
      <c r="IRN64" s="718"/>
      <c r="IRO64" s="718"/>
      <c r="IRP64" s="718"/>
      <c r="IRQ64" s="718"/>
      <c r="IRR64" s="718"/>
      <c r="IRS64" s="718"/>
      <c r="IRT64" s="718"/>
      <c r="IRU64" s="718"/>
      <c r="IRV64" s="718"/>
      <c r="IRW64" s="718"/>
      <c r="IRX64" s="718"/>
      <c r="IRY64" s="718"/>
      <c r="IRZ64" s="718"/>
      <c r="ISA64" s="718"/>
      <c r="ISB64" s="718"/>
      <c r="ISC64" s="718"/>
      <c r="ISD64" s="718"/>
      <c r="ISE64" s="718"/>
      <c r="ISF64" s="718"/>
      <c r="ISG64" s="718"/>
      <c r="ISH64" s="718"/>
      <c r="ISI64" s="718"/>
      <c r="ISJ64" s="718"/>
      <c r="ISK64" s="718"/>
      <c r="ISL64" s="718"/>
      <c r="ISM64" s="718"/>
      <c r="ISN64" s="718"/>
      <c r="ISO64" s="718"/>
      <c r="ISP64" s="718"/>
      <c r="ISQ64" s="718"/>
      <c r="ISR64" s="718"/>
      <c r="ISS64" s="718"/>
      <c r="IST64" s="718"/>
      <c r="ISU64" s="718"/>
      <c r="ISV64" s="718"/>
      <c r="ISW64" s="718"/>
      <c r="ISX64" s="718"/>
      <c r="ISY64" s="718"/>
      <c r="ISZ64" s="718"/>
      <c r="ITA64" s="718"/>
      <c r="ITB64" s="718"/>
      <c r="ITC64" s="718"/>
      <c r="ITD64" s="718"/>
      <c r="ITE64" s="718"/>
      <c r="ITF64" s="718"/>
      <c r="ITG64" s="718"/>
      <c r="ITH64" s="718"/>
      <c r="ITI64" s="718"/>
      <c r="ITJ64" s="718"/>
      <c r="ITK64" s="718"/>
      <c r="ITL64" s="718"/>
      <c r="ITM64" s="718"/>
      <c r="ITN64" s="718"/>
      <c r="ITO64" s="718"/>
      <c r="ITP64" s="718"/>
      <c r="ITQ64" s="718"/>
      <c r="ITR64" s="718"/>
      <c r="ITS64" s="718"/>
      <c r="ITT64" s="718"/>
      <c r="ITU64" s="718"/>
      <c r="ITV64" s="718"/>
      <c r="ITW64" s="718"/>
      <c r="ITX64" s="718"/>
      <c r="ITY64" s="718"/>
      <c r="ITZ64" s="718"/>
      <c r="IUA64" s="718"/>
      <c r="IUB64" s="718"/>
      <c r="IUC64" s="718"/>
      <c r="IUD64" s="718"/>
      <c r="IUE64" s="718"/>
      <c r="IUF64" s="718"/>
      <c r="IUG64" s="718"/>
      <c r="IUH64" s="718"/>
      <c r="IUI64" s="718"/>
      <c r="IUJ64" s="718"/>
      <c r="IUK64" s="718"/>
      <c r="IUL64" s="718"/>
      <c r="IUM64" s="718"/>
      <c r="IUN64" s="718"/>
      <c r="IUO64" s="718"/>
      <c r="IUP64" s="718"/>
      <c r="IUQ64" s="718"/>
      <c r="IUR64" s="718"/>
      <c r="IUS64" s="718"/>
      <c r="IUT64" s="718"/>
      <c r="IUU64" s="718"/>
      <c r="IUV64" s="718"/>
      <c r="IUW64" s="718"/>
      <c r="IUX64" s="718"/>
      <c r="IUY64" s="718"/>
      <c r="IUZ64" s="718"/>
      <c r="IVA64" s="718"/>
      <c r="IVB64" s="718"/>
      <c r="IVC64" s="718"/>
      <c r="IVD64" s="718"/>
      <c r="IVE64" s="718"/>
      <c r="IVF64" s="718"/>
      <c r="IVG64" s="718"/>
      <c r="IVH64" s="718"/>
      <c r="IVI64" s="718"/>
      <c r="IVJ64" s="718"/>
      <c r="IVK64" s="718"/>
      <c r="IVL64" s="718"/>
      <c r="IVM64" s="718"/>
      <c r="IVN64" s="718"/>
      <c r="IVO64" s="718"/>
      <c r="IVP64" s="718"/>
      <c r="IVQ64" s="718"/>
      <c r="IVR64" s="718"/>
      <c r="IVS64" s="718"/>
      <c r="IVT64" s="718"/>
      <c r="IVU64" s="718"/>
      <c r="IVV64" s="718"/>
      <c r="IVW64" s="718"/>
      <c r="IVX64" s="718"/>
      <c r="IVY64" s="718"/>
      <c r="IVZ64" s="718"/>
      <c r="IWA64" s="718"/>
      <c r="IWB64" s="718"/>
      <c r="IWC64" s="718"/>
      <c r="IWD64" s="718"/>
      <c r="IWE64" s="718"/>
      <c r="IWF64" s="718"/>
      <c r="IWG64" s="718"/>
      <c r="IWH64" s="718"/>
      <c r="IWI64" s="718"/>
      <c r="IWJ64" s="718"/>
      <c r="IWK64" s="718"/>
      <c r="IWL64" s="718"/>
      <c r="IWM64" s="718"/>
      <c r="IWN64" s="718"/>
      <c r="IWO64" s="718"/>
      <c r="IWP64" s="718"/>
      <c r="IWQ64" s="718"/>
      <c r="IWR64" s="718"/>
      <c r="IWS64" s="718"/>
      <c r="IWT64" s="718"/>
      <c r="IWU64" s="718"/>
      <c r="IWV64" s="718"/>
      <c r="IWW64" s="718"/>
      <c r="IWX64" s="718"/>
      <c r="IWY64" s="718"/>
      <c r="IWZ64" s="718"/>
      <c r="IXA64" s="718"/>
      <c r="IXB64" s="718"/>
      <c r="IXC64" s="718"/>
      <c r="IXD64" s="718"/>
      <c r="IXE64" s="718"/>
      <c r="IXF64" s="718"/>
      <c r="IXG64" s="718"/>
      <c r="IXH64" s="718"/>
      <c r="IXI64" s="718"/>
      <c r="IXJ64" s="718"/>
      <c r="IXK64" s="718"/>
      <c r="IXL64" s="718"/>
      <c r="IXM64" s="718"/>
      <c r="IXN64" s="718"/>
      <c r="IXO64" s="718"/>
      <c r="IXP64" s="718"/>
      <c r="IXQ64" s="718"/>
      <c r="IXR64" s="718"/>
      <c r="IXS64" s="718"/>
      <c r="IXT64" s="718"/>
      <c r="IXU64" s="718"/>
      <c r="IXV64" s="718"/>
      <c r="IXW64" s="718"/>
      <c r="IXX64" s="718"/>
      <c r="IXY64" s="718"/>
      <c r="IXZ64" s="718"/>
      <c r="IYA64" s="718"/>
      <c r="IYB64" s="718"/>
      <c r="IYC64" s="718"/>
      <c r="IYD64" s="718"/>
      <c r="IYE64" s="718"/>
      <c r="IYF64" s="718"/>
      <c r="IYG64" s="718"/>
      <c r="IYH64" s="718"/>
      <c r="IYI64" s="718"/>
      <c r="IYJ64" s="718"/>
      <c r="IYK64" s="718"/>
      <c r="IYL64" s="718"/>
      <c r="IYM64" s="718"/>
      <c r="IYN64" s="718"/>
      <c r="IYO64" s="718"/>
      <c r="IYP64" s="718"/>
      <c r="IYQ64" s="718"/>
      <c r="IYR64" s="718"/>
      <c r="IYS64" s="718"/>
      <c r="IYT64" s="718"/>
      <c r="IYU64" s="718"/>
      <c r="IYV64" s="718"/>
      <c r="IYW64" s="718"/>
      <c r="IYX64" s="718"/>
      <c r="IYY64" s="718"/>
      <c r="IYZ64" s="718"/>
      <c r="IZA64" s="718"/>
      <c r="IZB64" s="718"/>
      <c r="IZC64" s="718"/>
      <c r="IZD64" s="718"/>
      <c r="IZE64" s="718"/>
      <c r="IZF64" s="718"/>
      <c r="IZG64" s="718"/>
      <c r="IZH64" s="718"/>
      <c r="IZI64" s="718"/>
      <c r="IZJ64" s="718"/>
      <c r="IZK64" s="718"/>
      <c r="IZL64" s="718"/>
      <c r="IZM64" s="718"/>
      <c r="IZN64" s="718"/>
      <c r="IZO64" s="718"/>
      <c r="IZP64" s="718"/>
      <c r="IZQ64" s="718"/>
      <c r="IZR64" s="718"/>
      <c r="IZS64" s="718"/>
      <c r="IZT64" s="718"/>
      <c r="IZU64" s="718"/>
      <c r="IZV64" s="718"/>
      <c r="IZW64" s="718"/>
      <c r="IZX64" s="718"/>
      <c r="IZY64" s="718"/>
      <c r="IZZ64" s="718"/>
      <c r="JAA64" s="718"/>
      <c r="JAB64" s="718"/>
      <c r="JAC64" s="718"/>
      <c r="JAD64" s="718"/>
      <c r="JAE64" s="718"/>
      <c r="JAF64" s="718"/>
      <c r="JAG64" s="718"/>
      <c r="JAH64" s="718"/>
      <c r="JAI64" s="718"/>
      <c r="JAJ64" s="718"/>
      <c r="JAK64" s="718"/>
      <c r="JAL64" s="718"/>
      <c r="JAM64" s="718"/>
      <c r="JAN64" s="718"/>
      <c r="JAO64" s="718"/>
      <c r="JAP64" s="718"/>
      <c r="JAQ64" s="718"/>
      <c r="JAR64" s="718"/>
      <c r="JAS64" s="718"/>
      <c r="JAT64" s="718"/>
      <c r="JAU64" s="718"/>
      <c r="JAV64" s="718"/>
      <c r="JAW64" s="718"/>
      <c r="JAX64" s="718"/>
      <c r="JAY64" s="718"/>
      <c r="JAZ64" s="718"/>
      <c r="JBA64" s="718"/>
      <c r="JBB64" s="718"/>
      <c r="JBC64" s="718"/>
      <c r="JBD64" s="718"/>
      <c r="JBE64" s="718"/>
      <c r="JBF64" s="718"/>
      <c r="JBG64" s="718"/>
      <c r="JBH64" s="718"/>
      <c r="JBI64" s="718"/>
      <c r="JBJ64" s="718"/>
      <c r="JBK64" s="718"/>
      <c r="JBL64" s="718"/>
      <c r="JBM64" s="718"/>
      <c r="JBN64" s="718"/>
      <c r="JBO64" s="718"/>
      <c r="JBP64" s="718"/>
      <c r="JBQ64" s="718"/>
      <c r="JBR64" s="718"/>
      <c r="JBS64" s="718"/>
      <c r="JBT64" s="718"/>
      <c r="JBU64" s="718"/>
      <c r="JBV64" s="718"/>
      <c r="JBW64" s="718"/>
      <c r="JBX64" s="718"/>
      <c r="JBY64" s="718"/>
      <c r="JBZ64" s="718"/>
      <c r="JCA64" s="718"/>
      <c r="JCB64" s="718"/>
      <c r="JCC64" s="718"/>
      <c r="JCD64" s="718"/>
      <c r="JCE64" s="718"/>
      <c r="JCF64" s="718"/>
      <c r="JCG64" s="718"/>
      <c r="JCH64" s="718"/>
      <c r="JCI64" s="718"/>
      <c r="JCJ64" s="718"/>
      <c r="JCK64" s="718"/>
      <c r="JCL64" s="718"/>
      <c r="JCM64" s="718"/>
      <c r="JCN64" s="718"/>
      <c r="JCO64" s="718"/>
      <c r="JCP64" s="718"/>
      <c r="JCQ64" s="718"/>
      <c r="JCR64" s="718"/>
      <c r="JCS64" s="718"/>
      <c r="JCT64" s="718"/>
      <c r="JCU64" s="718"/>
      <c r="JCV64" s="718"/>
      <c r="JCW64" s="718"/>
      <c r="JCX64" s="718"/>
      <c r="JCY64" s="718"/>
      <c r="JCZ64" s="718"/>
      <c r="JDA64" s="718"/>
      <c r="JDB64" s="718"/>
      <c r="JDC64" s="718"/>
      <c r="JDD64" s="718"/>
      <c r="JDE64" s="718"/>
      <c r="JDF64" s="718"/>
      <c r="JDG64" s="718"/>
      <c r="JDH64" s="718"/>
      <c r="JDI64" s="718"/>
      <c r="JDJ64" s="718"/>
      <c r="JDK64" s="718"/>
      <c r="JDL64" s="718"/>
      <c r="JDM64" s="718"/>
      <c r="JDN64" s="718"/>
      <c r="JDO64" s="718"/>
      <c r="JDP64" s="718"/>
      <c r="JDQ64" s="718"/>
      <c r="JDR64" s="718"/>
      <c r="JDS64" s="718"/>
      <c r="JDT64" s="718"/>
      <c r="JDU64" s="718"/>
      <c r="JDV64" s="718"/>
      <c r="JDW64" s="718"/>
      <c r="JDX64" s="718"/>
      <c r="JDY64" s="718"/>
      <c r="JDZ64" s="718"/>
      <c r="JEA64" s="718"/>
      <c r="JEB64" s="718"/>
      <c r="JEC64" s="718"/>
      <c r="JED64" s="718"/>
      <c r="JEE64" s="718"/>
      <c r="JEF64" s="718"/>
      <c r="JEG64" s="718"/>
      <c r="JEH64" s="718"/>
      <c r="JEI64" s="718"/>
      <c r="JEJ64" s="718"/>
      <c r="JEK64" s="718"/>
      <c r="JEL64" s="718"/>
      <c r="JEM64" s="718"/>
      <c r="JEN64" s="718"/>
      <c r="JEO64" s="718"/>
      <c r="JEP64" s="718"/>
      <c r="JEQ64" s="718"/>
      <c r="JER64" s="718"/>
      <c r="JES64" s="718"/>
      <c r="JET64" s="718"/>
      <c r="JEU64" s="718"/>
      <c r="JEV64" s="718"/>
      <c r="JEW64" s="718"/>
      <c r="JEX64" s="718"/>
      <c r="JEY64" s="718"/>
      <c r="JEZ64" s="718"/>
      <c r="JFA64" s="718"/>
      <c r="JFB64" s="718"/>
      <c r="JFC64" s="718"/>
      <c r="JFD64" s="718"/>
      <c r="JFE64" s="718"/>
      <c r="JFF64" s="718"/>
      <c r="JFG64" s="718"/>
      <c r="JFH64" s="718"/>
      <c r="JFI64" s="718"/>
      <c r="JFJ64" s="718"/>
      <c r="JFK64" s="718"/>
      <c r="JFL64" s="718"/>
      <c r="JFM64" s="718"/>
      <c r="JFN64" s="718"/>
      <c r="JFO64" s="718"/>
      <c r="JFP64" s="718"/>
      <c r="JFQ64" s="718"/>
      <c r="JFR64" s="718"/>
      <c r="JFS64" s="718"/>
      <c r="JFT64" s="718"/>
      <c r="JFU64" s="718"/>
      <c r="JFV64" s="718"/>
      <c r="JFW64" s="718"/>
      <c r="JFX64" s="718"/>
      <c r="JFY64" s="718"/>
      <c r="JFZ64" s="718"/>
      <c r="JGA64" s="718"/>
      <c r="JGB64" s="718"/>
      <c r="JGC64" s="718"/>
      <c r="JGD64" s="718"/>
      <c r="JGE64" s="718"/>
      <c r="JGF64" s="718"/>
      <c r="JGG64" s="718"/>
      <c r="JGH64" s="718"/>
      <c r="JGI64" s="718"/>
      <c r="JGJ64" s="718"/>
      <c r="JGK64" s="718"/>
      <c r="JGL64" s="718"/>
      <c r="JGM64" s="718"/>
      <c r="JGN64" s="718"/>
      <c r="JGO64" s="718"/>
      <c r="JGP64" s="718"/>
      <c r="JGQ64" s="718"/>
      <c r="JGR64" s="718"/>
      <c r="JGS64" s="718"/>
      <c r="JGT64" s="718"/>
      <c r="JGU64" s="718"/>
      <c r="JGV64" s="718"/>
      <c r="JGW64" s="718"/>
      <c r="JGX64" s="718"/>
      <c r="JGY64" s="718"/>
      <c r="JGZ64" s="718"/>
      <c r="JHA64" s="718"/>
      <c r="JHB64" s="718"/>
      <c r="JHC64" s="718"/>
      <c r="JHD64" s="718"/>
      <c r="JHE64" s="718"/>
      <c r="JHF64" s="718"/>
      <c r="JHG64" s="718"/>
      <c r="JHH64" s="718"/>
      <c r="JHI64" s="718"/>
      <c r="JHJ64" s="718"/>
      <c r="JHK64" s="718"/>
      <c r="JHL64" s="718"/>
      <c r="JHM64" s="718"/>
      <c r="JHN64" s="718"/>
      <c r="JHO64" s="718"/>
      <c r="JHP64" s="718"/>
      <c r="JHQ64" s="718"/>
      <c r="JHR64" s="718"/>
      <c r="JHS64" s="718"/>
      <c r="JHT64" s="718"/>
      <c r="JHU64" s="718"/>
      <c r="JHV64" s="718"/>
      <c r="JHW64" s="718"/>
      <c r="JHX64" s="718"/>
      <c r="JHY64" s="718"/>
      <c r="JHZ64" s="718"/>
      <c r="JIA64" s="718"/>
      <c r="JIB64" s="718"/>
      <c r="JIC64" s="718"/>
      <c r="JID64" s="718"/>
      <c r="JIE64" s="718"/>
      <c r="JIF64" s="718"/>
      <c r="JIG64" s="718"/>
      <c r="JIH64" s="718"/>
      <c r="JII64" s="718"/>
      <c r="JIJ64" s="718"/>
      <c r="JIK64" s="718"/>
      <c r="JIL64" s="718"/>
      <c r="JIM64" s="718"/>
      <c r="JIN64" s="718"/>
      <c r="JIO64" s="718"/>
      <c r="JIP64" s="718"/>
      <c r="JIQ64" s="718"/>
      <c r="JIR64" s="718"/>
      <c r="JIS64" s="718"/>
      <c r="JIT64" s="718"/>
      <c r="JIU64" s="718"/>
      <c r="JIV64" s="718"/>
      <c r="JIW64" s="718"/>
      <c r="JIX64" s="718"/>
      <c r="JIY64" s="718"/>
      <c r="JIZ64" s="718"/>
      <c r="JJA64" s="718"/>
      <c r="JJB64" s="718"/>
      <c r="JJC64" s="718"/>
      <c r="JJD64" s="718"/>
      <c r="JJE64" s="718"/>
      <c r="JJF64" s="718"/>
      <c r="JJG64" s="718"/>
      <c r="JJH64" s="718"/>
      <c r="JJI64" s="718"/>
      <c r="JJJ64" s="718"/>
      <c r="JJK64" s="718"/>
      <c r="JJL64" s="718"/>
      <c r="JJM64" s="718"/>
      <c r="JJN64" s="718"/>
      <c r="JJO64" s="718"/>
      <c r="JJP64" s="718"/>
      <c r="JJQ64" s="718"/>
      <c r="JJR64" s="718"/>
      <c r="JJS64" s="718"/>
      <c r="JJT64" s="718"/>
      <c r="JJU64" s="718"/>
      <c r="JJV64" s="718"/>
      <c r="JJW64" s="718"/>
      <c r="JJX64" s="718"/>
      <c r="JJY64" s="718"/>
      <c r="JJZ64" s="718"/>
      <c r="JKA64" s="718"/>
      <c r="JKB64" s="718"/>
      <c r="JKC64" s="718"/>
      <c r="JKD64" s="718"/>
      <c r="JKE64" s="718"/>
      <c r="JKF64" s="718"/>
      <c r="JKG64" s="718"/>
      <c r="JKH64" s="718"/>
      <c r="JKI64" s="718"/>
      <c r="JKJ64" s="718"/>
      <c r="JKK64" s="718"/>
      <c r="JKL64" s="718"/>
      <c r="JKM64" s="718"/>
      <c r="JKN64" s="718"/>
      <c r="JKO64" s="718"/>
      <c r="JKP64" s="718"/>
      <c r="JKQ64" s="718"/>
      <c r="JKR64" s="718"/>
      <c r="JKS64" s="718"/>
      <c r="JKT64" s="718"/>
      <c r="JKU64" s="718"/>
      <c r="JKV64" s="718"/>
      <c r="JKW64" s="718"/>
      <c r="JKX64" s="718"/>
      <c r="JKY64" s="718"/>
      <c r="JKZ64" s="718"/>
      <c r="JLA64" s="718"/>
      <c r="JLB64" s="718"/>
      <c r="JLC64" s="718"/>
      <c r="JLD64" s="718"/>
      <c r="JLE64" s="718"/>
      <c r="JLF64" s="718"/>
      <c r="JLG64" s="718"/>
      <c r="JLH64" s="718"/>
      <c r="JLI64" s="718"/>
      <c r="JLJ64" s="718"/>
      <c r="JLK64" s="718"/>
      <c r="JLL64" s="718"/>
      <c r="JLM64" s="718"/>
      <c r="JLN64" s="718"/>
      <c r="JLO64" s="718"/>
      <c r="JLP64" s="718"/>
      <c r="JLQ64" s="718"/>
      <c r="JLR64" s="718"/>
      <c r="JLS64" s="718"/>
      <c r="JLT64" s="718"/>
      <c r="JLU64" s="718"/>
      <c r="JLV64" s="718"/>
      <c r="JLW64" s="718"/>
      <c r="JLX64" s="718"/>
      <c r="JLY64" s="718"/>
      <c r="JLZ64" s="718"/>
      <c r="JMA64" s="718"/>
      <c r="JMB64" s="718"/>
      <c r="JMC64" s="718"/>
      <c r="JMD64" s="718"/>
      <c r="JME64" s="718"/>
      <c r="JMF64" s="718"/>
      <c r="JMG64" s="718"/>
      <c r="JMH64" s="718"/>
      <c r="JMI64" s="718"/>
      <c r="JMJ64" s="718"/>
      <c r="JMK64" s="718"/>
      <c r="JML64" s="718"/>
      <c r="JMM64" s="718"/>
      <c r="JMN64" s="718"/>
      <c r="JMO64" s="718"/>
      <c r="JMP64" s="718"/>
      <c r="JMQ64" s="718"/>
      <c r="JMR64" s="718"/>
      <c r="JMS64" s="718"/>
      <c r="JMT64" s="718"/>
      <c r="JMU64" s="718"/>
      <c r="JMV64" s="718"/>
      <c r="JMW64" s="718"/>
      <c r="JMX64" s="718"/>
      <c r="JMY64" s="718"/>
      <c r="JMZ64" s="718"/>
      <c r="JNA64" s="718"/>
      <c r="JNB64" s="718"/>
      <c r="JNC64" s="718"/>
      <c r="JND64" s="718"/>
      <c r="JNE64" s="718"/>
      <c r="JNF64" s="718"/>
      <c r="JNG64" s="718"/>
      <c r="JNH64" s="718"/>
      <c r="JNI64" s="718"/>
      <c r="JNJ64" s="718"/>
      <c r="JNK64" s="718"/>
      <c r="JNL64" s="718"/>
      <c r="JNM64" s="718"/>
      <c r="JNN64" s="718"/>
      <c r="JNO64" s="718"/>
      <c r="JNP64" s="718"/>
      <c r="JNQ64" s="718"/>
      <c r="JNR64" s="718"/>
      <c r="JNS64" s="718"/>
      <c r="JNT64" s="718"/>
      <c r="JNU64" s="718"/>
      <c r="JNV64" s="718"/>
      <c r="JNW64" s="718"/>
      <c r="JNX64" s="718"/>
      <c r="JNY64" s="718"/>
      <c r="JNZ64" s="718"/>
      <c r="JOA64" s="718"/>
      <c r="JOB64" s="718"/>
      <c r="JOC64" s="718"/>
      <c r="JOD64" s="718"/>
      <c r="JOE64" s="718"/>
      <c r="JOF64" s="718"/>
      <c r="JOG64" s="718"/>
      <c r="JOH64" s="718"/>
      <c r="JOI64" s="718"/>
      <c r="JOJ64" s="718"/>
      <c r="JOK64" s="718"/>
      <c r="JOL64" s="718"/>
      <c r="JOM64" s="718"/>
      <c r="JON64" s="718"/>
      <c r="JOO64" s="718"/>
      <c r="JOP64" s="718"/>
      <c r="JOQ64" s="718"/>
      <c r="JOR64" s="718"/>
      <c r="JOS64" s="718"/>
      <c r="JOT64" s="718"/>
      <c r="JOU64" s="718"/>
      <c r="JOV64" s="718"/>
      <c r="JOW64" s="718"/>
      <c r="JOX64" s="718"/>
      <c r="JOY64" s="718"/>
      <c r="JOZ64" s="718"/>
      <c r="JPA64" s="718"/>
      <c r="JPB64" s="718"/>
      <c r="JPC64" s="718"/>
      <c r="JPD64" s="718"/>
      <c r="JPE64" s="718"/>
      <c r="JPF64" s="718"/>
      <c r="JPG64" s="718"/>
      <c r="JPH64" s="718"/>
      <c r="JPI64" s="718"/>
      <c r="JPJ64" s="718"/>
      <c r="JPK64" s="718"/>
      <c r="JPL64" s="718"/>
      <c r="JPM64" s="718"/>
      <c r="JPN64" s="718"/>
      <c r="JPO64" s="718"/>
      <c r="JPP64" s="718"/>
      <c r="JPQ64" s="718"/>
      <c r="JPR64" s="718"/>
      <c r="JPS64" s="718"/>
      <c r="JPT64" s="718"/>
      <c r="JPU64" s="718"/>
      <c r="JPV64" s="718"/>
      <c r="JPW64" s="718"/>
      <c r="JPX64" s="718"/>
      <c r="JPY64" s="718"/>
      <c r="JPZ64" s="718"/>
      <c r="JQA64" s="718"/>
      <c r="JQB64" s="718"/>
      <c r="JQC64" s="718"/>
      <c r="JQD64" s="718"/>
      <c r="JQE64" s="718"/>
      <c r="JQF64" s="718"/>
      <c r="JQG64" s="718"/>
      <c r="JQH64" s="718"/>
      <c r="JQI64" s="718"/>
      <c r="JQJ64" s="718"/>
      <c r="JQK64" s="718"/>
      <c r="JQL64" s="718"/>
      <c r="JQM64" s="718"/>
      <c r="JQN64" s="718"/>
      <c r="JQO64" s="718"/>
      <c r="JQP64" s="718"/>
      <c r="JQQ64" s="718"/>
      <c r="JQR64" s="718"/>
      <c r="JQS64" s="718"/>
      <c r="JQT64" s="718"/>
      <c r="JQU64" s="718"/>
      <c r="JQV64" s="718"/>
      <c r="JQW64" s="718"/>
      <c r="JQX64" s="718"/>
      <c r="JQY64" s="718"/>
      <c r="JQZ64" s="718"/>
      <c r="JRA64" s="718"/>
      <c r="JRB64" s="718"/>
      <c r="JRC64" s="718"/>
      <c r="JRD64" s="718"/>
      <c r="JRE64" s="718"/>
      <c r="JRF64" s="718"/>
      <c r="JRG64" s="718"/>
      <c r="JRH64" s="718"/>
      <c r="JRI64" s="718"/>
      <c r="JRJ64" s="718"/>
      <c r="JRK64" s="718"/>
      <c r="JRL64" s="718"/>
      <c r="JRM64" s="718"/>
      <c r="JRN64" s="718"/>
      <c r="JRO64" s="718"/>
      <c r="JRP64" s="718"/>
      <c r="JRQ64" s="718"/>
      <c r="JRR64" s="718"/>
      <c r="JRS64" s="718"/>
      <c r="JRT64" s="718"/>
      <c r="JRU64" s="718"/>
      <c r="JRV64" s="718"/>
      <c r="JRW64" s="718"/>
      <c r="JRX64" s="718"/>
      <c r="JRY64" s="718"/>
      <c r="JRZ64" s="718"/>
      <c r="JSA64" s="718"/>
      <c r="JSB64" s="718"/>
      <c r="JSC64" s="718"/>
      <c r="JSD64" s="718"/>
      <c r="JSE64" s="718"/>
      <c r="JSF64" s="718"/>
      <c r="JSG64" s="718"/>
      <c r="JSH64" s="718"/>
      <c r="JSI64" s="718"/>
      <c r="JSJ64" s="718"/>
      <c r="JSK64" s="718"/>
      <c r="JSL64" s="718"/>
      <c r="JSM64" s="718"/>
      <c r="JSN64" s="718"/>
      <c r="JSO64" s="718"/>
      <c r="JSP64" s="718"/>
      <c r="JSQ64" s="718"/>
      <c r="JSR64" s="718"/>
      <c r="JSS64" s="718"/>
      <c r="JST64" s="718"/>
      <c r="JSU64" s="718"/>
      <c r="JSV64" s="718"/>
      <c r="JSW64" s="718"/>
      <c r="JSX64" s="718"/>
      <c r="JSY64" s="718"/>
      <c r="JSZ64" s="718"/>
      <c r="JTA64" s="718"/>
      <c r="JTB64" s="718"/>
      <c r="JTC64" s="718"/>
      <c r="JTD64" s="718"/>
      <c r="JTE64" s="718"/>
      <c r="JTF64" s="718"/>
      <c r="JTG64" s="718"/>
      <c r="JTH64" s="718"/>
      <c r="JTI64" s="718"/>
      <c r="JTJ64" s="718"/>
      <c r="JTK64" s="718"/>
      <c r="JTL64" s="718"/>
      <c r="JTM64" s="718"/>
      <c r="JTN64" s="718"/>
      <c r="JTO64" s="718"/>
      <c r="JTP64" s="718"/>
      <c r="JTQ64" s="718"/>
      <c r="JTR64" s="718"/>
      <c r="JTS64" s="718"/>
      <c r="JTT64" s="718"/>
      <c r="JTU64" s="718"/>
      <c r="JTV64" s="718"/>
      <c r="JTW64" s="718"/>
      <c r="JTX64" s="718"/>
      <c r="JTY64" s="718"/>
      <c r="JTZ64" s="718"/>
      <c r="JUA64" s="718"/>
      <c r="JUB64" s="718"/>
      <c r="JUC64" s="718"/>
      <c r="JUD64" s="718"/>
      <c r="JUE64" s="718"/>
      <c r="JUF64" s="718"/>
      <c r="JUG64" s="718"/>
      <c r="JUH64" s="718"/>
      <c r="JUI64" s="718"/>
      <c r="JUJ64" s="718"/>
      <c r="JUK64" s="718"/>
      <c r="JUL64" s="718"/>
      <c r="JUM64" s="718"/>
      <c r="JUN64" s="718"/>
      <c r="JUO64" s="718"/>
      <c r="JUP64" s="718"/>
      <c r="JUQ64" s="718"/>
      <c r="JUR64" s="718"/>
      <c r="JUS64" s="718"/>
      <c r="JUT64" s="718"/>
      <c r="JUU64" s="718"/>
      <c r="JUV64" s="718"/>
      <c r="JUW64" s="718"/>
      <c r="JUX64" s="718"/>
      <c r="JUY64" s="718"/>
      <c r="JUZ64" s="718"/>
      <c r="JVA64" s="718"/>
      <c r="JVB64" s="718"/>
      <c r="JVC64" s="718"/>
      <c r="JVD64" s="718"/>
      <c r="JVE64" s="718"/>
      <c r="JVF64" s="718"/>
      <c r="JVG64" s="718"/>
      <c r="JVH64" s="718"/>
      <c r="JVI64" s="718"/>
      <c r="JVJ64" s="718"/>
      <c r="JVK64" s="718"/>
      <c r="JVL64" s="718"/>
      <c r="JVM64" s="718"/>
      <c r="JVN64" s="718"/>
      <c r="JVO64" s="718"/>
      <c r="JVP64" s="718"/>
      <c r="JVQ64" s="718"/>
      <c r="JVR64" s="718"/>
      <c r="JVS64" s="718"/>
      <c r="JVT64" s="718"/>
      <c r="JVU64" s="718"/>
      <c r="JVV64" s="718"/>
      <c r="JVW64" s="718"/>
      <c r="JVX64" s="718"/>
      <c r="JVY64" s="718"/>
      <c r="JVZ64" s="718"/>
      <c r="JWA64" s="718"/>
      <c r="JWB64" s="718"/>
      <c r="JWC64" s="718"/>
      <c r="JWD64" s="718"/>
      <c r="JWE64" s="718"/>
      <c r="JWF64" s="718"/>
      <c r="JWG64" s="718"/>
      <c r="JWH64" s="718"/>
      <c r="JWI64" s="718"/>
      <c r="JWJ64" s="718"/>
      <c r="JWK64" s="718"/>
      <c r="JWL64" s="718"/>
      <c r="JWM64" s="718"/>
      <c r="JWN64" s="718"/>
      <c r="JWO64" s="718"/>
      <c r="JWP64" s="718"/>
      <c r="JWQ64" s="718"/>
      <c r="JWR64" s="718"/>
      <c r="JWS64" s="718"/>
      <c r="JWT64" s="718"/>
      <c r="JWU64" s="718"/>
      <c r="JWV64" s="718"/>
      <c r="JWW64" s="718"/>
      <c r="JWX64" s="718"/>
      <c r="JWY64" s="718"/>
      <c r="JWZ64" s="718"/>
      <c r="JXA64" s="718"/>
      <c r="JXB64" s="718"/>
      <c r="JXC64" s="718"/>
      <c r="JXD64" s="718"/>
      <c r="JXE64" s="718"/>
      <c r="JXF64" s="718"/>
      <c r="JXG64" s="718"/>
      <c r="JXH64" s="718"/>
      <c r="JXI64" s="718"/>
      <c r="JXJ64" s="718"/>
      <c r="JXK64" s="718"/>
      <c r="JXL64" s="718"/>
      <c r="JXM64" s="718"/>
      <c r="JXN64" s="718"/>
      <c r="JXO64" s="718"/>
      <c r="JXP64" s="718"/>
      <c r="JXQ64" s="718"/>
      <c r="JXR64" s="718"/>
      <c r="JXS64" s="718"/>
      <c r="JXT64" s="718"/>
      <c r="JXU64" s="718"/>
      <c r="JXV64" s="718"/>
      <c r="JXW64" s="718"/>
      <c r="JXX64" s="718"/>
      <c r="JXY64" s="718"/>
      <c r="JXZ64" s="718"/>
      <c r="JYA64" s="718"/>
      <c r="JYB64" s="718"/>
      <c r="JYC64" s="718"/>
      <c r="JYD64" s="718"/>
      <c r="JYE64" s="718"/>
      <c r="JYF64" s="718"/>
      <c r="JYG64" s="718"/>
      <c r="JYH64" s="718"/>
      <c r="JYI64" s="718"/>
      <c r="JYJ64" s="718"/>
      <c r="JYK64" s="718"/>
      <c r="JYL64" s="718"/>
      <c r="JYM64" s="718"/>
      <c r="JYN64" s="718"/>
      <c r="JYO64" s="718"/>
      <c r="JYP64" s="718"/>
      <c r="JYQ64" s="718"/>
      <c r="JYR64" s="718"/>
      <c r="JYS64" s="718"/>
      <c r="JYT64" s="718"/>
      <c r="JYU64" s="718"/>
      <c r="JYV64" s="718"/>
      <c r="JYW64" s="718"/>
      <c r="JYX64" s="718"/>
      <c r="JYY64" s="718"/>
      <c r="JYZ64" s="718"/>
      <c r="JZA64" s="718"/>
      <c r="JZB64" s="718"/>
      <c r="JZC64" s="718"/>
      <c r="JZD64" s="718"/>
      <c r="JZE64" s="718"/>
      <c r="JZF64" s="718"/>
      <c r="JZG64" s="718"/>
      <c r="JZH64" s="718"/>
      <c r="JZI64" s="718"/>
      <c r="JZJ64" s="718"/>
      <c r="JZK64" s="718"/>
      <c r="JZL64" s="718"/>
      <c r="JZM64" s="718"/>
      <c r="JZN64" s="718"/>
      <c r="JZO64" s="718"/>
      <c r="JZP64" s="718"/>
      <c r="JZQ64" s="718"/>
      <c r="JZR64" s="718"/>
      <c r="JZS64" s="718"/>
      <c r="JZT64" s="718"/>
      <c r="JZU64" s="718"/>
      <c r="JZV64" s="718"/>
      <c r="JZW64" s="718"/>
      <c r="JZX64" s="718"/>
      <c r="JZY64" s="718"/>
      <c r="JZZ64" s="718"/>
      <c r="KAA64" s="718"/>
      <c r="KAB64" s="718"/>
      <c r="KAC64" s="718"/>
      <c r="KAD64" s="718"/>
      <c r="KAE64" s="718"/>
      <c r="KAF64" s="718"/>
      <c r="KAG64" s="718"/>
      <c r="KAH64" s="718"/>
      <c r="KAI64" s="718"/>
      <c r="KAJ64" s="718"/>
      <c r="KAK64" s="718"/>
      <c r="KAL64" s="718"/>
      <c r="KAM64" s="718"/>
      <c r="KAN64" s="718"/>
      <c r="KAO64" s="718"/>
      <c r="KAP64" s="718"/>
      <c r="KAQ64" s="718"/>
      <c r="KAR64" s="718"/>
      <c r="KAS64" s="718"/>
      <c r="KAT64" s="718"/>
      <c r="KAU64" s="718"/>
      <c r="KAV64" s="718"/>
      <c r="KAW64" s="718"/>
      <c r="KAX64" s="718"/>
      <c r="KAY64" s="718"/>
      <c r="KAZ64" s="718"/>
      <c r="KBA64" s="718"/>
      <c r="KBB64" s="718"/>
      <c r="KBC64" s="718"/>
      <c r="KBD64" s="718"/>
      <c r="KBE64" s="718"/>
      <c r="KBF64" s="718"/>
      <c r="KBG64" s="718"/>
      <c r="KBH64" s="718"/>
      <c r="KBI64" s="718"/>
      <c r="KBJ64" s="718"/>
      <c r="KBK64" s="718"/>
      <c r="KBL64" s="718"/>
      <c r="KBM64" s="718"/>
      <c r="KBN64" s="718"/>
      <c r="KBO64" s="718"/>
      <c r="KBP64" s="718"/>
      <c r="KBQ64" s="718"/>
      <c r="KBR64" s="718"/>
      <c r="KBS64" s="718"/>
      <c r="KBT64" s="718"/>
      <c r="KBU64" s="718"/>
      <c r="KBV64" s="718"/>
      <c r="KBW64" s="718"/>
      <c r="KBX64" s="718"/>
      <c r="KBY64" s="718"/>
      <c r="KBZ64" s="718"/>
      <c r="KCA64" s="718"/>
      <c r="KCB64" s="718"/>
      <c r="KCC64" s="718"/>
      <c r="KCD64" s="718"/>
      <c r="KCE64" s="718"/>
      <c r="KCF64" s="718"/>
      <c r="KCG64" s="718"/>
      <c r="KCH64" s="718"/>
      <c r="KCI64" s="718"/>
      <c r="KCJ64" s="718"/>
      <c r="KCK64" s="718"/>
      <c r="KCL64" s="718"/>
      <c r="KCM64" s="718"/>
      <c r="KCN64" s="718"/>
      <c r="KCO64" s="718"/>
      <c r="KCP64" s="718"/>
      <c r="KCQ64" s="718"/>
      <c r="KCR64" s="718"/>
      <c r="KCS64" s="718"/>
      <c r="KCT64" s="718"/>
      <c r="KCU64" s="718"/>
      <c r="KCV64" s="718"/>
      <c r="KCW64" s="718"/>
      <c r="KCX64" s="718"/>
      <c r="KCY64" s="718"/>
      <c r="KCZ64" s="718"/>
      <c r="KDA64" s="718"/>
      <c r="KDB64" s="718"/>
      <c r="KDC64" s="718"/>
      <c r="KDD64" s="718"/>
      <c r="KDE64" s="718"/>
      <c r="KDF64" s="718"/>
      <c r="KDG64" s="718"/>
      <c r="KDH64" s="718"/>
      <c r="KDI64" s="718"/>
      <c r="KDJ64" s="718"/>
      <c r="KDK64" s="718"/>
      <c r="KDL64" s="718"/>
      <c r="KDM64" s="718"/>
      <c r="KDN64" s="718"/>
      <c r="KDO64" s="718"/>
      <c r="KDP64" s="718"/>
      <c r="KDQ64" s="718"/>
      <c r="KDR64" s="718"/>
      <c r="KDS64" s="718"/>
      <c r="KDT64" s="718"/>
      <c r="KDU64" s="718"/>
      <c r="KDV64" s="718"/>
      <c r="KDW64" s="718"/>
      <c r="KDX64" s="718"/>
      <c r="KDY64" s="718"/>
      <c r="KDZ64" s="718"/>
      <c r="KEA64" s="718"/>
      <c r="KEB64" s="718"/>
      <c r="KEC64" s="718"/>
      <c r="KED64" s="718"/>
      <c r="KEE64" s="718"/>
      <c r="KEF64" s="718"/>
      <c r="KEG64" s="718"/>
      <c r="KEH64" s="718"/>
      <c r="KEI64" s="718"/>
      <c r="KEJ64" s="718"/>
      <c r="KEK64" s="718"/>
      <c r="KEL64" s="718"/>
      <c r="KEM64" s="718"/>
      <c r="KEN64" s="718"/>
      <c r="KEO64" s="718"/>
      <c r="KEP64" s="718"/>
      <c r="KEQ64" s="718"/>
      <c r="KER64" s="718"/>
      <c r="KES64" s="718"/>
      <c r="KET64" s="718"/>
      <c r="KEU64" s="718"/>
      <c r="KEV64" s="718"/>
      <c r="KEW64" s="718"/>
      <c r="KEX64" s="718"/>
      <c r="KEY64" s="718"/>
      <c r="KEZ64" s="718"/>
      <c r="KFA64" s="718"/>
      <c r="KFB64" s="718"/>
      <c r="KFC64" s="718"/>
      <c r="KFD64" s="718"/>
      <c r="KFE64" s="718"/>
      <c r="KFF64" s="718"/>
      <c r="KFG64" s="718"/>
      <c r="KFH64" s="718"/>
      <c r="KFI64" s="718"/>
      <c r="KFJ64" s="718"/>
      <c r="KFK64" s="718"/>
      <c r="KFL64" s="718"/>
      <c r="KFM64" s="718"/>
      <c r="KFN64" s="718"/>
      <c r="KFO64" s="718"/>
      <c r="KFP64" s="718"/>
      <c r="KFQ64" s="718"/>
      <c r="KFR64" s="718"/>
      <c r="KFS64" s="718"/>
      <c r="KFT64" s="718"/>
      <c r="KFU64" s="718"/>
      <c r="KFV64" s="718"/>
      <c r="KFW64" s="718"/>
      <c r="KFX64" s="718"/>
      <c r="KFY64" s="718"/>
      <c r="KFZ64" s="718"/>
      <c r="KGA64" s="718"/>
      <c r="KGB64" s="718"/>
      <c r="KGC64" s="718"/>
      <c r="KGD64" s="718"/>
      <c r="KGE64" s="718"/>
      <c r="KGF64" s="718"/>
      <c r="KGG64" s="718"/>
      <c r="KGH64" s="718"/>
      <c r="KGI64" s="718"/>
      <c r="KGJ64" s="718"/>
      <c r="KGK64" s="718"/>
      <c r="KGL64" s="718"/>
      <c r="KGM64" s="718"/>
      <c r="KGN64" s="718"/>
      <c r="KGO64" s="718"/>
      <c r="KGP64" s="718"/>
      <c r="KGQ64" s="718"/>
      <c r="KGR64" s="718"/>
      <c r="KGS64" s="718"/>
      <c r="KGT64" s="718"/>
      <c r="KGU64" s="718"/>
      <c r="KGV64" s="718"/>
      <c r="KGW64" s="718"/>
      <c r="KGX64" s="718"/>
      <c r="KGY64" s="718"/>
      <c r="KGZ64" s="718"/>
      <c r="KHA64" s="718"/>
      <c r="KHB64" s="718"/>
      <c r="KHC64" s="718"/>
      <c r="KHD64" s="718"/>
      <c r="KHE64" s="718"/>
      <c r="KHF64" s="718"/>
      <c r="KHG64" s="718"/>
      <c r="KHH64" s="718"/>
      <c r="KHI64" s="718"/>
      <c r="KHJ64" s="718"/>
      <c r="KHK64" s="718"/>
      <c r="KHL64" s="718"/>
      <c r="KHM64" s="718"/>
      <c r="KHN64" s="718"/>
      <c r="KHO64" s="718"/>
      <c r="KHP64" s="718"/>
      <c r="KHQ64" s="718"/>
      <c r="KHR64" s="718"/>
      <c r="KHS64" s="718"/>
      <c r="KHT64" s="718"/>
      <c r="KHU64" s="718"/>
      <c r="KHV64" s="718"/>
      <c r="KHW64" s="718"/>
      <c r="KHX64" s="718"/>
      <c r="KHY64" s="718"/>
      <c r="KHZ64" s="718"/>
      <c r="KIA64" s="718"/>
      <c r="KIB64" s="718"/>
      <c r="KIC64" s="718"/>
      <c r="KID64" s="718"/>
      <c r="KIE64" s="718"/>
      <c r="KIF64" s="718"/>
      <c r="KIG64" s="718"/>
      <c r="KIH64" s="718"/>
      <c r="KII64" s="718"/>
      <c r="KIJ64" s="718"/>
      <c r="KIK64" s="718"/>
      <c r="KIL64" s="718"/>
      <c r="KIM64" s="718"/>
      <c r="KIN64" s="718"/>
      <c r="KIO64" s="718"/>
      <c r="KIP64" s="718"/>
      <c r="KIQ64" s="718"/>
      <c r="KIR64" s="718"/>
      <c r="KIS64" s="718"/>
      <c r="KIT64" s="718"/>
      <c r="KIU64" s="718"/>
      <c r="KIV64" s="718"/>
      <c r="KIW64" s="718"/>
      <c r="KIX64" s="718"/>
      <c r="KIY64" s="718"/>
      <c r="KIZ64" s="718"/>
      <c r="KJA64" s="718"/>
      <c r="KJB64" s="718"/>
      <c r="KJC64" s="718"/>
      <c r="KJD64" s="718"/>
      <c r="KJE64" s="718"/>
      <c r="KJF64" s="718"/>
      <c r="KJG64" s="718"/>
      <c r="KJH64" s="718"/>
      <c r="KJI64" s="718"/>
      <c r="KJJ64" s="718"/>
      <c r="KJK64" s="718"/>
      <c r="KJL64" s="718"/>
      <c r="KJM64" s="718"/>
      <c r="KJN64" s="718"/>
      <c r="KJO64" s="718"/>
      <c r="KJP64" s="718"/>
      <c r="KJQ64" s="718"/>
      <c r="KJR64" s="718"/>
      <c r="KJS64" s="718"/>
      <c r="KJT64" s="718"/>
      <c r="KJU64" s="718"/>
      <c r="KJV64" s="718"/>
      <c r="KJW64" s="718"/>
      <c r="KJX64" s="718"/>
      <c r="KJY64" s="718"/>
      <c r="KJZ64" s="718"/>
      <c r="KKA64" s="718"/>
      <c r="KKB64" s="718"/>
      <c r="KKC64" s="718"/>
      <c r="KKD64" s="718"/>
      <c r="KKE64" s="718"/>
      <c r="KKF64" s="718"/>
      <c r="KKG64" s="718"/>
      <c r="KKH64" s="718"/>
      <c r="KKI64" s="718"/>
      <c r="KKJ64" s="718"/>
      <c r="KKK64" s="718"/>
      <c r="KKL64" s="718"/>
      <c r="KKM64" s="718"/>
      <c r="KKN64" s="718"/>
      <c r="KKO64" s="718"/>
      <c r="KKP64" s="718"/>
      <c r="KKQ64" s="718"/>
      <c r="KKR64" s="718"/>
      <c r="KKS64" s="718"/>
      <c r="KKT64" s="718"/>
      <c r="KKU64" s="718"/>
      <c r="KKV64" s="718"/>
      <c r="KKW64" s="718"/>
      <c r="KKX64" s="718"/>
      <c r="KKY64" s="718"/>
      <c r="KKZ64" s="718"/>
      <c r="KLA64" s="718"/>
      <c r="KLB64" s="718"/>
      <c r="KLC64" s="718"/>
      <c r="KLD64" s="718"/>
      <c r="KLE64" s="718"/>
      <c r="KLF64" s="718"/>
      <c r="KLG64" s="718"/>
      <c r="KLH64" s="718"/>
      <c r="KLI64" s="718"/>
      <c r="KLJ64" s="718"/>
      <c r="KLK64" s="718"/>
      <c r="KLL64" s="718"/>
      <c r="KLM64" s="718"/>
      <c r="KLN64" s="718"/>
      <c r="KLO64" s="718"/>
      <c r="KLP64" s="718"/>
      <c r="KLQ64" s="718"/>
      <c r="KLR64" s="718"/>
      <c r="KLS64" s="718"/>
      <c r="KLT64" s="718"/>
      <c r="KLU64" s="718"/>
      <c r="KLV64" s="718"/>
      <c r="KLW64" s="718"/>
      <c r="KLX64" s="718"/>
      <c r="KLY64" s="718"/>
      <c r="KLZ64" s="718"/>
      <c r="KMA64" s="718"/>
      <c r="KMB64" s="718"/>
      <c r="KMC64" s="718"/>
      <c r="KMD64" s="718"/>
      <c r="KME64" s="718"/>
      <c r="KMF64" s="718"/>
      <c r="KMG64" s="718"/>
      <c r="KMH64" s="718"/>
      <c r="KMI64" s="718"/>
      <c r="KMJ64" s="718"/>
      <c r="KMK64" s="718"/>
      <c r="KML64" s="718"/>
      <c r="KMM64" s="718"/>
      <c r="KMN64" s="718"/>
      <c r="KMO64" s="718"/>
      <c r="KMP64" s="718"/>
      <c r="KMQ64" s="718"/>
      <c r="KMR64" s="718"/>
      <c r="KMS64" s="718"/>
      <c r="KMT64" s="718"/>
      <c r="KMU64" s="718"/>
      <c r="KMV64" s="718"/>
      <c r="KMW64" s="718"/>
      <c r="KMX64" s="718"/>
      <c r="KMY64" s="718"/>
      <c r="KMZ64" s="718"/>
      <c r="KNA64" s="718"/>
      <c r="KNB64" s="718"/>
      <c r="KNC64" s="718"/>
      <c r="KND64" s="718"/>
      <c r="KNE64" s="718"/>
      <c r="KNF64" s="718"/>
      <c r="KNG64" s="718"/>
      <c r="KNH64" s="718"/>
      <c r="KNI64" s="718"/>
      <c r="KNJ64" s="718"/>
      <c r="KNK64" s="718"/>
      <c r="KNL64" s="718"/>
      <c r="KNM64" s="718"/>
      <c r="KNN64" s="718"/>
      <c r="KNO64" s="718"/>
      <c r="KNP64" s="718"/>
      <c r="KNQ64" s="718"/>
      <c r="KNR64" s="718"/>
      <c r="KNS64" s="718"/>
      <c r="KNT64" s="718"/>
      <c r="KNU64" s="718"/>
      <c r="KNV64" s="718"/>
      <c r="KNW64" s="718"/>
      <c r="KNX64" s="718"/>
      <c r="KNY64" s="718"/>
      <c r="KNZ64" s="718"/>
      <c r="KOA64" s="718"/>
      <c r="KOB64" s="718"/>
      <c r="KOC64" s="718"/>
      <c r="KOD64" s="718"/>
      <c r="KOE64" s="718"/>
      <c r="KOF64" s="718"/>
      <c r="KOG64" s="718"/>
      <c r="KOH64" s="718"/>
      <c r="KOI64" s="718"/>
      <c r="KOJ64" s="718"/>
      <c r="KOK64" s="718"/>
      <c r="KOL64" s="718"/>
      <c r="KOM64" s="718"/>
      <c r="KON64" s="718"/>
      <c r="KOO64" s="718"/>
      <c r="KOP64" s="718"/>
      <c r="KOQ64" s="718"/>
      <c r="KOR64" s="718"/>
      <c r="KOS64" s="718"/>
      <c r="KOT64" s="718"/>
      <c r="KOU64" s="718"/>
      <c r="KOV64" s="718"/>
      <c r="KOW64" s="718"/>
      <c r="KOX64" s="718"/>
      <c r="KOY64" s="718"/>
      <c r="KOZ64" s="718"/>
      <c r="KPA64" s="718"/>
      <c r="KPB64" s="718"/>
      <c r="KPC64" s="718"/>
      <c r="KPD64" s="718"/>
      <c r="KPE64" s="718"/>
      <c r="KPF64" s="718"/>
      <c r="KPG64" s="718"/>
      <c r="KPH64" s="718"/>
      <c r="KPI64" s="718"/>
      <c r="KPJ64" s="718"/>
      <c r="KPK64" s="718"/>
      <c r="KPL64" s="718"/>
      <c r="KPM64" s="718"/>
      <c r="KPN64" s="718"/>
      <c r="KPO64" s="718"/>
      <c r="KPP64" s="718"/>
      <c r="KPQ64" s="718"/>
      <c r="KPR64" s="718"/>
      <c r="KPS64" s="718"/>
      <c r="KPT64" s="718"/>
      <c r="KPU64" s="718"/>
      <c r="KPV64" s="718"/>
      <c r="KPW64" s="718"/>
      <c r="KPX64" s="718"/>
      <c r="KPY64" s="718"/>
      <c r="KPZ64" s="718"/>
      <c r="KQA64" s="718"/>
      <c r="KQB64" s="718"/>
      <c r="KQC64" s="718"/>
      <c r="KQD64" s="718"/>
      <c r="KQE64" s="718"/>
      <c r="KQF64" s="718"/>
      <c r="KQG64" s="718"/>
      <c r="KQH64" s="718"/>
      <c r="KQI64" s="718"/>
      <c r="KQJ64" s="718"/>
      <c r="KQK64" s="718"/>
      <c r="KQL64" s="718"/>
      <c r="KQM64" s="718"/>
      <c r="KQN64" s="718"/>
      <c r="KQO64" s="718"/>
      <c r="KQP64" s="718"/>
      <c r="KQQ64" s="718"/>
      <c r="KQR64" s="718"/>
      <c r="KQS64" s="718"/>
      <c r="KQT64" s="718"/>
      <c r="KQU64" s="718"/>
      <c r="KQV64" s="718"/>
      <c r="KQW64" s="718"/>
      <c r="KQX64" s="718"/>
      <c r="KQY64" s="718"/>
      <c r="KQZ64" s="718"/>
      <c r="KRA64" s="718"/>
      <c r="KRB64" s="718"/>
      <c r="KRC64" s="718"/>
      <c r="KRD64" s="718"/>
      <c r="KRE64" s="718"/>
      <c r="KRF64" s="718"/>
      <c r="KRG64" s="718"/>
      <c r="KRH64" s="718"/>
      <c r="KRI64" s="718"/>
      <c r="KRJ64" s="718"/>
      <c r="KRK64" s="718"/>
      <c r="KRL64" s="718"/>
      <c r="KRM64" s="718"/>
      <c r="KRN64" s="718"/>
      <c r="KRO64" s="718"/>
      <c r="KRP64" s="718"/>
      <c r="KRQ64" s="718"/>
      <c r="KRR64" s="718"/>
      <c r="KRS64" s="718"/>
      <c r="KRT64" s="718"/>
      <c r="KRU64" s="718"/>
      <c r="KRV64" s="718"/>
      <c r="KRW64" s="718"/>
      <c r="KRX64" s="718"/>
      <c r="KRY64" s="718"/>
      <c r="KRZ64" s="718"/>
      <c r="KSA64" s="718"/>
      <c r="KSB64" s="718"/>
      <c r="KSC64" s="718"/>
      <c r="KSD64" s="718"/>
      <c r="KSE64" s="718"/>
      <c r="KSF64" s="718"/>
      <c r="KSG64" s="718"/>
      <c r="KSH64" s="718"/>
      <c r="KSI64" s="718"/>
      <c r="KSJ64" s="718"/>
      <c r="KSK64" s="718"/>
      <c r="KSL64" s="718"/>
      <c r="KSM64" s="718"/>
      <c r="KSN64" s="718"/>
      <c r="KSO64" s="718"/>
      <c r="KSP64" s="718"/>
      <c r="KSQ64" s="718"/>
      <c r="KSR64" s="718"/>
      <c r="KSS64" s="718"/>
      <c r="KST64" s="718"/>
      <c r="KSU64" s="718"/>
      <c r="KSV64" s="718"/>
      <c r="KSW64" s="718"/>
      <c r="KSX64" s="718"/>
      <c r="KSY64" s="718"/>
      <c r="KSZ64" s="718"/>
      <c r="KTA64" s="718"/>
      <c r="KTB64" s="718"/>
      <c r="KTC64" s="718"/>
      <c r="KTD64" s="718"/>
      <c r="KTE64" s="718"/>
      <c r="KTF64" s="718"/>
      <c r="KTG64" s="718"/>
      <c r="KTH64" s="718"/>
      <c r="KTI64" s="718"/>
      <c r="KTJ64" s="718"/>
      <c r="KTK64" s="718"/>
      <c r="KTL64" s="718"/>
      <c r="KTM64" s="718"/>
      <c r="KTN64" s="718"/>
      <c r="KTO64" s="718"/>
      <c r="KTP64" s="718"/>
      <c r="KTQ64" s="718"/>
      <c r="KTR64" s="718"/>
      <c r="KTS64" s="718"/>
      <c r="KTT64" s="718"/>
      <c r="KTU64" s="718"/>
      <c r="KTV64" s="718"/>
      <c r="KTW64" s="718"/>
      <c r="KTX64" s="718"/>
      <c r="KTY64" s="718"/>
      <c r="KTZ64" s="718"/>
      <c r="KUA64" s="718"/>
      <c r="KUB64" s="718"/>
      <c r="KUC64" s="718"/>
      <c r="KUD64" s="718"/>
      <c r="KUE64" s="718"/>
      <c r="KUF64" s="718"/>
      <c r="KUG64" s="718"/>
      <c r="KUH64" s="718"/>
      <c r="KUI64" s="718"/>
      <c r="KUJ64" s="718"/>
      <c r="KUK64" s="718"/>
      <c r="KUL64" s="718"/>
      <c r="KUM64" s="718"/>
      <c r="KUN64" s="718"/>
      <c r="KUO64" s="718"/>
      <c r="KUP64" s="718"/>
      <c r="KUQ64" s="718"/>
      <c r="KUR64" s="718"/>
      <c r="KUS64" s="718"/>
      <c r="KUT64" s="718"/>
      <c r="KUU64" s="718"/>
      <c r="KUV64" s="718"/>
      <c r="KUW64" s="718"/>
      <c r="KUX64" s="718"/>
      <c r="KUY64" s="718"/>
      <c r="KUZ64" s="718"/>
      <c r="KVA64" s="718"/>
      <c r="KVB64" s="718"/>
      <c r="KVC64" s="718"/>
      <c r="KVD64" s="718"/>
      <c r="KVE64" s="718"/>
      <c r="KVF64" s="718"/>
      <c r="KVG64" s="718"/>
      <c r="KVH64" s="718"/>
      <c r="KVI64" s="718"/>
      <c r="KVJ64" s="718"/>
      <c r="KVK64" s="718"/>
      <c r="KVL64" s="718"/>
      <c r="KVM64" s="718"/>
      <c r="KVN64" s="718"/>
      <c r="KVO64" s="718"/>
      <c r="KVP64" s="718"/>
      <c r="KVQ64" s="718"/>
      <c r="KVR64" s="718"/>
      <c r="KVS64" s="718"/>
      <c r="KVT64" s="718"/>
      <c r="KVU64" s="718"/>
      <c r="KVV64" s="718"/>
      <c r="KVW64" s="718"/>
      <c r="KVX64" s="718"/>
      <c r="KVY64" s="718"/>
      <c r="KVZ64" s="718"/>
      <c r="KWA64" s="718"/>
      <c r="KWB64" s="718"/>
      <c r="KWC64" s="718"/>
      <c r="KWD64" s="718"/>
      <c r="KWE64" s="718"/>
      <c r="KWF64" s="718"/>
      <c r="KWG64" s="718"/>
      <c r="KWH64" s="718"/>
      <c r="KWI64" s="718"/>
      <c r="KWJ64" s="718"/>
      <c r="KWK64" s="718"/>
      <c r="KWL64" s="718"/>
      <c r="KWM64" s="718"/>
      <c r="KWN64" s="718"/>
      <c r="KWO64" s="718"/>
      <c r="KWP64" s="718"/>
      <c r="KWQ64" s="718"/>
      <c r="KWR64" s="718"/>
      <c r="KWS64" s="718"/>
      <c r="KWT64" s="718"/>
      <c r="KWU64" s="718"/>
      <c r="KWV64" s="718"/>
      <c r="KWW64" s="718"/>
      <c r="KWX64" s="718"/>
      <c r="KWY64" s="718"/>
      <c r="KWZ64" s="718"/>
      <c r="KXA64" s="718"/>
      <c r="KXB64" s="718"/>
      <c r="KXC64" s="718"/>
      <c r="KXD64" s="718"/>
      <c r="KXE64" s="718"/>
      <c r="KXF64" s="718"/>
      <c r="KXG64" s="718"/>
      <c r="KXH64" s="718"/>
      <c r="KXI64" s="718"/>
      <c r="KXJ64" s="718"/>
      <c r="KXK64" s="718"/>
      <c r="KXL64" s="718"/>
      <c r="KXM64" s="718"/>
      <c r="KXN64" s="718"/>
      <c r="KXO64" s="718"/>
      <c r="KXP64" s="718"/>
      <c r="KXQ64" s="718"/>
      <c r="KXR64" s="718"/>
      <c r="KXS64" s="718"/>
      <c r="KXT64" s="718"/>
      <c r="KXU64" s="718"/>
      <c r="KXV64" s="718"/>
      <c r="KXW64" s="718"/>
      <c r="KXX64" s="718"/>
      <c r="KXY64" s="718"/>
      <c r="KXZ64" s="718"/>
      <c r="KYA64" s="718"/>
      <c r="KYB64" s="718"/>
      <c r="KYC64" s="718"/>
      <c r="KYD64" s="718"/>
      <c r="KYE64" s="718"/>
      <c r="KYF64" s="718"/>
      <c r="KYG64" s="718"/>
      <c r="KYH64" s="718"/>
      <c r="KYI64" s="718"/>
      <c r="KYJ64" s="718"/>
      <c r="KYK64" s="718"/>
      <c r="KYL64" s="718"/>
      <c r="KYM64" s="718"/>
      <c r="KYN64" s="718"/>
      <c r="KYO64" s="718"/>
      <c r="KYP64" s="718"/>
      <c r="KYQ64" s="718"/>
      <c r="KYR64" s="718"/>
      <c r="KYS64" s="718"/>
      <c r="KYT64" s="718"/>
      <c r="KYU64" s="718"/>
      <c r="KYV64" s="718"/>
      <c r="KYW64" s="718"/>
      <c r="KYX64" s="718"/>
      <c r="KYY64" s="718"/>
      <c r="KYZ64" s="718"/>
      <c r="KZA64" s="718"/>
      <c r="KZB64" s="718"/>
      <c r="KZC64" s="718"/>
      <c r="KZD64" s="718"/>
      <c r="KZE64" s="718"/>
      <c r="KZF64" s="718"/>
      <c r="KZG64" s="718"/>
      <c r="KZH64" s="718"/>
      <c r="KZI64" s="718"/>
      <c r="KZJ64" s="718"/>
      <c r="KZK64" s="718"/>
      <c r="KZL64" s="718"/>
      <c r="KZM64" s="718"/>
      <c r="KZN64" s="718"/>
      <c r="KZO64" s="718"/>
      <c r="KZP64" s="718"/>
      <c r="KZQ64" s="718"/>
      <c r="KZR64" s="718"/>
      <c r="KZS64" s="718"/>
      <c r="KZT64" s="718"/>
      <c r="KZU64" s="718"/>
      <c r="KZV64" s="718"/>
      <c r="KZW64" s="718"/>
      <c r="KZX64" s="718"/>
      <c r="KZY64" s="718"/>
      <c r="KZZ64" s="718"/>
      <c r="LAA64" s="718"/>
      <c r="LAB64" s="718"/>
      <c r="LAC64" s="718"/>
      <c r="LAD64" s="718"/>
      <c r="LAE64" s="718"/>
      <c r="LAF64" s="718"/>
      <c r="LAG64" s="718"/>
      <c r="LAH64" s="718"/>
      <c r="LAI64" s="718"/>
      <c r="LAJ64" s="718"/>
      <c r="LAK64" s="718"/>
      <c r="LAL64" s="718"/>
      <c r="LAM64" s="718"/>
      <c r="LAN64" s="718"/>
      <c r="LAO64" s="718"/>
      <c r="LAP64" s="718"/>
      <c r="LAQ64" s="718"/>
      <c r="LAR64" s="718"/>
      <c r="LAS64" s="718"/>
      <c r="LAT64" s="718"/>
      <c r="LAU64" s="718"/>
      <c r="LAV64" s="718"/>
      <c r="LAW64" s="718"/>
      <c r="LAX64" s="718"/>
      <c r="LAY64" s="718"/>
      <c r="LAZ64" s="718"/>
      <c r="LBA64" s="718"/>
      <c r="LBB64" s="718"/>
      <c r="LBC64" s="718"/>
      <c r="LBD64" s="718"/>
      <c r="LBE64" s="718"/>
      <c r="LBF64" s="718"/>
      <c r="LBG64" s="718"/>
      <c r="LBH64" s="718"/>
      <c r="LBI64" s="718"/>
      <c r="LBJ64" s="718"/>
      <c r="LBK64" s="718"/>
      <c r="LBL64" s="718"/>
      <c r="LBM64" s="718"/>
      <c r="LBN64" s="718"/>
      <c r="LBO64" s="718"/>
      <c r="LBP64" s="718"/>
      <c r="LBQ64" s="718"/>
      <c r="LBR64" s="718"/>
      <c r="LBS64" s="718"/>
      <c r="LBT64" s="718"/>
      <c r="LBU64" s="718"/>
      <c r="LBV64" s="718"/>
      <c r="LBW64" s="718"/>
      <c r="LBX64" s="718"/>
      <c r="LBY64" s="718"/>
      <c r="LBZ64" s="718"/>
      <c r="LCA64" s="718"/>
      <c r="LCB64" s="718"/>
      <c r="LCC64" s="718"/>
      <c r="LCD64" s="718"/>
      <c r="LCE64" s="718"/>
      <c r="LCF64" s="718"/>
      <c r="LCG64" s="718"/>
      <c r="LCH64" s="718"/>
      <c r="LCI64" s="718"/>
      <c r="LCJ64" s="718"/>
      <c r="LCK64" s="718"/>
      <c r="LCL64" s="718"/>
      <c r="LCM64" s="718"/>
      <c r="LCN64" s="718"/>
      <c r="LCO64" s="718"/>
      <c r="LCP64" s="718"/>
      <c r="LCQ64" s="718"/>
      <c r="LCR64" s="718"/>
      <c r="LCS64" s="718"/>
      <c r="LCT64" s="718"/>
      <c r="LCU64" s="718"/>
      <c r="LCV64" s="718"/>
      <c r="LCW64" s="718"/>
      <c r="LCX64" s="718"/>
      <c r="LCY64" s="718"/>
      <c r="LCZ64" s="718"/>
      <c r="LDA64" s="718"/>
      <c r="LDB64" s="718"/>
      <c r="LDC64" s="718"/>
      <c r="LDD64" s="718"/>
      <c r="LDE64" s="718"/>
      <c r="LDF64" s="718"/>
      <c r="LDG64" s="718"/>
      <c r="LDH64" s="718"/>
      <c r="LDI64" s="718"/>
      <c r="LDJ64" s="718"/>
      <c r="LDK64" s="718"/>
      <c r="LDL64" s="718"/>
      <c r="LDM64" s="718"/>
      <c r="LDN64" s="718"/>
      <c r="LDO64" s="718"/>
      <c r="LDP64" s="718"/>
      <c r="LDQ64" s="718"/>
      <c r="LDR64" s="718"/>
      <c r="LDS64" s="718"/>
      <c r="LDT64" s="718"/>
      <c r="LDU64" s="718"/>
      <c r="LDV64" s="718"/>
      <c r="LDW64" s="718"/>
      <c r="LDX64" s="718"/>
      <c r="LDY64" s="718"/>
      <c r="LDZ64" s="718"/>
      <c r="LEA64" s="718"/>
      <c r="LEB64" s="718"/>
      <c r="LEC64" s="718"/>
      <c r="LED64" s="718"/>
      <c r="LEE64" s="718"/>
      <c r="LEF64" s="718"/>
      <c r="LEG64" s="718"/>
      <c r="LEH64" s="718"/>
      <c r="LEI64" s="718"/>
      <c r="LEJ64" s="718"/>
      <c r="LEK64" s="718"/>
      <c r="LEL64" s="718"/>
      <c r="LEM64" s="718"/>
      <c r="LEN64" s="718"/>
      <c r="LEO64" s="718"/>
      <c r="LEP64" s="718"/>
      <c r="LEQ64" s="718"/>
      <c r="LER64" s="718"/>
      <c r="LES64" s="718"/>
      <c r="LET64" s="718"/>
      <c r="LEU64" s="718"/>
      <c r="LEV64" s="718"/>
      <c r="LEW64" s="718"/>
      <c r="LEX64" s="718"/>
      <c r="LEY64" s="718"/>
      <c r="LEZ64" s="718"/>
      <c r="LFA64" s="718"/>
      <c r="LFB64" s="718"/>
      <c r="LFC64" s="718"/>
      <c r="LFD64" s="718"/>
      <c r="LFE64" s="718"/>
      <c r="LFF64" s="718"/>
      <c r="LFG64" s="718"/>
      <c r="LFH64" s="718"/>
      <c r="LFI64" s="718"/>
      <c r="LFJ64" s="718"/>
      <c r="LFK64" s="718"/>
      <c r="LFL64" s="718"/>
      <c r="LFM64" s="718"/>
      <c r="LFN64" s="718"/>
      <c r="LFO64" s="718"/>
      <c r="LFP64" s="718"/>
      <c r="LFQ64" s="718"/>
      <c r="LFR64" s="718"/>
      <c r="LFS64" s="718"/>
      <c r="LFT64" s="718"/>
      <c r="LFU64" s="718"/>
      <c r="LFV64" s="718"/>
      <c r="LFW64" s="718"/>
      <c r="LFX64" s="718"/>
      <c r="LFY64" s="718"/>
      <c r="LFZ64" s="718"/>
      <c r="LGA64" s="718"/>
      <c r="LGB64" s="718"/>
      <c r="LGC64" s="718"/>
      <c r="LGD64" s="718"/>
      <c r="LGE64" s="718"/>
      <c r="LGF64" s="718"/>
      <c r="LGG64" s="718"/>
      <c r="LGH64" s="718"/>
      <c r="LGI64" s="718"/>
      <c r="LGJ64" s="718"/>
      <c r="LGK64" s="718"/>
      <c r="LGL64" s="718"/>
      <c r="LGM64" s="718"/>
      <c r="LGN64" s="718"/>
      <c r="LGO64" s="718"/>
      <c r="LGP64" s="718"/>
      <c r="LGQ64" s="718"/>
      <c r="LGR64" s="718"/>
      <c r="LGS64" s="718"/>
      <c r="LGT64" s="718"/>
      <c r="LGU64" s="718"/>
      <c r="LGV64" s="718"/>
      <c r="LGW64" s="718"/>
      <c r="LGX64" s="718"/>
      <c r="LGY64" s="718"/>
      <c r="LGZ64" s="718"/>
      <c r="LHA64" s="718"/>
      <c r="LHB64" s="718"/>
      <c r="LHC64" s="718"/>
      <c r="LHD64" s="718"/>
      <c r="LHE64" s="718"/>
      <c r="LHF64" s="718"/>
      <c r="LHG64" s="718"/>
      <c r="LHH64" s="718"/>
      <c r="LHI64" s="718"/>
      <c r="LHJ64" s="718"/>
      <c r="LHK64" s="718"/>
      <c r="LHL64" s="718"/>
      <c r="LHM64" s="718"/>
      <c r="LHN64" s="718"/>
      <c r="LHO64" s="718"/>
      <c r="LHP64" s="718"/>
      <c r="LHQ64" s="718"/>
      <c r="LHR64" s="718"/>
      <c r="LHS64" s="718"/>
      <c r="LHT64" s="718"/>
      <c r="LHU64" s="718"/>
      <c r="LHV64" s="718"/>
      <c r="LHW64" s="718"/>
      <c r="LHX64" s="718"/>
      <c r="LHY64" s="718"/>
      <c r="LHZ64" s="718"/>
      <c r="LIA64" s="718"/>
      <c r="LIB64" s="718"/>
      <c r="LIC64" s="718"/>
      <c r="LID64" s="718"/>
      <c r="LIE64" s="718"/>
      <c r="LIF64" s="718"/>
      <c r="LIG64" s="718"/>
      <c r="LIH64" s="718"/>
      <c r="LII64" s="718"/>
      <c r="LIJ64" s="718"/>
      <c r="LIK64" s="718"/>
      <c r="LIL64" s="718"/>
      <c r="LIM64" s="718"/>
      <c r="LIN64" s="718"/>
      <c r="LIO64" s="718"/>
      <c r="LIP64" s="718"/>
      <c r="LIQ64" s="718"/>
      <c r="LIR64" s="718"/>
      <c r="LIS64" s="718"/>
      <c r="LIT64" s="718"/>
      <c r="LIU64" s="718"/>
      <c r="LIV64" s="718"/>
      <c r="LIW64" s="718"/>
      <c r="LIX64" s="718"/>
      <c r="LIY64" s="718"/>
      <c r="LIZ64" s="718"/>
      <c r="LJA64" s="718"/>
      <c r="LJB64" s="718"/>
      <c r="LJC64" s="718"/>
      <c r="LJD64" s="718"/>
      <c r="LJE64" s="718"/>
      <c r="LJF64" s="718"/>
      <c r="LJG64" s="718"/>
      <c r="LJH64" s="718"/>
      <c r="LJI64" s="718"/>
      <c r="LJJ64" s="718"/>
      <c r="LJK64" s="718"/>
      <c r="LJL64" s="718"/>
      <c r="LJM64" s="718"/>
      <c r="LJN64" s="718"/>
      <c r="LJO64" s="718"/>
      <c r="LJP64" s="718"/>
      <c r="LJQ64" s="718"/>
      <c r="LJR64" s="718"/>
      <c r="LJS64" s="718"/>
      <c r="LJT64" s="718"/>
      <c r="LJU64" s="718"/>
      <c r="LJV64" s="718"/>
      <c r="LJW64" s="718"/>
      <c r="LJX64" s="718"/>
      <c r="LJY64" s="718"/>
      <c r="LJZ64" s="718"/>
      <c r="LKA64" s="718"/>
      <c r="LKB64" s="718"/>
      <c r="LKC64" s="718"/>
      <c r="LKD64" s="718"/>
      <c r="LKE64" s="718"/>
      <c r="LKF64" s="718"/>
      <c r="LKG64" s="718"/>
      <c r="LKH64" s="718"/>
      <c r="LKI64" s="718"/>
      <c r="LKJ64" s="718"/>
      <c r="LKK64" s="718"/>
      <c r="LKL64" s="718"/>
      <c r="LKM64" s="718"/>
      <c r="LKN64" s="718"/>
      <c r="LKO64" s="718"/>
      <c r="LKP64" s="718"/>
      <c r="LKQ64" s="718"/>
      <c r="LKR64" s="718"/>
      <c r="LKS64" s="718"/>
      <c r="LKT64" s="718"/>
      <c r="LKU64" s="718"/>
      <c r="LKV64" s="718"/>
      <c r="LKW64" s="718"/>
      <c r="LKX64" s="718"/>
      <c r="LKY64" s="718"/>
      <c r="LKZ64" s="718"/>
      <c r="LLA64" s="718"/>
      <c r="LLB64" s="718"/>
      <c r="LLC64" s="718"/>
      <c r="LLD64" s="718"/>
      <c r="LLE64" s="718"/>
      <c r="LLF64" s="718"/>
      <c r="LLG64" s="718"/>
      <c r="LLH64" s="718"/>
      <c r="LLI64" s="718"/>
      <c r="LLJ64" s="718"/>
      <c r="LLK64" s="718"/>
      <c r="LLL64" s="718"/>
      <c r="LLM64" s="718"/>
      <c r="LLN64" s="718"/>
      <c r="LLO64" s="718"/>
      <c r="LLP64" s="718"/>
      <c r="LLQ64" s="718"/>
      <c r="LLR64" s="718"/>
      <c r="LLS64" s="718"/>
      <c r="LLT64" s="718"/>
      <c r="LLU64" s="718"/>
      <c r="LLV64" s="718"/>
      <c r="LLW64" s="718"/>
      <c r="LLX64" s="718"/>
      <c r="LLY64" s="718"/>
      <c r="LLZ64" s="718"/>
      <c r="LMA64" s="718"/>
      <c r="LMB64" s="718"/>
      <c r="LMC64" s="718"/>
      <c r="LMD64" s="718"/>
      <c r="LME64" s="718"/>
      <c r="LMF64" s="718"/>
      <c r="LMG64" s="718"/>
      <c r="LMH64" s="718"/>
      <c r="LMI64" s="718"/>
      <c r="LMJ64" s="718"/>
      <c r="LMK64" s="718"/>
      <c r="LML64" s="718"/>
      <c r="LMM64" s="718"/>
      <c r="LMN64" s="718"/>
      <c r="LMO64" s="718"/>
      <c r="LMP64" s="718"/>
      <c r="LMQ64" s="718"/>
      <c r="LMR64" s="718"/>
      <c r="LMS64" s="718"/>
      <c r="LMT64" s="718"/>
      <c r="LMU64" s="718"/>
      <c r="LMV64" s="718"/>
      <c r="LMW64" s="718"/>
      <c r="LMX64" s="718"/>
      <c r="LMY64" s="718"/>
      <c r="LMZ64" s="718"/>
      <c r="LNA64" s="718"/>
      <c r="LNB64" s="718"/>
      <c r="LNC64" s="718"/>
      <c r="LND64" s="718"/>
      <c r="LNE64" s="718"/>
      <c r="LNF64" s="718"/>
      <c r="LNG64" s="718"/>
      <c r="LNH64" s="718"/>
      <c r="LNI64" s="718"/>
      <c r="LNJ64" s="718"/>
      <c r="LNK64" s="718"/>
      <c r="LNL64" s="718"/>
      <c r="LNM64" s="718"/>
      <c r="LNN64" s="718"/>
      <c r="LNO64" s="718"/>
      <c r="LNP64" s="718"/>
      <c r="LNQ64" s="718"/>
      <c r="LNR64" s="718"/>
      <c r="LNS64" s="718"/>
      <c r="LNT64" s="718"/>
      <c r="LNU64" s="718"/>
      <c r="LNV64" s="718"/>
      <c r="LNW64" s="718"/>
      <c r="LNX64" s="718"/>
      <c r="LNY64" s="718"/>
      <c r="LNZ64" s="718"/>
      <c r="LOA64" s="718"/>
      <c r="LOB64" s="718"/>
      <c r="LOC64" s="718"/>
      <c r="LOD64" s="718"/>
      <c r="LOE64" s="718"/>
      <c r="LOF64" s="718"/>
      <c r="LOG64" s="718"/>
      <c r="LOH64" s="718"/>
      <c r="LOI64" s="718"/>
      <c r="LOJ64" s="718"/>
      <c r="LOK64" s="718"/>
      <c r="LOL64" s="718"/>
      <c r="LOM64" s="718"/>
      <c r="LON64" s="718"/>
      <c r="LOO64" s="718"/>
      <c r="LOP64" s="718"/>
      <c r="LOQ64" s="718"/>
      <c r="LOR64" s="718"/>
      <c r="LOS64" s="718"/>
      <c r="LOT64" s="718"/>
      <c r="LOU64" s="718"/>
      <c r="LOV64" s="718"/>
      <c r="LOW64" s="718"/>
      <c r="LOX64" s="718"/>
      <c r="LOY64" s="718"/>
      <c r="LOZ64" s="718"/>
      <c r="LPA64" s="718"/>
      <c r="LPB64" s="718"/>
      <c r="LPC64" s="718"/>
      <c r="LPD64" s="718"/>
      <c r="LPE64" s="718"/>
      <c r="LPF64" s="718"/>
      <c r="LPG64" s="718"/>
      <c r="LPH64" s="718"/>
      <c r="LPI64" s="718"/>
      <c r="LPJ64" s="718"/>
      <c r="LPK64" s="718"/>
      <c r="LPL64" s="718"/>
      <c r="LPM64" s="718"/>
      <c r="LPN64" s="718"/>
      <c r="LPO64" s="718"/>
      <c r="LPP64" s="718"/>
      <c r="LPQ64" s="718"/>
      <c r="LPR64" s="718"/>
      <c r="LPS64" s="718"/>
      <c r="LPT64" s="718"/>
      <c r="LPU64" s="718"/>
      <c r="LPV64" s="718"/>
      <c r="LPW64" s="718"/>
      <c r="LPX64" s="718"/>
      <c r="LPY64" s="718"/>
      <c r="LPZ64" s="718"/>
      <c r="LQA64" s="718"/>
      <c r="LQB64" s="718"/>
      <c r="LQC64" s="718"/>
      <c r="LQD64" s="718"/>
      <c r="LQE64" s="718"/>
      <c r="LQF64" s="718"/>
      <c r="LQG64" s="718"/>
      <c r="LQH64" s="718"/>
      <c r="LQI64" s="718"/>
      <c r="LQJ64" s="718"/>
      <c r="LQK64" s="718"/>
      <c r="LQL64" s="718"/>
      <c r="LQM64" s="718"/>
      <c r="LQN64" s="718"/>
      <c r="LQO64" s="718"/>
      <c r="LQP64" s="718"/>
      <c r="LQQ64" s="718"/>
      <c r="LQR64" s="718"/>
      <c r="LQS64" s="718"/>
      <c r="LQT64" s="718"/>
      <c r="LQU64" s="718"/>
      <c r="LQV64" s="718"/>
      <c r="LQW64" s="718"/>
      <c r="LQX64" s="718"/>
      <c r="LQY64" s="718"/>
      <c r="LQZ64" s="718"/>
      <c r="LRA64" s="718"/>
      <c r="LRB64" s="718"/>
      <c r="LRC64" s="718"/>
      <c r="LRD64" s="718"/>
      <c r="LRE64" s="718"/>
      <c r="LRF64" s="718"/>
      <c r="LRG64" s="718"/>
      <c r="LRH64" s="718"/>
      <c r="LRI64" s="718"/>
      <c r="LRJ64" s="718"/>
      <c r="LRK64" s="718"/>
      <c r="LRL64" s="718"/>
      <c r="LRM64" s="718"/>
      <c r="LRN64" s="718"/>
      <c r="LRO64" s="718"/>
      <c r="LRP64" s="718"/>
      <c r="LRQ64" s="718"/>
      <c r="LRR64" s="718"/>
      <c r="LRS64" s="718"/>
      <c r="LRT64" s="718"/>
      <c r="LRU64" s="718"/>
      <c r="LRV64" s="718"/>
      <c r="LRW64" s="718"/>
      <c r="LRX64" s="718"/>
      <c r="LRY64" s="718"/>
      <c r="LRZ64" s="718"/>
      <c r="LSA64" s="718"/>
      <c r="LSB64" s="718"/>
      <c r="LSC64" s="718"/>
      <c r="LSD64" s="718"/>
      <c r="LSE64" s="718"/>
      <c r="LSF64" s="718"/>
      <c r="LSG64" s="718"/>
      <c r="LSH64" s="718"/>
      <c r="LSI64" s="718"/>
      <c r="LSJ64" s="718"/>
      <c r="LSK64" s="718"/>
      <c r="LSL64" s="718"/>
      <c r="LSM64" s="718"/>
      <c r="LSN64" s="718"/>
      <c r="LSO64" s="718"/>
      <c r="LSP64" s="718"/>
      <c r="LSQ64" s="718"/>
      <c r="LSR64" s="718"/>
      <c r="LSS64" s="718"/>
      <c r="LST64" s="718"/>
      <c r="LSU64" s="718"/>
      <c r="LSV64" s="718"/>
      <c r="LSW64" s="718"/>
      <c r="LSX64" s="718"/>
      <c r="LSY64" s="718"/>
      <c r="LSZ64" s="718"/>
      <c r="LTA64" s="718"/>
      <c r="LTB64" s="718"/>
      <c r="LTC64" s="718"/>
      <c r="LTD64" s="718"/>
      <c r="LTE64" s="718"/>
      <c r="LTF64" s="718"/>
      <c r="LTG64" s="718"/>
      <c r="LTH64" s="718"/>
      <c r="LTI64" s="718"/>
      <c r="LTJ64" s="718"/>
      <c r="LTK64" s="718"/>
      <c r="LTL64" s="718"/>
      <c r="LTM64" s="718"/>
      <c r="LTN64" s="718"/>
      <c r="LTO64" s="718"/>
      <c r="LTP64" s="718"/>
      <c r="LTQ64" s="718"/>
      <c r="LTR64" s="718"/>
      <c r="LTS64" s="718"/>
      <c r="LTT64" s="718"/>
      <c r="LTU64" s="718"/>
      <c r="LTV64" s="718"/>
      <c r="LTW64" s="718"/>
      <c r="LTX64" s="718"/>
      <c r="LTY64" s="718"/>
      <c r="LTZ64" s="718"/>
      <c r="LUA64" s="718"/>
      <c r="LUB64" s="718"/>
      <c r="LUC64" s="718"/>
      <c r="LUD64" s="718"/>
      <c r="LUE64" s="718"/>
      <c r="LUF64" s="718"/>
      <c r="LUG64" s="718"/>
      <c r="LUH64" s="718"/>
      <c r="LUI64" s="718"/>
      <c r="LUJ64" s="718"/>
      <c r="LUK64" s="718"/>
      <c r="LUL64" s="718"/>
      <c r="LUM64" s="718"/>
      <c r="LUN64" s="718"/>
      <c r="LUO64" s="718"/>
      <c r="LUP64" s="718"/>
      <c r="LUQ64" s="718"/>
      <c r="LUR64" s="718"/>
      <c r="LUS64" s="718"/>
      <c r="LUT64" s="718"/>
      <c r="LUU64" s="718"/>
      <c r="LUV64" s="718"/>
      <c r="LUW64" s="718"/>
      <c r="LUX64" s="718"/>
      <c r="LUY64" s="718"/>
      <c r="LUZ64" s="718"/>
      <c r="LVA64" s="718"/>
      <c r="LVB64" s="718"/>
      <c r="LVC64" s="718"/>
      <c r="LVD64" s="718"/>
      <c r="LVE64" s="718"/>
      <c r="LVF64" s="718"/>
      <c r="LVG64" s="718"/>
      <c r="LVH64" s="718"/>
      <c r="LVI64" s="718"/>
      <c r="LVJ64" s="718"/>
      <c r="LVK64" s="718"/>
      <c r="LVL64" s="718"/>
      <c r="LVM64" s="718"/>
      <c r="LVN64" s="718"/>
      <c r="LVO64" s="718"/>
      <c r="LVP64" s="718"/>
      <c r="LVQ64" s="718"/>
      <c r="LVR64" s="718"/>
      <c r="LVS64" s="718"/>
      <c r="LVT64" s="718"/>
      <c r="LVU64" s="718"/>
      <c r="LVV64" s="718"/>
      <c r="LVW64" s="718"/>
      <c r="LVX64" s="718"/>
      <c r="LVY64" s="718"/>
      <c r="LVZ64" s="718"/>
      <c r="LWA64" s="718"/>
      <c r="LWB64" s="718"/>
      <c r="LWC64" s="718"/>
      <c r="LWD64" s="718"/>
      <c r="LWE64" s="718"/>
      <c r="LWF64" s="718"/>
      <c r="LWG64" s="718"/>
      <c r="LWH64" s="718"/>
      <c r="LWI64" s="718"/>
      <c r="LWJ64" s="718"/>
      <c r="LWK64" s="718"/>
      <c r="LWL64" s="718"/>
      <c r="LWM64" s="718"/>
      <c r="LWN64" s="718"/>
      <c r="LWO64" s="718"/>
      <c r="LWP64" s="718"/>
      <c r="LWQ64" s="718"/>
      <c r="LWR64" s="718"/>
      <c r="LWS64" s="718"/>
      <c r="LWT64" s="718"/>
      <c r="LWU64" s="718"/>
      <c r="LWV64" s="718"/>
      <c r="LWW64" s="718"/>
      <c r="LWX64" s="718"/>
      <c r="LWY64" s="718"/>
      <c r="LWZ64" s="718"/>
      <c r="LXA64" s="718"/>
      <c r="LXB64" s="718"/>
      <c r="LXC64" s="718"/>
      <c r="LXD64" s="718"/>
      <c r="LXE64" s="718"/>
      <c r="LXF64" s="718"/>
      <c r="LXG64" s="718"/>
      <c r="LXH64" s="718"/>
      <c r="LXI64" s="718"/>
      <c r="LXJ64" s="718"/>
      <c r="LXK64" s="718"/>
      <c r="LXL64" s="718"/>
      <c r="LXM64" s="718"/>
      <c r="LXN64" s="718"/>
      <c r="LXO64" s="718"/>
      <c r="LXP64" s="718"/>
      <c r="LXQ64" s="718"/>
      <c r="LXR64" s="718"/>
      <c r="LXS64" s="718"/>
      <c r="LXT64" s="718"/>
      <c r="LXU64" s="718"/>
      <c r="LXV64" s="718"/>
      <c r="LXW64" s="718"/>
      <c r="LXX64" s="718"/>
      <c r="LXY64" s="718"/>
      <c r="LXZ64" s="718"/>
      <c r="LYA64" s="718"/>
      <c r="LYB64" s="718"/>
      <c r="LYC64" s="718"/>
      <c r="LYD64" s="718"/>
      <c r="LYE64" s="718"/>
      <c r="LYF64" s="718"/>
      <c r="LYG64" s="718"/>
      <c r="LYH64" s="718"/>
      <c r="LYI64" s="718"/>
      <c r="LYJ64" s="718"/>
      <c r="LYK64" s="718"/>
      <c r="LYL64" s="718"/>
      <c r="LYM64" s="718"/>
      <c r="LYN64" s="718"/>
      <c r="LYO64" s="718"/>
      <c r="LYP64" s="718"/>
      <c r="LYQ64" s="718"/>
      <c r="LYR64" s="718"/>
      <c r="LYS64" s="718"/>
      <c r="LYT64" s="718"/>
      <c r="LYU64" s="718"/>
      <c r="LYV64" s="718"/>
      <c r="LYW64" s="718"/>
      <c r="LYX64" s="718"/>
      <c r="LYY64" s="718"/>
      <c r="LYZ64" s="718"/>
      <c r="LZA64" s="718"/>
      <c r="LZB64" s="718"/>
      <c r="LZC64" s="718"/>
      <c r="LZD64" s="718"/>
      <c r="LZE64" s="718"/>
      <c r="LZF64" s="718"/>
      <c r="LZG64" s="718"/>
      <c r="LZH64" s="718"/>
      <c r="LZI64" s="718"/>
      <c r="LZJ64" s="718"/>
      <c r="LZK64" s="718"/>
      <c r="LZL64" s="718"/>
      <c r="LZM64" s="718"/>
      <c r="LZN64" s="718"/>
      <c r="LZO64" s="718"/>
      <c r="LZP64" s="718"/>
      <c r="LZQ64" s="718"/>
      <c r="LZR64" s="718"/>
      <c r="LZS64" s="718"/>
      <c r="LZT64" s="718"/>
      <c r="LZU64" s="718"/>
      <c r="LZV64" s="718"/>
      <c r="LZW64" s="718"/>
      <c r="LZX64" s="718"/>
      <c r="LZY64" s="718"/>
      <c r="LZZ64" s="718"/>
      <c r="MAA64" s="718"/>
      <c r="MAB64" s="718"/>
      <c r="MAC64" s="718"/>
      <c r="MAD64" s="718"/>
      <c r="MAE64" s="718"/>
      <c r="MAF64" s="718"/>
      <c r="MAG64" s="718"/>
      <c r="MAH64" s="718"/>
      <c r="MAI64" s="718"/>
      <c r="MAJ64" s="718"/>
      <c r="MAK64" s="718"/>
      <c r="MAL64" s="718"/>
      <c r="MAM64" s="718"/>
      <c r="MAN64" s="718"/>
      <c r="MAO64" s="718"/>
      <c r="MAP64" s="718"/>
      <c r="MAQ64" s="718"/>
      <c r="MAR64" s="718"/>
      <c r="MAS64" s="718"/>
      <c r="MAT64" s="718"/>
      <c r="MAU64" s="718"/>
      <c r="MAV64" s="718"/>
      <c r="MAW64" s="718"/>
      <c r="MAX64" s="718"/>
      <c r="MAY64" s="718"/>
      <c r="MAZ64" s="718"/>
      <c r="MBA64" s="718"/>
      <c r="MBB64" s="718"/>
      <c r="MBC64" s="718"/>
      <c r="MBD64" s="718"/>
      <c r="MBE64" s="718"/>
      <c r="MBF64" s="718"/>
      <c r="MBG64" s="718"/>
      <c r="MBH64" s="718"/>
      <c r="MBI64" s="718"/>
      <c r="MBJ64" s="718"/>
      <c r="MBK64" s="718"/>
      <c r="MBL64" s="718"/>
      <c r="MBM64" s="718"/>
      <c r="MBN64" s="718"/>
      <c r="MBO64" s="718"/>
      <c r="MBP64" s="718"/>
      <c r="MBQ64" s="718"/>
      <c r="MBR64" s="718"/>
      <c r="MBS64" s="718"/>
      <c r="MBT64" s="718"/>
      <c r="MBU64" s="718"/>
      <c r="MBV64" s="718"/>
      <c r="MBW64" s="718"/>
      <c r="MBX64" s="718"/>
      <c r="MBY64" s="718"/>
      <c r="MBZ64" s="718"/>
      <c r="MCA64" s="718"/>
      <c r="MCB64" s="718"/>
      <c r="MCC64" s="718"/>
      <c r="MCD64" s="718"/>
      <c r="MCE64" s="718"/>
      <c r="MCF64" s="718"/>
      <c r="MCG64" s="718"/>
      <c r="MCH64" s="718"/>
      <c r="MCI64" s="718"/>
      <c r="MCJ64" s="718"/>
      <c r="MCK64" s="718"/>
      <c r="MCL64" s="718"/>
      <c r="MCM64" s="718"/>
      <c r="MCN64" s="718"/>
      <c r="MCO64" s="718"/>
      <c r="MCP64" s="718"/>
      <c r="MCQ64" s="718"/>
      <c r="MCR64" s="718"/>
      <c r="MCS64" s="718"/>
      <c r="MCT64" s="718"/>
      <c r="MCU64" s="718"/>
      <c r="MCV64" s="718"/>
      <c r="MCW64" s="718"/>
      <c r="MCX64" s="718"/>
      <c r="MCY64" s="718"/>
      <c r="MCZ64" s="718"/>
      <c r="MDA64" s="718"/>
      <c r="MDB64" s="718"/>
      <c r="MDC64" s="718"/>
      <c r="MDD64" s="718"/>
      <c r="MDE64" s="718"/>
      <c r="MDF64" s="718"/>
      <c r="MDG64" s="718"/>
      <c r="MDH64" s="718"/>
      <c r="MDI64" s="718"/>
      <c r="MDJ64" s="718"/>
      <c r="MDK64" s="718"/>
      <c r="MDL64" s="718"/>
      <c r="MDM64" s="718"/>
      <c r="MDN64" s="718"/>
      <c r="MDO64" s="718"/>
      <c r="MDP64" s="718"/>
      <c r="MDQ64" s="718"/>
      <c r="MDR64" s="718"/>
      <c r="MDS64" s="718"/>
      <c r="MDT64" s="718"/>
      <c r="MDU64" s="718"/>
      <c r="MDV64" s="718"/>
      <c r="MDW64" s="718"/>
      <c r="MDX64" s="718"/>
      <c r="MDY64" s="718"/>
      <c r="MDZ64" s="718"/>
    </row>
    <row r="65" spans="1:8918" ht="14.45">
      <c r="A65" s="99"/>
      <c r="B65" s="99"/>
      <c r="C65" s="99"/>
      <c r="D65" s="197"/>
      <c r="E65" s="99"/>
      <c r="F65" s="99"/>
      <c r="G65" s="99"/>
      <c r="H65" s="99"/>
      <c r="I65" s="718"/>
      <c r="J65" s="718"/>
      <c r="K65" s="718"/>
      <c r="L65" s="718"/>
      <c r="M65" s="718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  <c r="AN65" s="718"/>
      <c r="AO65" s="718"/>
      <c r="AP65" s="718"/>
      <c r="AQ65" s="718"/>
      <c r="AR65" s="718"/>
      <c r="AS65" s="718"/>
      <c r="AT65" s="718"/>
      <c r="AU65" s="718"/>
      <c r="AV65" s="718"/>
      <c r="AW65" s="718"/>
      <c r="AX65" s="718"/>
      <c r="AY65" s="718"/>
      <c r="AZ65" s="718"/>
      <c r="BA65" s="718"/>
      <c r="BB65" s="718"/>
      <c r="BC65" s="718"/>
      <c r="BD65" s="718"/>
      <c r="BE65" s="718"/>
      <c r="BF65" s="718"/>
      <c r="BG65" s="718"/>
      <c r="BH65" s="718"/>
      <c r="BI65" s="718"/>
      <c r="BJ65" s="718"/>
      <c r="BK65" s="718"/>
      <c r="BL65" s="718"/>
      <c r="BM65" s="718"/>
      <c r="BN65" s="718"/>
      <c r="BO65" s="718"/>
      <c r="BP65" s="718"/>
      <c r="BQ65" s="718"/>
      <c r="BR65" s="718"/>
      <c r="BS65" s="718"/>
      <c r="BT65" s="718"/>
      <c r="BU65" s="718"/>
      <c r="BV65" s="718"/>
      <c r="BW65" s="718"/>
      <c r="BX65" s="718"/>
      <c r="BY65" s="718"/>
      <c r="BZ65" s="718"/>
      <c r="CA65" s="718"/>
      <c r="CB65" s="718"/>
      <c r="CC65" s="718"/>
      <c r="CD65" s="718"/>
      <c r="CE65" s="718"/>
      <c r="CF65" s="718"/>
      <c r="CG65" s="718"/>
      <c r="CH65" s="718"/>
      <c r="CI65" s="718"/>
      <c r="CJ65" s="718"/>
      <c r="CK65" s="718"/>
      <c r="CL65" s="718"/>
      <c r="CM65" s="718"/>
      <c r="CN65" s="718"/>
      <c r="CO65" s="718"/>
      <c r="CP65" s="718"/>
      <c r="CQ65" s="718"/>
      <c r="CR65" s="718"/>
      <c r="CS65" s="718"/>
      <c r="CT65" s="718"/>
      <c r="CU65" s="718"/>
      <c r="CV65" s="718"/>
      <c r="CW65" s="718"/>
      <c r="CX65" s="718"/>
      <c r="CY65" s="718"/>
      <c r="CZ65" s="718"/>
      <c r="DA65" s="718"/>
      <c r="DB65" s="718"/>
      <c r="DC65" s="718"/>
      <c r="DD65" s="718"/>
      <c r="DE65" s="718"/>
      <c r="DF65" s="718"/>
      <c r="DG65" s="718"/>
      <c r="DH65" s="718"/>
      <c r="DI65" s="718"/>
      <c r="DJ65" s="718"/>
      <c r="DK65" s="718"/>
      <c r="DL65" s="718"/>
      <c r="DM65" s="718"/>
      <c r="DN65" s="718"/>
      <c r="DO65" s="718"/>
      <c r="DP65" s="718"/>
      <c r="DQ65" s="718"/>
      <c r="DR65" s="718"/>
      <c r="DS65" s="718"/>
      <c r="DT65" s="718"/>
      <c r="DU65" s="718"/>
      <c r="DV65" s="718"/>
      <c r="DW65" s="718"/>
      <c r="DX65" s="718"/>
      <c r="DY65" s="718"/>
      <c r="DZ65" s="718"/>
      <c r="EA65" s="718"/>
      <c r="EB65" s="718"/>
      <c r="EC65" s="718"/>
      <c r="ED65" s="718"/>
      <c r="EE65" s="718"/>
      <c r="EF65" s="718"/>
      <c r="EG65" s="718"/>
      <c r="EH65" s="718"/>
      <c r="EI65" s="718"/>
      <c r="EJ65" s="718"/>
      <c r="EK65" s="718"/>
      <c r="EL65" s="718"/>
      <c r="EM65" s="718"/>
      <c r="EN65" s="718"/>
      <c r="EO65" s="718"/>
      <c r="EP65" s="718"/>
      <c r="EQ65" s="718"/>
      <c r="ER65" s="718"/>
      <c r="ES65" s="718"/>
      <c r="ET65" s="718"/>
      <c r="EU65" s="718"/>
      <c r="EV65" s="718"/>
      <c r="EW65" s="718"/>
      <c r="EX65" s="718"/>
      <c r="EY65" s="718"/>
      <c r="EZ65" s="718"/>
      <c r="FA65" s="718"/>
      <c r="FB65" s="718"/>
      <c r="FC65" s="718"/>
      <c r="FD65" s="718"/>
      <c r="FE65" s="718"/>
      <c r="FF65" s="718"/>
      <c r="FG65" s="718"/>
      <c r="FH65" s="718"/>
      <c r="FI65" s="718"/>
      <c r="FJ65" s="718"/>
      <c r="FK65" s="718"/>
      <c r="FL65" s="718"/>
      <c r="FM65" s="718"/>
      <c r="FN65" s="718"/>
      <c r="FO65" s="718"/>
      <c r="FP65" s="718"/>
      <c r="FQ65" s="718"/>
      <c r="FR65" s="718"/>
      <c r="FS65" s="718"/>
      <c r="FT65" s="718"/>
      <c r="FU65" s="718"/>
      <c r="FV65" s="718"/>
      <c r="FW65" s="718"/>
      <c r="FX65" s="718"/>
      <c r="FY65" s="718"/>
      <c r="FZ65" s="718"/>
      <c r="GA65" s="718"/>
      <c r="GB65" s="718"/>
      <c r="GC65" s="718"/>
      <c r="GD65" s="718"/>
      <c r="GE65" s="718"/>
      <c r="GF65" s="718"/>
      <c r="GG65" s="718"/>
      <c r="GH65" s="718"/>
      <c r="GI65" s="718"/>
      <c r="GJ65" s="718"/>
      <c r="GK65" s="718"/>
      <c r="GL65" s="718"/>
      <c r="GM65" s="718"/>
      <c r="GN65" s="718"/>
      <c r="GO65" s="718"/>
      <c r="GP65" s="718"/>
      <c r="GQ65" s="718"/>
      <c r="GR65" s="718"/>
      <c r="GS65" s="718"/>
      <c r="GT65" s="718"/>
      <c r="GU65" s="718"/>
      <c r="GV65" s="718"/>
      <c r="GW65" s="718"/>
      <c r="GX65" s="718"/>
      <c r="GY65" s="718"/>
      <c r="GZ65" s="718"/>
      <c r="HA65" s="718"/>
      <c r="HB65" s="718"/>
      <c r="HC65" s="718"/>
      <c r="HD65" s="718"/>
      <c r="HE65" s="718"/>
      <c r="HF65" s="718"/>
      <c r="HG65" s="718"/>
      <c r="HH65" s="718"/>
      <c r="HI65" s="718"/>
      <c r="HJ65" s="718"/>
      <c r="HK65" s="718"/>
      <c r="HL65" s="718"/>
      <c r="HM65" s="718"/>
      <c r="HN65" s="718"/>
      <c r="HO65" s="718"/>
      <c r="HP65" s="718"/>
      <c r="HQ65" s="718"/>
      <c r="HR65" s="718"/>
      <c r="HS65" s="718"/>
      <c r="HT65" s="718"/>
      <c r="HU65" s="718"/>
      <c r="HV65" s="718"/>
      <c r="HW65" s="718"/>
      <c r="HX65" s="718"/>
      <c r="HY65" s="718"/>
      <c r="HZ65" s="718"/>
      <c r="IA65" s="718"/>
      <c r="IB65" s="718"/>
      <c r="IC65" s="718"/>
      <c r="ID65" s="718"/>
      <c r="IE65" s="718"/>
      <c r="IF65" s="718"/>
      <c r="IG65" s="718"/>
      <c r="IH65" s="718"/>
      <c r="II65" s="718"/>
      <c r="IJ65" s="718"/>
      <c r="IK65" s="718"/>
      <c r="IL65" s="718"/>
      <c r="IM65" s="718"/>
      <c r="IN65" s="718"/>
      <c r="IO65" s="718"/>
      <c r="IP65" s="718"/>
      <c r="IQ65" s="718"/>
      <c r="IR65" s="718"/>
      <c r="IS65" s="718"/>
      <c r="IT65" s="718"/>
      <c r="IU65" s="718"/>
      <c r="IV65" s="718"/>
      <c r="IW65" s="718"/>
      <c r="IX65" s="718"/>
      <c r="IY65" s="718"/>
      <c r="IZ65" s="718"/>
      <c r="JA65" s="718"/>
      <c r="JB65" s="718"/>
      <c r="JC65" s="718"/>
      <c r="JD65" s="718"/>
      <c r="JE65" s="718"/>
      <c r="JF65" s="718"/>
      <c r="JG65" s="718"/>
      <c r="JH65" s="718"/>
      <c r="JI65" s="718"/>
      <c r="JJ65" s="718"/>
      <c r="JK65" s="718"/>
      <c r="JL65" s="718"/>
      <c r="JM65" s="718"/>
      <c r="JN65" s="718"/>
      <c r="JO65" s="718"/>
      <c r="JP65" s="718"/>
      <c r="JQ65" s="718"/>
      <c r="JR65" s="718"/>
      <c r="JS65" s="718"/>
      <c r="JT65" s="718"/>
      <c r="JU65" s="718"/>
      <c r="JV65" s="718"/>
      <c r="JW65" s="718"/>
      <c r="JX65" s="718"/>
      <c r="JY65" s="718"/>
      <c r="JZ65" s="718"/>
      <c r="KA65" s="718"/>
      <c r="KB65" s="718"/>
      <c r="KC65" s="718"/>
      <c r="KD65" s="718"/>
      <c r="KE65" s="718"/>
      <c r="KF65" s="718"/>
      <c r="KG65" s="718"/>
      <c r="KH65" s="718"/>
      <c r="KI65" s="718"/>
      <c r="KJ65" s="718"/>
      <c r="KK65" s="718"/>
      <c r="KL65" s="718"/>
      <c r="KM65" s="718"/>
      <c r="KN65" s="718"/>
      <c r="KO65" s="718"/>
      <c r="KP65" s="718"/>
      <c r="KQ65" s="718"/>
      <c r="KR65" s="718"/>
      <c r="KS65" s="718"/>
      <c r="KT65" s="718"/>
      <c r="KU65" s="718"/>
      <c r="KV65" s="718"/>
      <c r="KW65" s="718"/>
      <c r="KX65" s="718"/>
      <c r="KY65" s="718"/>
      <c r="KZ65" s="718"/>
      <c r="LA65" s="718"/>
      <c r="LB65" s="718"/>
      <c r="LC65" s="718"/>
      <c r="LD65" s="718"/>
      <c r="LE65" s="718"/>
      <c r="LF65" s="718"/>
      <c r="LG65" s="718"/>
      <c r="LH65" s="718"/>
      <c r="LI65" s="718"/>
      <c r="LJ65" s="718"/>
      <c r="LK65" s="718"/>
      <c r="LL65" s="718"/>
      <c r="LM65" s="718"/>
      <c r="LN65" s="718"/>
      <c r="LO65" s="718"/>
      <c r="LP65" s="718"/>
      <c r="LQ65" s="718"/>
      <c r="LR65" s="718"/>
      <c r="LS65" s="718"/>
      <c r="LT65" s="718"/>
      <c r="LU65" s="718"/>
      <c r="LV65" s="718"/>
      <c r="LW65" s="718"/>
      <c r="LX65" s="718"/>
      <c r="LY65" s="718"/>
      <c r="LZ65" s="718"/>
      <c r="MA65" s="718"/>
      <c r="MB65" s="718"/>
      <c r="MC65" s="718"/>
      <c r="MD65" s="718"/>
      <c r="ME65" s="718"/>
      <c r="MF65" s="718"/>
      <c r="MG65" s="718"/>
      <c r="MH65" s="718"/>
      <c r="MI65" s="718"/>
      <c r="MJ65" s="718"/>
      <c r="MK65" s="718"/>
      <c r="ML65" s="718"/>
      <c r="MM65" s="718"/>
      <c r="MN65" s="718"/>
      <c r="MO65" s="718"/>
      <c r="MP65" s="718"/>
      <c r="MQ65" s="718"/>
      <c r="MR65" s="718"/>
      <c r="MS65" s="718"/>
      <c r="MT65" s="718"/>
      <c r="MU65" s="718"/>
      <c r="MV65" s="718"/>
      <c r="MW65" s="718"/>
      <c r="MX65" s="718"/>
      <c r="MY65" s="718"/>
      <c r="MZ65" s="718"/>
      <c r="NA65" s="718"/>
      <c r="NB65" s="718"/>
      <c r="NC65" s="718"/>
      <c r="ND65" s="718"/>
      <c r="NE65" s="718"/>
      <c r="NF65" s="718"/>
      <c r="NG65" s="718"/>
      <c r="NH65" s="718"/>
      <c r="NI65" s="718"/>
      <c r="NJ65" s="718"/>
      <c r="NK65" s="718"/>
      <c r="NL65" s="718"/>
      <c r="NM65" s="718"/>
      <c r="NN65" s="718"/>
      <c r="NO65" s="718"/>
      <c r="NP65" s="718"/>
      <c r="NQ65" s="718"/>
      <c r="NR65" s="718"/>
      <c r="NS65" s="718"/>
      <c r="NT65" s="718"/>
      <c r="NU65" s="718"/>
      <c r="NV65" s="718"/>
      <c r="NW65" s="718"/>
      <c r="NX65" s="718"/>
      <c r="NY65" s="718"/>
      <c r="NZ65" s="718"/>
      <c r="OA65" s="718"/>
      <c r="OB65" s="718"/>
      <c r="OC65" s="718"/>
      <c r="OD65" s="718"/>
      <c r="OE65" s="718"/>
      <c r="OF65" s="718"/>
      <c r="OG65" s="718"/>
      <c r="OH65" s="718"/>
      <c r="OI65" s="718"/>
      <c r="OJ65" s="718"/>
      <c r="OK65" s="718"/>
      <c r="OL65" s="718"/>
      <c r="OM65" s="718"/>
      <c r="ON65" s="718"/>
      <c r="OO65" s="718"/>
      <c r="OP65" s="718"/>
      <c r="OQ65" s="718"/>
      <c r="OR65" s="718"/>
      <c r="OS65" s="718"/>
      <c r="OT65" s="718"/>
      <c r="OU65" s="718"/>
      <c r="OV65" s="718"/>
      <c r="OW65" s="718"/>
      <c r="OX65" s="718"/>
      <c r="OY65" s="718"/>
      <c r="OZ65" s="718"/>
      <c r="PA65" s="718"/>
      <c r="PB65" s="718"/>
      <c r="PC65" s="718"/>
      <c r="PD65" s="718"/>
      <c r="PE65" s="718"/>
      <c r="PF65" s="718"/>
      <c r="PG65" s="718"/>
      <c r="PH65" s="718"/>
      <c r="PI65" s="718"/>
      <c r="PJ65" s="718"/>
      <c r="PK65" s="718"/>
      <c r="PL65" s="718"/>
      <c r="PM65" s="718"/>
      <c r="PN65" s="718"/>
      <c r="PO65" s="718"/>
      <c r="PP65" s="718"/>
      <c r="PQ65" s="718"/>
      <c r="PR65" s="718"/>
      <c r="PS65" s="718"/>
      <c r="PT65" s="718"/>
      <c r="PU65" s="718"/>
      <c r="PV65" s="718"/>
      <c r="PW65" s="718"/>
      <c r="PX65" s="718"/>
      <c r="PY65" s="718"/>
      <c r="PZ65" s="718"/>
      <c r="QA65" s="718"/>
      <c r="QB65" s="718"/>
      <c r="QC65" s="718"/>
      <c r="QD65" s="718"/>
      <c r="QE65" s="718"/>
      <c r="QF65" s="718"/>
      <c r="QG65" s="718"/>
      <c r="QH65" s="718"/>
      <c r="QI65" s="718"/>
      <c r="QJ65" s="718"/>
      <c r="QK65" s="718"/>
      <c r="QL65" s="718"/>
      <c r="QM65" s="718"/>
      <c r="QN65" s="718"/>
      <c r="QO65" s="718"/>
      <c r="QP65" s="718"/>
      <c r="QQ65" s="718"/>
      <c r="QR65" s="718"/>
      <c r="QS65" s="718"/>
      <c r="QT65" s="718"/>
      <c r="QU65" s="718"/>
      <c r="QV65" s="718"/>
      <c r="QW65" s="718"/>
      <c r="QX65" s="718"/>
      <c r="QY65" s="718"/>
      <c r="QZ65" s="718"/>
      <c r="RA65" s="718"/>
      <c r="RB65" s="718"/>
      <c r="RC65" s="718"/>
      <c r="RD65" s="718"/>
      <c r="RE65" s="718"/>
      <c r="RF65" s="718"/>
      <c r="RG65" s="718"/>
      <c r="RH65" s="718"/>
      <c r="RI65" s="718"/>
      <c r="RJ65" s="718"/>
      <c r="RK65" s="718"/>
      <c r="RL65" s="718"/>
      <c r="RM65" s="718"/>
      <c r="RN65" s="718"/>
      <c r="RO65" s="718"/>
      <c r="RP65" s="718"/>
      <c r="RQ65" s="718"/>
      <c r="RR65" s="718"/>
      <c r="RS65" s="718"/>
      <c r="RT65" s="718"/>
      <c r="RU65" s="718"/>
      <c r="RV65" s="718"/>
      <c r="RW65" s="718"/>
      <c r="RX65" s="718"/>
      <c r="RY65" s="718"/>
      <c r="RZ65" s="718"/>
      <c r="SA65" s="718"/>
      <c r="SB65" s="718"/>
      <c r="SC65" s="718"/>
      <c r="SD65" s="718"/>
      <c r="SE65" s="718"/>
      <c r="SF65" s="718"/>
      <c r="SG65" s="718"/>
      <c r="SH65" s="718"/>
      <c r="SI65" s="718"/>
      <c r="SJ65" s="718"/>
      <c r="SK65" s="718"/>
      <c r="SL65" s="718"/>
      <c r="SM65" s="718"/>
      <c r="SN65" s="718"/>
      <c r="SO65" s="718"/>
      <c r="SP65" s="718"/>
      <c r="SQ65" s="718"/>
      <c r="SR65" s="718"/>
      <c r="SS65" s="718"/>
      <c r="ST65" s="718"/>
      <c r="SU65" s="718"/>
      <c r="SV65" s="718"/>
      <c r="SW65" s="718"/>
      <c r="SX65" s="718"/>
      <c r="SY65" s="718"/>
      <c r="SZ65" s="718"/>
      <c r="TA65" s="718"/>
      <c r="TB65" s="718"/>
      <c r="TC65" s="718"/>
      <c r="TD65" s="718"/>
      <c r="TE65" s="718"/>
      <c r="TF65" s="718"/>
      <c r="TG65" s="718"/>
      <c r="TH65" s="718"/>
      <c r="TI65" s="718"/>
      <c r="TJ65" s="718"/>
      <c r="TK65" s="718"/>
      <c r="TL65" s="718"/>
      <c r="TM65" s="718"/>
      <c r="TN65" s="718"/>
      <c r="TO65" s="718"/>
      <c r="TP65" s="718"/>
      <c r="TQ65" s="718"/>
      <c r="TR65" s="718"/>
      <c r="TS65" s="718"/>
      <c r="TT65" s="718"/>
      <c r="TU65" s="718"/>
      <c r="TV65" s="718"/>
      <c r="TW65" s="718"/>
      <c r="TX65" s="718"/>
      <c r="TY65" s="718"/>
      <c r="TZ65" s="718"/>
      <c r="UA65" s="718"/>
      <c r="UB65" s="718"/>
      <c r="UC65" s="718"/>
      <c r="UD65" s="718"/>
      <c r="UE65" s="718"/>
      <c r="UF65" s="718"/>
      <c r="UG65" s="718"/>
      <c r="UH65" s="718"/>
      <c r="UI65" s="718"/>
      <c r="UJ65" s="718"/>
      <c r="UK65" s="718"/>
      <c r="UL65" s="718"/>
      <c r="UM65" s="718"/>
      <c r="UN65" s="718"/>
      <c r="UO65" s="718"/>
      <c r="UP65" s="718"/>
      <c r="UQ65" s="718"/>
      <c r="UR65" s="718"/>
      <c r="US65" s="718"/>
      <c r="UT65" s="718"/>
      <c r="UU65" s="718"/>
      <c r="UV65" s="718"/>
      <c r="UW65" s="718"/>
      <c r="UX65" s="718"/>
      <c r="UY65" s="718"/>
      <c r="UZ65" s="718"/>
      <c r="VA65" s="718"/>
      <c r="VB65" s="718"/>
      <c r="VC65" s="718"/>
      <c r="VD65" s="718"/>
      <c r="VE65" s="718"/>
      <c r="VF65" s="718"/>
      <c r="VG65" s="718"/>
      <c r="VH65" s="718"/>
      <c r="VI65" s="718"/>
      <c r="VJ65" s="718"/>
      <c r="VK65" s="718"/>
      <c r="VL65" s="718"/>
      <c r="VM65" s="718"/>
      <c r="VN65" s="718"/>
      <c r="VO65" s="718"/>
      <c r="VP65" s="718"/>
      <c r="VQ65" s="718"/>
      <c r="VR65" s="718"/>
      <c r="VS65" s="718"/>
      <c r="VT65" s="718"/>
      <c r="VU65" s="718"/>
      <c r="VV65" s="718"/>
      <c r="VW65" s="718"/>
      <c r="VX65" s="718"/>
      <c r="VY65" s="718"/>
      <c r="VZ65" s="718"/>
      <c r="WA65" s="718"/>
      <c r="WB65" s="718"/>
      <c r="WC65" s="718"/>
      <c r="WD65" s="718"/>
      <c r="WE65" s="718"/>
      <c r="WF65" s="718"/>
      <c r="WG65" s="718"/>
      <c r="WH65" s="718"/>
      <c r="WI65" s="718"/>
      <c r="WJ65" s="718"/>
      <c r="WK65" s="718"/>
      <c r="WL65" s="718"/>
      <c r="WM65" s="718"/>
      <c r="WN65" s="718"/>
      <c r="WO65" s="718"/>
      <c r="WP65" s="718"/>
      <c r="WQ65" s="718"/>
      <c r="WR65" s="718"/>
      <c r="WS65" s="718"/>
      <c r="WT65" s="718"/>
      <c r="WU65" s="718"/>
      <c r="WV65" s="718"/>
      <c r="WW65" s="718"/>
      <c r="WX65" s="718"/>
      <c r="WY65" s="718"/>
      <c r="WZ65" s="718"/>
      <c r="XA65" s="718"/>
      <c r="XB65" s="718"/>
      <c r="XC65" s="718"/>
      <c r="XD65" s="718"/>
      <c r="XE65" s="718"/>
      <c r="XF65" s="718"/>
      <c r="XG65" s="718"/>
      <c r="XH65" s="718"/>
      <c r="XI65" s="718"/>
      <c r="XJ65" s="718"/>
      <c r="XK65" s="718"/>
      <c r="XL65" s="718"/>
      <c r="XM65" s="718"/>
      <c r="XN65" s="718"/>
      <c r="XO65" s="718"/>
      <c r="XP65" s="718"/>
      <c r="XQ65" s="718"/>
      <c r="XR65" s="718"/>
      <c r="XS65" s="718"/>
      <c r="XT65" s="718"/>
      <c r="XU65" s="718"/>
      <c r="XV65" s="718"/>
      <c r="XW65" s="718"/>
      <c r="XX65" s="718"/>
      <c r="XY65" s="718"/>
      <c r="XZ65" s="718"/>
      <c r="YA65" s="718"/>
      <c r="YB65" s="718"/>
      <c r="YC65" s="718"/>
      <c r="YD65" s="718"/>
      <c r="YE65" s="718"/>
      <c r="YF65" s="718"/>
      <c r="YG65" s="718"/>
      <c r="YH65" s="718"/>
      <c r="YI65" s="718"/>
      <c r="YJ65" s="718"/>
      <c r="YK65" s="718"/>
      <c r="YL65" s="718"/>
      <c r="YM65" s="718"/>
      <c r="YN65" s="718"/>
      <c r="YO65" s="718"/>
      <c r="YP65" s="718"/>
      <c r="YQ65" s="718"/>
      <c r="YR65" s="718"/>
      <c r="YS65" s="718"/>
      <c r="YT65" s="718"/>
      <c r="YU65" s="718"/>
      <c r="YV65" s="718"/>
      <c r="YW65" s="718"/>
      <c r="YX65" s="718"/>
      <c r="YY65" s="718"/>
      <c r="YZ65" s="718"/>
      <c r="ZA65" s="718"/>
      <c r="ZB65" s="718"/>
      <c r="ZC65" s="718"/>
      <c r="ZD65" s="718"/>
      <c r="ZE65" s="718"/>
      <c r="ZF65" s="718"/>
      <c r="ZG65" s="718"/>
      <c r="ZH65" s="718"/>
      <c r="ZI65" s="718"/>
      <c r="ZJ65" s="718"/>
      <c r="ZK65" s="718"/>
      <c r="ZL65" s="718"/>
      <c r="ZM65" s="718"/>
      <c r="ZN65" s="718"/>
      <c r="ZO65" s="718"/>
      <c r="ZP65" s="718"/>
      <c r="ZQ65" s="718"/>
      <c r="ZR65" s="718"/>
      <c r="ZS65" s="718"/>
      <c r="ZT65" s="718"/>
      <c r="ZU65" s="718"/>
      <c r="ZV65" s="718"/>
      <c r="ZW65" s="718"/>
      <c r="ZX65" s="718"/>
      <c r="ZY65" s="718"/>
      <c r="ZZ65" s="718"/>
      <c r="AAA65" s="718"/>
      <c r="AAB65" s="718"/>
      <c r="AAC65" s="718"/>
      <c r="AAD65" s="718"/>
      <c r="AAE65" s="718"/>
      <c r="AAF65" s="718"/>
      <c r="AAG65" s="718"/>
      <c r="AAH65" s="718"/>
      <c r="AAI65" s="718"/>
      <c r="AAJ65" s="718"/>
      <c r="AAK65" s="718"/>
      <c r="AAL65" s="718"/>
      <c r="AAM65" s="718"/>
      <c r="AAN65" s="718"/>
      <c r="AAO65" s="718"/>
      <c r="AAP65" s="718"/>
      <c r="AAQ65" s="718"/>
      <c r="AAR65" s="718"/>
      <c r="AAS65" s="718"/>
      <c r="AAT65" s="718"/>
      <c r="AAU65" s="718"/>
      <c r="AAV65" s="718"/>
      <c r="AAW65" s="718"/>
      <c r="AAX65" s="718"/>
      <c r="AAY65" s="718"/>
      <c r="AAZ65" s="718"/>
      <c r="ABA65" s="718"/>
      <c r="ABB65" s="718"/>
      <c r="ABC65" s="718"/>
      <c r="ABD65" s="718"/>
      <c r="ABE65" s="718"/>
      <c r="ABF65" s="718"/>
      <c r="ABG65" s="718"/>
      <c r="ABH65" s="718"/>
      <c r="ABI65" s="718"/>
      <c r="ABJ65" s="718"/>
      <c r="ABK65" s="718"/>
      <c r="ABL65" s="718"/>
      <c r="ABM65" s="718"/>
      <c r="ABN65" s="718"/>
      <c r="ABO65" s="718"/>
      <c r="ABP65" s="718"/>
      <c r="ABQ65" s="718"/>
      <c r="ABR65" s="718"/>
      <c r="ABS65" s="718"/>
      <c r="ABT65" s="718"/>
      <c r="ABU65" s="718"/>
      <c r="ABV65" s="718"/>
      <c r="ABW65" s="718"/>
      <c r="ABX65" s="718"/>
      <c r="ABY65" s="718"/>
      <c r="ABZ65" s="718"/>
      <c r="ACA65" s="718"/>
      <c r="ACB65" s="718"/>
      <c r="ACC65" s="718"/>
      <c r="ACD65" s="718"/>
      <c r="ACE65" s="718"/>
      <c r="ACF65" s="718"/>
      <c r="ACG65" s="718"/>
      <c r="ACH65" s="718"/>
      <c r="ACI65" s="718"/>
      <c r="ACJ65" s="718"/>
      <c r="ACK65" s="718"/>
      <c r="ACL65" s="718"/>
      <c r="ACM65" s="718"/>
      <c r="ACN65" s="718"/>
      <c r="ACO65" s="718"/>
      <c r="ACP65" s="718"/>
      <c r="ACQ65" s="718"/>
      <c r="ACR65" s="718"/>
      <c r="ACS65" s="718"/>
      <c r="ACT65" s="718"/>
      <c r="ACU65" s="718"/>
      <c r="ACV65" s="718"/>
      <c r="ACW65" s="718"/>
      <c r="ACX65" s="718"/>
      <c r="ACY65" s="718"/>
      <c r="ACZ65" s="718"/>
      <c r="ADA65" s="718"/>
      <c r="ADB65" s="718"/>
      <c r="ADC65" s="718"/>
      <c r="ADD65" s="718"/>
      <c r="ADE65" s="718"/>
      <c r="ADF65" s="718"/>
      <c r="ADG65" s="718"/>
      <c r="ADH65" s="718"/>
      <c r="ADI65" s="718"/>
      <c r="ADJ65" s="718"/>
      <c r="ADK65" s="718"/>
      <c r="ADL65" s="718"/>
      <c r="ADM65" s="718"/>
      <c r="ADN65" s="718"/>
      <c r="ADO65" s="718"/>
      <c r="ADP65" s="718"/>
      <c r="ADQ65" s="718"/>
      <c r="ADR65" s="718"/>
      <c r="ADS65" s="718"/>
      <c r="ADT65" s="718"/>
      <c r="ADU65" s="718"/>
      <c r="ADV65" s="718"/>
      <c r="ADW65" s="718"/>
      <c r="ADX65" s="718"/>
      <c r="ADY65" s="718"/>
      <c r="ADZ65" s="718"/>
      <c r="AEA65" s="718"/>
      <c r="AEB65" s="718"/>
      <c r="AEC65" s="718"/>
      <c r="AED65" s="718"/>
      <c r="AEE65" s="718"/>
      <c r="AEF65" s="718"/>
      <c r="AEG65" s="718"/>
      <c r="AEH65" s="718"/>
      <c r="AEI65" s="718"/>
      <c r="AEJ65" s="718"/>
      <c r="AEK65" s="718"/>
      <c r="AEL65" s="718"/>
      <c r="AEM65" s="718"/>
      <c r="AEN65" s="718"/>
      <c r="AEO65" s="718"/>
      <c r="AEP65" s="718"/>
      <c r="AEQ65" s="718"/>
      <c r="AER65" s="718"/>
      <c r="AES65" s="718"/>
      <c r="AET65" s="718"/>
      <c r="AEU65" s="718"/>
      <c r="AEV65" s="718"/>
      <c r="AEW65" s="718"/>
      <c r="AEX65" s="718"/>
      <c r="AEY65" s="718"/>
      <c r="AEZ65" s="718"/>
      <c r="AFA65" s="718"/>
      <c r="AFB65" s="718"/>
      <c r="AFC65" s="718"/>
      <c r="AFD65" s="718"/>
      <c r="AFE65" s="718"/>
      <c r="AFF65" s="718"/>
      <c r="AFG65" s="718"/>
      <c r="AFH65" s="718"/>
      <c r="AFI65" s="718"/>
      <c r="AFJ65" s="718"/>
      <c r="AFK65" s="718"/>
      <c r="AFL65" s="718"/>
      <c r="AFM65" s="718"/>
      <c r="AFN65" s="718"/>
      <c r="AFO65" s="718"/>
      <c r="AFP65" s="718"/>
      <c r="AFQ65" s="718"/>
      <c r="AFR65" s="718"/>
      <c r="AFS65" s="718"/>
      <c r="AFT65" s="718"/>
      <c r="AFU65" s="718"/>
      <c r="AFV65" s="718"/>
      <c r="AFW65" s="718"/>
      <c r="AFX65" s="718"/>
      <c r="AFY65" s="718"/>
      <c r="AFZ65" s="718"/>
      <c r="AGA65" s="718"/>
      <c r="AGB65" s="718"/>
      <c r="AGC65" s="718"/>
      <c r="AGD65" s="718"/>
      <c r="AGE65" s="718"/>
      <c r="AGF65" s="718"/>
      <c r="AGG65" s="718"/>
      <c r="AGH65" s="718"/>
      <c r="AGI65" s="718"/>
      <c r="AGJ65" s="718"/>
      <c r="AGK65" s="718"/>
      <c r="AGL65" s="718"/>
      <c r="AGM65" s="718"/>
      <c r="AGN65" s="718"/>
      <c r="AGO65" s="718"/>
      <c r="AGP65" s="718"/>
      <c r="AGQ65" s="718"/>
      <c r="AGR65" s="718"/>
      <c r="AGS65" s="718"/>
      <c r="AGT65" s="718"/>
      <c r="AGU65" s="718"/>
      <c r="AGV65" s="718"/>
      <c r="AGW65" s="718"/>
      <c r="AGX65" s="718"/>
      <c r="AGY65" s="718"/>
      <c r="AGZ65" s="718"/>
      <c r="AHA65" s="718"/>
      <c r="AHB65" s="718"/>
      <c r="AHC65" s="718"/>
      <c r="AHD65" s="718"/>
      <c r="AHE65" s="718"/>
      <c r="AHF65" s="718"/>
      <c r="AHG65" s="718"/>
      <c r="AHH65" s="718"/>
      <c r="AHI65" s="718"/>
      <c r="AHJ65" s="718"/>
      <c r="AHK65" s="718"/>
      <c r="AHL65" s="718"/>
      <c r="AHM65" s="718"/>
      <c r="AHN65" s="718"/>
      <c r="AHO65" s="718"/>
      <c r="AHP65" s="718"/>
      <c r="AHQ65" s="718"/>
      <c r="AHR65" s="718"/>
      <c r="AHS65" s="718"/>
      <c r="AHT65" s="718"/>
      <c r="AHU65" s="718"/>
      <c r="AHV65" s="718"/>
      <c r="AHW65" s="718"/>
      <c r="AHX65" s="718"/>
      <c r="AHY65" s="718"/>
      <c r="AHZ65" s="718"/>
      <c r="AIA65" s="718"/>
      <c r="AIB65" s="718"/>
      <c r="AIC65" s="718"/>
      <c r="AID65" s="718"/>
      <c r="AIE65" s="718"/>
      <c r="AIF65" s="718"/>
      <c r="AIG65" s="718"/>
      <c r="AIH65" s="718"/>
      <c r="AII65" s="718"/>
      <c r="AIJ65" s="718"/>
      <c r="AIK65" s="718"/>
      <c r="AIL65" s="718"/>
      <c r="AIM65" s="718"/>
      <c r="AIN65" s="718"/>
      <c r="AIO65" s="718"/>
      <c r="AIP65" s="718"/>
      <c r="AIQ65" s="718"/>
      <c r="AIR65" s="718"/>
      <c r="AIS65" s="718"/>
      <c r="AIT65" s="718"/>
      <c r="AIU65" s="718"/>
      <c r="AIV65" s="718"/>
      <c r="AIW65" s="718"/>
      <c r="AIX65" s="718"/>
      <c r="AIY65" s="718"/>
      <c r="AIZ65" s="718"/>
      <c r="AJA65" s="718"/>
      <c r="AJB65" s="718"/>
      <c r="AJC65" s="718"/>
      <c r="AJD65" s="718"/>
      <c r="AJE65" s="718"/>
      <c r="AJF65" s="718"/>
      <c r="AJG65" s="718"/>
      <c r="AJH65" s="718"/>
      <c r="AJI65" s="718"/>
      <c r="AJJ65" s="718"/>
      <c r="AJK65" s="718"/>
      <c r="AJL65" s="718"/>
      <c r="AJM65" s="718"/>
      <c r="AJN65" s="718"/>
      <c r="AJO65" s="718"/>
      <c r="AJP65" s="718"/>
      <c r="AJQ65" s="718"/>
      <c r="AJR65" s="718"/>
      <c r="AJS65" s="718"/>
      <c r="AJT65" s="718"/>
      <c r="AJU65" s="718"/>
      <c r="AJV65" s="718"/>
      <c r="AJW65" s="718"/>
      <c r="AJX65" s="718"/>
      <c r="AJY65" s="718"/>
      <c r="AJZ65" s="718"/>
      <c r="AKA65" s="718"/>
      <c r="AKB65" s="718"/>
      <c r="AKC65" s="718"/>
      <c r="AKD65" s="718"/>
      <c r="AKE65" s="718"/>
      <c r="AKF65" s="718"/>
      <c r="AKG65" s="718"/>
      <c r="AKH65" s="718"/>
      <c r="AKI65" s="718"/>
      <c r="AKJ65" s="718"/>
      <c r="AKK65" s="718"/>
      <c r="AKL65" s="718"/>
      <c r="AKM65" s="718"/>
      <c r="AKN65" s="718"/>
      <c r="AKO65" s="718"/>
      <c r="AKP65" s="718"/>
      <c r="AKQ65" s="718"/>
      <c r="AKR65" s="718"/>
      <c r="AKS65" s="718"/>
      <c r="AKT65" s="718"/>
      <c r="AKU65" s="718"/>
      <c r="AKV65" s="718"/>
      <c r="AKW65" s="718"/>
      <c r="AKX65" s="718"/>
      <c r="AKY65" s="718"/>
      <c r="AKZ65" s="718"/>
      <c r="ALA65" s="718"/>
      <c r="ALB65" s="718"/>
      <c r="ALC65" s="718"/>
      <c r="ALD65" s="718"/>
      <c r="ALE65" s="718"/>
      <c r="ALF65" s="718"/>
      <c r="ALG65" s="718"/>
      <c r="ALH65" s="718"/>
      <c r="ALI65" s="718"/>
      <c r="ALJ65" s="718"/>
      <c r="ALK65" s="718"/>
      <c r="ALL65" s="718"/>
      <c r="ALM65" s="718"/>
      <c r="ALN65" s="718"/>
      <c r="ALO65" s="718"/>
      <c r="ALP65" s="718"/>
      <c r="ALQ65" s="718"/>
      <c r="ALR65" s="718"/>
      <c r="ALS65" s="718"/>
      <c r="ALT65" s="718"/>
      <c r="ALU65" s="718"/>
      <c r="ALV65" s="718"/>
      <c r="ALW65" s="718"/>
      <c r="ALX65" s="718"/>
      <c r="ALY65" s="718"/>
      <c r="ALZ65" s="718"/>
      <c r="AMA65" s="718"/>
      <c r="AMB65" s="718"/>
      <c r="AMC65" s="718"/>
      <c r="AMD65" s="718"/>
      <c r="AME65" s="718"/>
      <c r="AMF65" s="718"/>
      <c r="AMG65" s="718"/>
      <c r="AMH65" s="718"/>
      <c r="AMI65" s="718"/>
      <c r="AMJ65" s="718"/>
      <c r="AMK65" s="718"/>
      <c r="AML65" s="718"/>
      <c r="AMM65" s="718"/>
      <c r="AMN65" s="718"/>
      <c r="AMO65" s="718"/>
      <c r="AMP65" s="718"/>
      <c r="AMQ65" s="718"/>
      <c r="AMR65" s="718"/>
      <c r="AMS65" s="718"/>
      <c r="AMT65" s="718"/>
      <c r="AMU65" s="718"/>
      <c r="AMV65" s="718"/>
      <c r="AMW65" s="718"/>
      <c r="AMX65" s="718"/>
      <c r="AMY65" s="718"/>
      <c r="AMZ65" s="718"/>
      <c r="ANA65" s="718"/>
      <c r="ANB65" s="718"/>
      <c r="ANC65" s="718"/>
      <c r="AND65" s="718"/>
      <c r="ANE65" s="718"/>
      <c r="ANF65" s="718"/>
      <c r="ANG65" s="718"/>
      <c r="ANH65" s="718"/>
      <c r="ANI65" s="718"/>
      <c r="ANJ65" s="718"/>
      <c r="ANK65" s="718"/>
      <c r="ANL65" s="718"/>
      <c r="ANM65" s="718"/>
      <c r="ANN65" s="718"/>
      <c r="ANO65" s="718"/>
      <c r="ANP65" s="718"/>
      <c r="ANQ65" s="718"/>
      <c r="ANR65" s="718"/>
      <c r="ANS65" s="718"/>
      <c r="ANT65" s="718"/>
      <c r="ANU65" s="718"/>
      <c r="ANV65" s="718"/>
      <c r="ANW65" s="718"/>
      <c r="ANX65" s="718"/>
      <c r="ANY65" s="718"/>
      <c r="ANZ65" s="718"/>
      <c r="AOA65" s="718"/>
      <c r="AOB65" s="718"/>
      <c r="AOC65" s="718"/>
      <c r="AOD65" s="718"/>
      <c r="AOE65" s="718"/>
      <c r="AOF65" s="718"/>
      <c r="AOG65" s="718"/>
      <c r="AOH65" s="718"/>
      <c r="AOI65" s="718"/>
      <c r="AOJ65" s="718"/>
      <c r="AOK65" s="718"/>
      <c r="AOL65" s="718"/>
      <c r="AOM65" s="718"/>
      <c r="AON65" s="718"/>
      <c r="AOO65" s="718"/>
      <c r="AOP65" s="718"/>
      <c r="AOQ65" s="718"/>
      <c r="AOR65" s="718"/>
      <c r="AOS65" s="718"/>
      <c r="AOT65" s="718"/>
      <c r="AOU65" s="718"/>
      <c r="AOV65" s="718"/>
      <c r="AOW65" s="718"/>
      <c r="AOX65" s="718"/>
      <c r="AOY65" s="718"/>
      <c r="AOZ65" s="718"/>
      <c r="APA65" s="718"/>
      <c r="APB65" s="718"/>
      <c r="APC65" s="718"/>
      <c r="APD65" s="718"/>
      <c r="APE65" s="718"/>
      <c r="APF65" s="718"/>
      <c r="APG65" s="718"/>
      <c r="APH65" s="718"/>
      <c r="API65" s="718"/>
      <c r="APJ65" s="718"/>
      <c r="APK65" s="718"/>
      <c r="APL65" s="718"/>
      <c r="APM65" s="718"/>
      <c r="APN65" s="718"/>
      <c r="APO65" s="718"/>
      <c r="APP65" s="718"/>
      <c r="APQ65" s="718"/>
      <c r="APR65" s="718"/>
      <c r="APS65" s="718"/>
      <c r="APT65" s="718"/>
      <c r="APU65" s="718"/>
      <c r="APV65" s="718"/>
      <c r="APW65" s="718"/>
      <c r="APX65" s="718"/>
      <c r="APY65" s="718"/>
      <c r="APZ65" s="718"/>
      <c r="AQA65" s="718"/>
      <c r="AQB65" s="718"/>
      <c r="AQC65" s="718"/>
      <c r="AQD65" s="718"/>
      <c r="AQE65" s="718"/>
      <c r="AQF65" s="718"/>
      <c r="AQG65" s="718"/>
      <c r="AQH65" s="718"/>
      <c r="AQI65" s="718"/>
      <c r="AQJ65" s="718"/>
      <c r="AQK65" s="718"/>
      <c r="AQL65" s="718"/>
      <c r="AQM65" s="718"/>
      <c r="AQN65" s="718"/>
      <c r="AQO65" s="718"/>
      <c r="AQP65" s="718"/>
      <c r="AQQ65" s="718"/>
      <c r="AQR65" s="718"/>
      <c r="AQS65" s="718"/>
      <c r="AQT65" s="718"/>
      <c r="AQU65" s="718"/>
      <c r="AQV65" s="718"/>
      <c r="AQW65" s="718"/>
      <c r="AQX65" s="718"/>
      <c r="AQY65" s="718"/>
      <c r="AQZ65" s="718"/>
      <c r="ARA65" s="718"/>
      <c r="ARB65" s="718"/>
      <c r="ARC65" s="718"/>
      <c r="ARD65" s="718"/>
      <c r="ARE65" s="718"/>
      <c r="ARF65" s="718"/>
      <c r="ARG65" s="718"/>
      <c r="ARH65" s="718"/>
      <c r="ARI65" s="718"/>
      <c r="ARJ65" s="718"/>
      <c r="ARK65" s="718"/>
      <c r="ARL65" s="718"/>
      <c r="ARM65" s="718"/>
      <c r="ARN65" s="718"/>
      <c r="ARO65" s="718"/>
      <c r="ARP65" s="718"/>
      <c r="ARQ65" s="718"/>
      <c r="ARR65" s="718"/>
      <c r="ARS65" s="718"/>
      <c r="ART65" s="718"/>
      <c r="ARU65" s="718"/>
      <c r="ARV65" s="718"/>
      <c r="ARW65" s="718"/>
      <c r="ARX65" s="718"/>
      <c r="ARY65" s="718"/>
      <c r="ARZ65" s="718"/>
      <c r="ASA65" s="718"/>
      <c r="ASB65" s="718"/>
      <c r="ASC65" s="718"/>
      <c r="ASD65" s="718"/>
      <c r="ASE65" s="718"/>
      <c r="ASF65" s="718"/>
      <c r="ASG65" s="718"/>
      <c r="ASH65" s="718"/>
      <c r="ASI65" s="718"/>
      <c r="ASJ65" s="718"/>
      <c r="ASK65" s="718"/>
      <c r="ASL65" s="718"/>
      <c r="ASM65" s="718"/>
      <c r="ASN65" s="718"/>
      <c r="ASO65" s="718"/>
      <c r="ASP65" s="718"/>
      <c r="ASQ65" s="718"/>
      <c r="ASR65" s="718"/>
      <c r="ASS65" s="718"/>
      <c r="AST65" s="718"/>
      <c r="ASU65" s="718"/>
      <c r="ASV65" s="718"/>
      <c r="ASW65" s="718"/>
      <c r="ASX65" s="718"/>
      <c r="ASY65" s="718"/>
      <c r="ASZ65" s="718"/>
      <c r="ATA65" s="718"/>
      <c r="ATB65" s="718"/>
      <c r="ATC65" s="718"/>
      <c r="ATD65" s="718"/>
      <c r="ATE65" s="718"/>
      <c r="ATF65" s="718"/>
      <c r="ATG65" s="718"/>
      <c r="ATH65" s="718"/>
      <c r="ATI65" s="718"/>
      <c r="ATJ65" s="718"/>
      <c r="ATK65" s="718"/>
      <c r="ATL65" s="718"/>
      <c r="ATM65" s="718"/>
      <c r="ATN65" s="718"/>
      <c r="ATO65" s="718"/>
      <c r="ATP65" s="718"/>
      <c r="ATQ65" s="718"/>
      <c r="ATR65" s="718"/>
      <c r="ATS65" s="718"/>
      <c r="ATT65" s="718"/>
      <c r="ATU65" s="718"/>
      <c r="ATV65" s="718"/>
      <c r="ATW65" s="718"/>
      <c r="ATX65" s="718"/>
      <c r="ATY65" s="718"/>
      <c r="ATZ65" s="718"/>
      <c r="AUA65" s="718"/>
      <c r="AUB65" s="718"/>
      <c r="AUC65" s="718"/>
      <c r="AUD65" s="718"/>
      <c r="AUE65" s="718"/>
      <c r="AUF65" s="718"/>
      <c r="AUG65" s="718"/>
      <c r="AUH65" s="718"/>
      <c r="AUI65" s="718"/>
      <c r="AUJ65" s="718"/>
      <c r="AUK65" s="718"/>
      <c r="AUL65" s="718"/>
      <c r="AUM65" s="718"/>
      <c r="AUN65" s="718"/>
      <c r="AUO65" s="718"/>
      <c r="AUP65" s="718"/>
      <c r="AUQ65" s="718"/>
      <c r="AUR65" s="718"/>
      <c r="AUS65" s="718"/>
      <c r="AUT65" s="718"/>
      <c r="AUU65" s="718"/>
      <c r="AUV65" s="718"/>
      <c r="AUW65" s="718"/>
      <c r="AUX65" s="718"/>
      <c r="AUY65" s="718"/>
      <c r="AUZ65" s="718"/>
      <c r="AVA65" s="718"/>
      <c r="AVB65" s="718"/>
      <c r="AVC65" s="718"/>
      <c r="AVD65" s="718"/>
      <c r="AVE65" s="718"/>
      <c r="AVF65" s="718"/>
      <c r="AVG65" s="718"/>
      <c r="AVH65" s="718"/>
      <c r="AVI65" s="718"/>
      <c r="AVJ65" s="718"/>
      <c r="AVK65" s="718"/>
      <c r="AVL65" s="718"/>
      <c r="AVM65" s="718"/>
      <c r="AVN65" s="718"/>
      <c r="AVO65" s="718"/>
      <c r="AVP65" s="718"/>
      <c r="AVQ65" s="718"/>
      <c r="AVR65" s="718"/>
      <c r="AVS65" s="718"/>
      <c r="AVT65" s="718"/>
      <c r="AVU65" s="718"/>
      <c r="AVV65" s="718"/>
      <c r="AVW65" s="718"/>
      <c r="AVX65" s="718"/>
      <c r="AVY65" s="718"/>
      <c r="AVZ65" s="718"/>
      <c r="AWA65" s="718"/>
      <c r="AWB65" s="718"/>
      <c r="AWC65" s="718"/>
      <c r="AWD65" s="718"/>
      <c r="AWE65" s="718"/>
      <c r="AWF65" s="718"/>
      <c r="AWG65" s="718"/>
      <c r="AWH65" s="718"/>
      <c r="AWI65" s="718"/>
      <c r="AWJ65" s="718"/>
      <c r="AWK65" s="718"/>
      <c r="AWL65" s="718"/>
      <c r="AWM65" s="718"/>
      <c r="AWN65" s="718"/>
      <c r="AWO65" s="718"/>
      <c r="AWP65" s="718"/>
      <c r="AWQ65" s="718"/>
      <c r="AWR65" s="718"/>
      <c r="AWS65" s="718"/>
      <c r="AWT65" s="718"/>
      <c r="AWU65" s="718"/>
      <c r="AWV65" s="718"/>
      <c r="AWW65" s="718"/>
      <c r="AWX65" s="718"/>
      <c r="AWY65" s="718"/>
      <c r="AWZ65" s="718"/>
      <c r="AXA65" s="718"/>
      <c r="AXB65" s="718"/>
      <c r="AXC65" s="718"/>
      <c r="AXD65" s="718"/>
      <c r="AXE65" s="718"/>
      <c r="AXF65" s="718"/>
      <c r="AXG65" s="718"/>
      <c r="AXH65" s="718"/>
      <c r="AXI65" s="718"/>
      <c r="AXJ65" s="718"/>
      <c r="AXK65" s="718"/>
      <c r="AXL65" s="718"/>
      <c r="AXM65" s="718"/>
      <c r="AXN65" s="718"/>
      <c r="AXO65" s="718"/>
      <c r="AXP65" s="718"/>
      <c r="AXQ65" s="718"/>
      <c r="AXR65" s="718"/>
      <c r="AXS65" s="718"/>
      <c r="AXT65" s="718"/>
      <c r="AXU65" s="718"/>
      <c r="AXV65" s="718"/>
      <c r="AXW65" s="718"/>
      <c r="AXX65" s="718"/>
      <c r="AXY65" s="718"/>
      <c r="AXZ65" s="718"/>
      <c r="AYA65" s="718"/>
      <c r="AYB65" s="718"/>
      <c r="AYC65" s="718"/>
      <c r="AYD65" s="718"/>
      <c r="AYE65" s="718"/>
      <c r="AYF65" s="718"/>
      <c r="AYG65" s="718"/>
      <c r="AYH65" s="718"/>
      <c r="AYI65" s="718"/>
      <c r="AYJ65" s="718"/>
      <c r="AYK65" s="718"/>
      <c r="AYL65" s="718"/>
      <c r="AYM65" s="718"/>
      <c r="AYN65" s="718"/>
      <c r="AYO65" s="718"/>
      <c r="AYP65" s="718"/>
      <c r="AYQ65" s="718"/>
      <c r="AYR65" s="718"/>
      <c r="AYS65" s="718"/>
      <c r="AYT65" s="718"/>
      <c r="AYU65" s="718"/>
      <c r="AYV65" s="718"/>
      <c r="AYW65" s="718"/>
      <c r="AYX65" s="718"/>
      <c r="AYY65" s="718"/>
      <c r="AYZ65" s="718"/>
      <c r="AZA65" s="718"/>
      <c r="AZB65" s="718"/>
      <c r="AZC65" s="718"/>
      <c r="AZD65" s="718"/>
      <c r="AZE65" s="718"/>
      <c r="AZF65" s="718"/>
      <c r="AZG65" s="718"/>
      <c r="AZH65" s="718"/>
      <c r="AZI65" s="718"/>
      <c r="AZJ65" s="718"/>
      <c r="AZK65" s="718"/>
      <c r="AZL65" s="718"/>
      <c r="AZM65" s="718"/>
      <c r="AZN65" s="718"/>
      <c r="AZO65" s="718"/>
      <c r="AZP65" s="718"/>
      <c r="AZQ65" s="718"/>
      <c r="AZR65" s="718"/>
      <c r="AZS65" s="718"/>
      <c r="AZT65" s="718"/>
      <c r="AZU65" s="718"/>
      <c r="AZV65" s="718"/>
      <c r="AZW65" s="718"/>
      <c r="AZX65" s="718"/>
      <c r="AZY65" s="718"/>
      <c r="AZZ65" s="718"/>
      <c r="BAA65" s="718"/>
      <c r="BAB65" s="718"/>
      <c r="BAC65" s="718"/>
      <c r="BAD65" s="718"/>
      <c r="BAE65" s="718"/>
      <c r="BAF65" s="718"/>
      <c r="BAG65" s="718"/>
      <c r="BAH65" s="718"/>
      <c r="BAI65" s="718"/>
      <c r="BAJ65" s="718"/>
      <c r="BAK65" s="718"/>
      <c r="BAL65" s="718"/>
      <c r="BAM65" s="718"/>
      <c r="BAN65" s="718"/>
      <c r="BAO65" s="718"/>
      <c r="BAP65" s="718"/>
      <c r="BAQ65" s="718"/>
      <c r="BAR65" s="718"/>
      <c r="BAS65" s="718"/>
      <c r="BAT65" s="718"/>
      <c r="BAU65" s="718"/>
      <c r="BAV65" s="718"/>
      <c r="BAW65" s="718"/>
      <c r="BAX65" s="718"/>
      <c r="BAY65" s="718"/>
      <c r="BAZ65" s="718"/>
      <c r="BBA65" s="718"/>
      <c r="BBB65" s="718"/>
      <c r="BBC65" s="718"/>
      <c r="BBD65" s="718"/>
      <c r="BBE65" s="718"/>
      <c r="BBF65" s="718"/>
      <c r="BBG65" s="718"/>
      <c r="BBH65" s="718"/>
      <c r="BBI65" s="718"/>
      <c r="BBJ65" s="718"/>
      <c r="BBK65" s="718"/>
      <c r="BBL65" s="718"/>
      <c r="BBM65" s="718"/>
      <c r="BBN65" s="718"/>
      <c r="BBO65" s="718"/>
      <c r="BBP65" s="718"/>
      <c r="BBQ65" s="718"/>
      <c r="BBR65" s="718"/>
      <c r="BBS65" s="718"/>
      <c r="BBT65" s="718"/>
      <c r="BBU65" s="718"/>
      <c r="BBV65" s="718"/>
      <c r="BBW65" s="718"/>
      <c r="BBX65" s="718"/>
      <c r="BBY65" s="718"/>
      <c r="BBZ65" s="718"/>
      <c r="BCA65" s="718"/>
      <c r="BCB65" s="718"/>
      <c r="BCC65" s="718"/>
      <c r="BCD65" s="718"/>
      <c r="BCE65" s="718"/>
      <c r="BCF65" s="718"/>
      <c r="BCG65" s="718"/>
      <c r="BCH65" s="718"/>
      <c r="BCI65" s="718"/>
      <c r="BCJ65" s="718"/>
      <c r="BCK65" s="718"/>
      <c r="BCL65" s="718"/>
      <c r="BCM65" s="718"/>
      <c r="BCN65" s="718"/>
      <c r="BCO65" s="718"/>
      <c r="BCP65" s="718"/>
      <c r="BCQ65" s="718"/>
      <c r="BCR65" s="718"/>
      <c r="BCS65" s="718"/>
      <c r="BCT65" s="718"/>
      <c r="BCU65" s="718"/>
      <c r="BCV65" s="718"/>
      <c r="BCW65" s="718"/>
      <c r="BCX65" s="718"/>
      <c r="BCY65" s="718"/>
      <c r="BCZ65" s="718"/>
      <c r="BDA65" s="718"/>
      <c r="BDB65" s="718"/>
      <c r="BDC65" s="718"/>
      <c r="BDD65" s="718"/>
      <c r="BDE65" s="718"/>
      <c r="BDF65" s="718"/>
      <c r="BDG65" s="718"/>
      <c r="BDH65" s="718"/>
      <c r="BDI65" s="718"/>
      <c r="BDJ65" s="718"/>
      <c r="BDK65" s="718"/>
      <c r="BDL65" s="718"/>
      <c r="BDM65" s="718"/>
      <c r="BDN65" s="718"/>
      <c r="BDO65" s="718"/>
      <c r="BDP65" s="718"/>
      <c r="BDQ65" s="718"/>
      <c r="BDR65" s="718"/>
      <c r="BDS65" s="718"/>
      <c r="BDT65" s="718"/>
      <c r="BDU65" s="718"/>
      <c r="BDV65" s="718"/>
      <c r="BDW65" s="718"/>
      <c r="BDX65" s="718"/>
      <c r="BDY65" s="718"/>
      <c r="BDZ65" s="718"/>
      <c r="BEA65" s="718"/>
      <c r="BEB65" s="718"/>
      <c r="BEC65" s="718"/>
      <c r="BED65" s="718"/>
      <c r="BEE65" s="718"/>
      <c r="BEF65" s="718"/>
      <c r="BEG65" s="718"/>
      <c r="BEH65" s="718"/>
      <c r="BEI65" s="718"/>
      <c r="BEJ65" s="718"/>
      <c r="BEK65" s="718"/>
      <c r="BEL65" s="718"/>
      <c r="BEM65" s="718"/>
      <c r="BEN65" s="718"/>
      <c r="BEO65" s="718"/>
      <c r="BEP65" s="718"/>
      <c r="BEQ65" s="718"/>
      <c r="BER65" s="718"/>
      <c r="BES65" s="718"/>
      <c r="BET65" s="718"/>
      <c r="BEU65" s="718"/>
      <c r="BEV65" s="718"/>
      <c r="BEW65" s="718"/>
      <c r="BEX65" s="718"/>
      <c r="BEY65" s="718"/>
      <c r="BEZ65" s="718"/>
      <c r="BFA65" s="718"/>
      <c r="BFB65" s="718"/>
      <c r="BFC65" s="718"/>
      <c r="BFD65" s="718"/>
      <c r="BFE65" s="718"/>
      <c r="BFF65" s="718"/>
      <c r="BFG65" s="718"/>
      <c r="BFH65" s="718"/>
      <c r="BFI65" s="718"/>
      <c r="BFJ65" s="718"/>
      <c r="BFK65" s="718"/>
      <c r="BFL65" s="718"/>
      <c r="BFM65" s="718"/>
      <c r="BFN65" s="718"/>
      <c r="BFO65" s="718"/>
      <c r="BFP65" s="718"/>
      <c r="BFQ65" s="718"/>
      <c r="BFR65" s="718"/>
      <c r="BFS65" s="718"/>
      <c r="BFT65" s="718"/>
      <c r="BFU65" s="718"/>
      <c r="BFV65" s="718"/>
      <c r="BFW65" s="718"/>
      <c r="BFX65" s="718"/>
      <c r="BFY65" s="718"/>
      <c r="BFZ65" s="718"/>
      <c r="BGA65" s="718"/>
      <c r="BGB65" s="718"/>
      <c r="BGC65" s="718"/>
      <c r="BGD65" s="718"/>
      <c r="BGE65" s="718"/>
      <c r="BGF65" s="718"/>
      <c r="BGG65" s="718"/>
      <c r="BGH65" s="718"/>
      <c r="BGI65" s="718"/>
      <c r="BGJ65" s="718"/>
      <c r="BGK65" s="718"/>
      <c r="BGL65" s="718"/>
      <c r="BGM65" s="718"/>
      <c r="BGN65" s="718"/>
      <c r="BGO65" s="718"/>
      <c r="BGP65" s="718"/>
      <c r="BGQ65" s="718"/>
      <c r="BGR65" s="718"/>
      <c r="BGS65" s="718"/>
      <c r="BGT65" s="718"/>
      <c r="BGU65" s="718"/>
      <c r="BGV65" s="718"/>
      <c r="BGW65" s="718"/>
      <c r="BGX65" s="718"/>
      <c r="BGY65" s="718"/>
      <c r="BGZ65" s="718"/>
      <c r="BHA65" s="718"/>
      <c r="BHB65" s="718"/>
      <c r="BHC65" s="718"/>
      <c r="BHD65" s="718"/>
      <c r="BHE65" s="718"/>
      <c r="BHF65" s="718"/>
      <c r="BHG65" s="718"/>
      <c r="BHH65" s="718"/>
      <c r="BHI65" s="718"/>
      <c r="BHJ65" s="718"/>
      <c r="BHK65" s="718"/>
      <c r="BHL65" s="718"/>
      <c r="BHM65" s="718"/>
      <c r="BHN65" s="718"/>
      <c r="BHO65" s="718"/>
      <c r="BHP65" s="718"/>
      <c r="BHQ65" s="718"/>
      <c r="BHR65" s="718"/>
      <c r="BHS65" s="718"/>
      <c r="BHT65" s="718"/>
      <c r="BHU65" s="718"/>
      <c r="BHV65" s="718"/>
      <c r="BHW65" s="718"/>
      <c r="BHX65" s="718"/>
      <c r="BHY65" s="718"/>
      <c r="BHZ65" s="718"/>
      <c r="BIA65" s="718"/>
      <c r="BIB65" s="718"/>
      <c r="BIC65" s="718"/>
      <c r="BID65" s="718"/>
      <c r="BIE65" s="718"/>
      <c r="BIF65" s="718"/>
      <c r="BIG65" s="718"/>
      <c r="BIH65" s="718"/>
      <c r="BII65" s="718"/>
      <c r="BIJ65" s="718"/>
      <c r="BIK65" s="718"/>
      <c r="BIL65" s="718"/>
      <c r="BIM65" s="718"/>
      <c r="BIN65" s="718"/>
      <c r="BIO65" s="718"/>
      <c r="BIP65" s="718"/>
      <c r="BIQ65" s="718"/>
      <c r="BIR65" s="718"/>
      <c r="BIS65" s="718"/>
      <c r="BIT65" s="718"/>
      <c r="BIU65" s="718"/>
      <c r="BIV65" s="718"/>
      <c r="BIW65" s="718"/>
      <c r="BIX65" s="718"/>
      <c r="BIY65" s="718"/>
      <c r="BIZ65" s="718"/>
      <c r="BJA65" s="718"/>
      <c r="BJB65" s="718"/>
      <c r="BJC65" s="718"/>
      <c r="BJD65" s="718"/>
      <c r="BJE65" s="718"/>
      <c r="BJF65" s="718"/>
      <c r="BJG65" s="718"/>
      <c r="BJH65" s="718"/>
      <c r="BJI65" s="718"/>
      <c r="BJJ65" s="718"/>
      <c r="BJK65" s="718"/>
      <c r="BJL65" s="718"/>
      <c r="BJM65" s="718"/>
      <c r="BJN65" s="718"/>
      <c r="BJO65" s="718"/>
      <c r="BJP65" s="718"/>
      <c r="BJQ65" s="718"/>
      <c r="BJR65" s="718"/>
      <c r="BJS65" s="718"/>
      <c r="BJT65" s="718"/>
      <c r="BJU65" s="718"/>
      <c r="BJV65" s="718"/>
      <c r="BJW65" s="718"/>
      <c r="BJX65" s="718"/>
      <c r="BJY65" s="718"/>
      <c r="BJZ65" s="718"/>
      <c r="BKA65" s="718"/>
      <c r="BKB65" s="718"/>
      <c r="BKC65" s="718"/>
      <c r="BKD65" s="718"/>
      <c r="BKE65" s="718"/>
      <c r="BKF65" s="718"/>
      <c r="BKG65" s="718"/>
      <c r="BKH65" s="718"/>
      <c r="BKI65" s="718"/>
      <c r="BKJ65" s="718"/>
      <c r="BKK65" s="718"/>
      <c r="BKL65" s="718"/>
      <c r="BKM65" s="718"/>
      <c r="BKN65" s="718"/>
      <c r="BKO65" s="718"/>
      <c r="BKP65" s="718"/>
      <c r="BKQ65" s="718"/>
      <c r="BKR65" s="718"/>
      <c r="BKS65" s="718"/>
      <c r="BKT65" s="718"/>
      <c r="BKU65" s="718"/>
      <c r="BKV65" s="718"/>
      <c r="BKW65" s="718"/>
      <c r="BKX65" s="718"/>
      <c r="BKY65" s="718"/>
      <c r="BKZ65" s="718"/>
      <c r="BLA65" s="718"/>
      <c r="BLB65" s="718"/>
      <c r="BLC65" s="718"/>
      <c r="BLD65" s="718"/>
      <c r="BLE65" s="718"/>
      <c r="BLF65" s="718"/>
      <c r="BLG65" s="718"/>
      <c r="BLH65" s="718"/>
      <c r="BLI65" s="718"/>
      <c r="BLJ65" s="718"/>
      <c r="BLK65" s="718"/>
      <c r="BLL65" s="718"/>
      <c r="BLM65" s="718"/>
      <c r="BLN65" s="718"/>
      <c r="BLO65" s="718"/>
      <c r="BLP65" s="718"/>
      <c r="BLQ65" s="718"/>
      <c r="BLR65" s="718"/>
      <c r="BLS65" s="718"/>
      <c r="BLT65" s="718"/>
      <c r="BLU65" s="718"/>
      <c r="BLV65" s="718"/>
      <c r="BLW65" s="718"/>
      <c r="BLX65" s="718"/>
      <c r="BLY65" s="718"/>
      <c r="BLZ65" s="718"/>
      <c r="BMA65" s="718"/>
      <c r="BMB65" s="718"/>
      <c r="BMC65" s="718"/>
      <c r="BMD65" s="718"/>
      <c r="BME65" s="718"/>
      <c r="BMF65" s="718"/>
      <c r="BMG65" s="718"/>
      <c r="BMH65" s="718"/>
      <c r="BMI65" s="718"/>
      <c r="BMJ65" s="718"/>
      <c r="BMK65" s="718"/>
      <c r="BML65" s="718"/>
      <c r="BMM65" s="718"/>
      <c r="BMN65" s="718"/>
      <c r="BMO65" s="718"/>
      <c r="BMP65" s="718"/>
      <c r="BMQ65" s="718"/>
      <c r="BMR65" s="718"/>
      <c r="BMS65" s="718"/>
      <c r="BMT65" s="718"/>
      <c r="BMU65" s="718"/>
      <c r="BMV65" s="718"/>
      <c r="BMW65" s="718"/>
      <c r="BMX65" s="718"/>
      <c r="BMY65" s="718"/>
      <c r="BMZ65" s="718"/>
      <c r="BNA65" s="718"/>
      <c r="BNB65" s="718"/>
      <c r="BNC65" s="718"/>
      <c r="BND65" s="718"/>
      <c r="BNE65" s="718"/>
      <c r="BNF65" s="718"/>
      <c r="BNG65" s="718"/>
      <c r="BNH65" s="718"/>
      <c r="BNI65" s="718"/>
      <c r="BNJ65" s="718"/>
      <c r="BNK65" s="718"/>
      <c r="BNL65" s="718"/>
      <c r="BNM65" s="718"/>
      <c r="BNN65" s="718"/>
      <c r="BNO65" s="718"/>
      <c r="BNP65" s="718"/>
      <c r="BNQ65" s="718"/>
      <c r="BNR65" s="718"/>
      <c r="BNS65" s="718"/>
      <c r="BNT65" s="718"/>
      <c r="BNU65" s="718"/>
      <c r="BNV65" s="718"/>
      <c r="BNW65" s="718"/>
      <c r="BNX65" s="718"/>
      <c r="BNY65" s="718"/>
      <c r="BNZ65" s="718"/>
      <c r="BOA65" s="718"/>
      <c r="BOB65" s="718"/>
      <c r="BOC65" s="718"/>
      <c r="BOD65" s="718"/>
      <c r="BOE65" s="718"/>
      <c r="BOF65" s="718"/>
      <c r="BOG65" s="718"/>
      <c r="BOH65" s="718"/>
      <c r="BOI65" s="718"/>
      <c r="BOJ65" s="718"/>
      <c r="BOK65" s="718"/>
      <c r="BOL65" s="718"/>
      <c r="BOM65" s="718"/>
      <c r="BON65" s="718"/>
      <c r="BOO65" s="718"/>
      <c r="BOP65" s="718"/>
      <c r="BOQ65" s="718"/>
      <c r="BOR65" s="718"/>
      <c r="BOS65" s="718"/>
      <c r="BOT65" s="718"/>
      <c r="BOU65" s="718"/>
      <c r="BOV65" s="718"/>
      <c r="BOW65" s="718"/>
      <c r="BOX65" s="718"/>
      <c r="BOY65" s="718"/>
      <c r="BOZ65" s="718"/>
      <c r="BPA65" s="718"/>
      <c r="BPB65" s="718"/>
      <c r="BPC65" s="718"/>
      <c r="BPD65" s="718"/>
      <c r="BPE65" s="718"/>
      <c r="BPF65" s="718"/>
      <c r="BPG65" s="718"/>
      <c r="BPH65" s="718"/>
      <c r="BPI65" s="718"/>
      <c r="BPJ65" s="718"/>
      <c r="BPK65" s="718"/>
      <c r="BPL65" s="718"/>
      <c r="BPM65" s="718"/>
      <c r="BPN65" s="718"/>
      <c r="BPO65" s="718"/>
      <c r="BPP65" s="718"/>
      <c r="BPQ65" s="718"/>
      <c r="BPR65" s="718"/>
      <c r="BPS65" s="718"/>
      <c r="BPT65" s="718"/>
      <c r="BPU65" s="718"/>
      <c r="BPV65" s="718"/>
      <c r="BPW65" s="718"/>
      <c r="BPX65" s="718"/>
      <c r="BPY65" s="718"/>
      <c r="BPZ65" s="718"/>
      <c r="BQA65" s="718"/>
      <c r="BQB65" s="718"/>
      <c r="BQC65" s="718"/>
      <c r="BQD65" s="718"/>
      <c r="BQE65" s="718"/>
      <c r="BQF65" s="718"/>
      <c r="BQG65" s="718"/>
      <c r="BQH65" s="718"/>
      <c r="BQI65" s="718"/>
      <c r="BQJ65" s="718"/>
      <c r="BQK65" s="718"/>
      <c r="BQL65" s="718"/>
      <c r="BQM65" s="718"/>
      <c r="BQN65" s="718"/>
      <c r="BQO65" s="718"/>
      <c r="BQP65" s="718"/>
      <c r="BQQ65" s="718"/>
      <c r="BQR65" s="718"/>
      <c r="BQS65" s="718"/>
      <c r="BQT65" s="718"/>
      <c r="BQU65" s="718"/>
      <c r="BQV65" s="718"/>
      <c r="BQW65" s="718"/>
      <c r="BQX65" s="718"/>
      <c r="BQY65" s="718"/>
      <c r="BQZ65" s="718"/>
      <c r="BRA65" s="718"/>
      <c r="BRB65" s="718"/>
      <c r="BRC65" s="718"/>
      <c r="BRD65" s="718"/>
      <c r="BRE65" s="718"/>
      <c r="BRF65" s="718"/>
      <c r="BRG65" s="718"/>
      <c r="BRH65" s="718"/>
      <c r="BRI65" s="718"/>
      <c r="BRJ65" s="718"/>
      <c r="BRK65" s="718"/>
      <c r="BRL65" s="718"/>
      <c r="BRM65" s="718"/>
      <c r="BRN65" s="718"/>
      <c r="BRO65" s="718"/>
      <c r="BRP65" s="718"/>
      <c r="BRQ65" s="718"/>
      <c r="BRR65" s="718"/>
      <c r="BRS65" s="718"/>
      <c r="BRT65" s="718"/>
      <c r="BRU65" s="718"/>
      <c r="BRV65" s="718"/>
      <c r="BRW65" s="718"/>
      <c r="BRX65" s="718"/>
      <c r="BRY65" s="718"/>
      <c r="BRZ65" s="718"/>
      <c r="BSA65" s="718"/>
      <c r="BSB65" s="718"/>
      <c r="BSC65" s="718"/>
      <c r="BSD65" s="718"/>
      <c r="BSE65" s="718"/>
      <c r="BSF65" s="718"/>
      <c r="BSG65" s="718"/>
      <c r="BSH65" s="718"/>
      <c r="BSI65" s="718"/>
      <c r="BSJ65" s="718"/>
      <c r="BSK65" s="718"/>
      <c r="BSL65" s="718"/>
      <c r="BSM65" s="718"/>
      <c r="BSN65" s="718"/>
      <c r="BSO65" s="718"/>
      <c r="BSP65" s="718"/>
      <c r="BSQ65" s="718"/>
      <c r="BSR65" s="718"/>
      <c r="BSS65" s="718"/>
      <c r="BST65" s="718"/>
      <c r="BSU65" s="718"/>
      <c r="BSV65" s="718"/>
      <c r="BSW65" s="718"/>
      <c r="BSX65" s="718"/>
      <c r="BSY65" s="718"/>
      <c r="BSZ65" s="718"/>
      <c r="BTA65" s="718"/>
      <c r="BTB65" s="718"/>
      <c r="BTC65" s="718"/>
      <c r="BTD65" s="718"/>
      <c r="BTE65" s="718"/>
      <c r="BTF65" s="718"/>
      <c r="BTG65" s="718"/>
      <c r="BTH65" s="718"/>
      <c r="BTI65" s="718"/>
      <c r="BTJ65" s="718"/>
      <c r="BTK65" s="718"/>
      <c r="BTL65" s="718"/>
      <c r="BTM65" s="718"/>
      <c r="BTN65" s="718"/>
      <c r="BTO65" s="718"/>
      <c r="BTP65" s="718"/>
      <c r="BTQ65" s="718"/>
      <c r="BTR65" s="718"/>
      <c r="BTS65" s="718"/>
      <c r="BTT65" s="718"/>
      <c r="BTU65" s="718"/>
      <c r="BTV65" s="718"/>
      <c r="BTW65" s="718"/>
      <c r="BTX65" s="718"/>
      <c r="BTY65" s="718"/>
      <c r="BTZ65" s="718"/>
      <c r="BUA65" s="718"/>
      <c r="BUB65" s="718"/>
      <c r="BUC65" s="718"/>
      <c r="BUD65" s="718"/>
      <c r="BUE65" s="718"/>
      <c r="BUF65" s="718"/>
      <c r="BUG65" s="718"/>
      <c r="BUH65" s="718"/>
      <c r="BUI65" s="718"/>
      <c r="BUJ65" s="718"/>
      <c r="BUK65" s="718"/>
      <c r="BUL65" s="718"/>
      <c r="BUM65" s="718"/>
      <c r="BUN65" s="718"/>
      <c r="BUO65" s="718"/>
      <c r="BUP65" s="718"/>
      <c r="BUQ65" s="718"/>
      <c r="BUR65" s="718"/>
      <c r="BUS65" s="718"/>
      <c r="BUT65" s="718"/>
      <c r="BUU65" s="718"/>
      <c r="BUV65" s="718"/>
      <c r="BUW65" s="718"/>
      <c r="BUX65" s="718"/>
      <c r="BUY65" s="718"/>
      <c r="BUZ65" s="718"/>
      <c r="BVA65" s="718"/>
      <c r="BVB65" s="718"/>
      <c r="BVC65" s="718"/>
      <c r="BVD65" s="718"/>
      <c r="BVE65" s="718"/>
      <c r="BVF65" s="718"/>
      <c r="BVG65" s="718"/>
      <c r="BVH65" s="718"/>
      <c r="BVI65" s="718"/>
      <c r="BVJ65" s="718"/>
      <c r="BVK65" s="718"/>
      <c r="BVL65" s="718"/>
      <c r="BVM65" s="718"/>
      <c r="BVN65" s="718"/>
      <c r="BVO65" s="718"/>
      <c r="BVP65" s="718"/>
      <c r="BVQ65" s="718"/>
      <c r="BVR65" s="718"/>
      <c r="BVS65" s="718"/>
      <c r="BVT65" s="718"/>
      <c r="BVU65" s="718"/>
      <c r="BVV65" s="718"/>
      <c r="BVW65" s="718"/>
      <c r="BVX65" s="718"/>
      <c r="BVY65" s="718"/>
      <c r="BVZ65" s="718"/>
      <c r="BWA65" s="718"/>
      <c r="BWB65" s="718"/>
      <c r="BWC65" s="718"/>
      <c r="BWD65" s="718"/>
      <c r="BWE65" s="718"/>
      <c r="BWF65" s="718"/>
      <c r="BWG65" s="718"/>
      <c r="BWH65" s="718"/>
      <c r="BWI65" s="718"/>
      <c r="BWJ65" s="718"/>
      <c r="BWK65" s="718"/>
      <c r="BWL65" s="718"/>
      <c r="BWM65" s="718"/>
      <c r="BWN65" s="718"/>
      <c r="BWO65" s="718"/>
      <c r="BWP65" s="718"/>
      <c r="BWQ65" s="718"/>
      <c r="BWR65" s="718"/>
      <c r="BWS65" s="718"/>
      <c r="BWT65" s="718"/>
      <c r="BWU65" s="718"/>
      <c r="BWV65" s="718"/>
      <c r="BWW65" s="718"/>
      <c r="BWX65" s="718"/>
      <c r="BWY65" s="718"/>
      <c r="BWZ65" s="718"/>
      <c r="BXA65" s="718"/>
      <c r="BXB65" s="718"/>
      <c r="BXC65" s="718"/>
      <c r="BXD65" s="718"/>
      <c r="BXE65" s="718"/>
      <c r="BXF65" s="718"/>
      <c r="BXG65" s="718"/>
      <c r="BXH65" s="718"/>
      <c r="BXI65" s="718"/>
      <c r="BXJ65" s="718"/>
      <c r="BXK65" s="718"/>
      <c r="BXL65" s="718"/>
      <c r="BXM65" s="718"/>
      <c r="BXN65" s="718"/>
      <c r="BXO65" s="718"/>
      <c r="BXP65" s="718"/>
      <c r="BXQ65" s="718"/>
      <c r="BXR65" s="718"/>
      <c r="BXS65" s="718"/>
      <c r="BXT65" s="718"/>
      <c r="BXU65" s="718"/>
      <c r="BXV65" s="718"/>
      <c r="BXW65" s="718"/>
      <c r="BXX65" s="718"/>
      <c r="BXY65" s="718"/>
      <c r="BXZ65" s="718"/>
      <c r="BYA65" s="718"/>
      <c r="BYB65" s="718"/>
      <c r="BYC65" s="718"/>
      <c r="BYD65" s="718"/>
      <c r="BYE65" s="718"/>
      <c r="BYF65" s="718"/>
      <c r="BYG65" s="718"/>
      <c r="BYH65" s="718"/>
      <c r="BYI65" s="718"/>
      <c r="BYJ65" s="718"/>
      <c r="BYK65" s="718"/>
      <c r="BYL65" s="718"/>
      <c r="BYM65" s="718"/>
      <c r="BYN65" s="718"/>
      <c r="BYO65" s="718"/>
      <c r="BYP65" s="718"/>
      <c r="BYQ65" s="718"/>
      <c r="BYR65" s="718"/>
      <c r="BYS65" s="718"/>
      <c r="BYT65" s="718"/>
      <c r="BYU65" s="718"/>
      <c r="BYV65" s="718"/>
      <c r="BYW65" s="718"/>
      <c r="BYX65" s="718"/>
      <c r="BYY65" s="718"/>
      <c r="BYZ65" s="718"/>
      <c r="BZA65" s="718"/>
      <c r="BZB65" s="718"/>
      <c r="BZC65" s="718"/>
      <c r="BZD65" s="718"/>
      <c r="BZE65" s="718"/>
      <c r="BZF65" s="718"/>
      <c r="BZG65" s="718"/>
      <c r="BZH65" s="718"/>
      <c r="BZI65" s="718"/>
      <c r="BZJ65" s="718"/>
      <c r="BZK65" s="718"/>
      <c r="BZL65" s="718"/>
      <c r="BZM65" s="718"/>
      <c r="BZN65" s="718"/>
      <c r="BZO65" s="718"/>
      <c r="BZP65" s="718"/>
      <c r="BZQ65" s="718"/>
      <c r="BZR65" s="718"/>
      <c r="BZS65" s="718"/>
      <c r="BZT65" s="718"/>
      <c r="BZU65" s="718"/>
      <c r="BZV65" s="718"/>
      <c r="BZW65" s="718"/>
      <c r="BZX65" s="718"/>
      <c r="BZY65" s="718"/>
      <c r="BZZ65" s="718"/>
      <c r="CAA65" s="718"/>
      <c r="CAB65" s="718"/>
      <c r="CAC65" s="718"/>
      <c r="CAD65" s="718"/>
      <c r="CAE65" s="718"/>
      <c r="CAF65" s="718"/>
      <c r="CAG65" s="718"/>
      <c r="CAH65" s="718"/>
      <c r="CAI65" s="718"/>
      <c r="CAJ65" s="718"/>
      <c r="CAK65" s="718"/>
      <c r="CAL65" s="718"/>
      <c r="CAM65" s="718"/>
      <c r="CAN65" s="718"/>
      <c r="CAO65" s="718"/>
      <c r="CAP65" s="718"/>
      <c r="CAQ65" s="718"/>
      <c r="CAR65" s="718"/>
      <c r="CAS65" s="718"/>
      <c r="CAT65" s="718"/>
      <c r="CAU65" s="718"/>
      <c r="CAV65" s="718"/>
      <c r="CAW65" s="718"/>
      <c r="CAX65" s="718"/>
      <c r="CAY65" s="718"/>
      <c r="CAZ65" s="718"/>
      <c r="CBA65" s="718"/>
      <c r="CBB65" s="718"/>
      <c r="CBC65" s="718"/>
      <c r="CBD65" s="718"/>
      <c r="CBE65" s="718"/>
      <c r="CBF65" s="718"/>
      <c r="CBG65" s="718"/>
      <c r="CBH65" s="718"/>
      <c r="CBI65" s="718"/>
      <c r="CBJ65" s="718"/>
      <c r="CBK65" s="718"/>
      <c r="CBL65" s="718"/>
      <c r="CBM65" s="718"/>
      <c r="CBN65" s="718"/>
      <c r="CBO65" s="718"/>
      <c r="CBP65" s="718"/>
      <c r="CBQ65" s="718"/>
      <c r="CBR65" s="718"/>
      <c r="CBS65" s="718"/>
      <c r="CBT65" s="718"/>
      <c r="CBU65" s="718"/>
      <c r="CBV65" s="718"/>
      <c r="CBW65" s="718"/>
      <c r="CBX65" s="718"/>
      <c r="CBY65" s="718"/>
      <c r="CBZ65" s="718"/>
      <c r="CCA65" s="718"/>
      <c r="CCB65" s="718"/>
      <c r="CCC65" s="718"/>
      <c r="CCD65" s="718"/>
      <c r="CCE65" s="718"/>
      <c r="CCF65" s="718"/>
      <c r="CCG65" s="718"/>
      <c r="CCH65" s="718"/>
      <c r="CCI65" s="718"/>
      <c r="CCJ65" s="718"/>
      <c r="CCK65" s="718"/>
      <c r="CCL65" s="718"/>
      <c r="CCM65" s="718"/>
      <c r="CCN65" s="718"/>
      <c r="CCO65" s="718"/>
      <c r="CCP65" s="718"/>
      <c r="CCQ65" s="718"/>
      <c r="CCR65" s="718"/>
      <c r="CCS65" s="718"/>
      <c r="CCT65" s="718"/>
      <c r="CCU65" s="718"/>
      <c r="CCV65" s="718"/>
      <c r="CCW65" s="718"/>
      <c r="CCX65" s="718"/>
      <c r="CCY65" s="718"/>
      <c r="CCZ65" s="718"/>
      <c r="CDA65" s="718"/>
      <c r="CDB65" s="718"/>
      <c r="CDC65" s="718"/>
      <c r="CDD65" s="718"/>
      <c r="CDE65" s="718"/>
      <c r="CDF65" s="718"/>
      <c r="CDG65" s="718"/>
      <c r="CDH65" s="718"/>
      <c r="CDI65" s="718"/>
      <c r="CDJ65" s="718"/>
      <c r="CDK65" s="718"/>
      <c r="CDL65" s="718"/>
      <c r="CDM65" s="718"/>
      <c r="CDN65" s="718"/>
      <c r="CDO65" s="718"/>
      <c r="CDP65" s="718"/>
      <c r="CDQ65" s="718"/>
      <c r="CDR65" s="718"/>
      <c r="CDS65" s="718"/>
      <c r="CDT65" s="718"/>
      <c r="CDU65" s="718"/>
      <c r="CDV65" s="718"/>
      <c r="CDW65" s="718"/>
      <c r="CDX65" s="718"/>
      <c r="CDY65" s="718"/>
      <c r="CDZ65" s="718"/>
      <c r="CEA65" s="718"/>
      <c r="CEB65" s="718"/>
      <c r="CEC65" s="718"/>
      <c r="CED65" s="718"/>
      <c r="CEE65" s="718"/>
      <c r="CEF65" s="718"/>
      <c r="CEG65" s="718"/>
      <c r="CEH65" s="718"/>
      <c r="CEI65" s="718"/>
      <c r="CEJ65" s="718"/>
      <c r="CEK65" s="718"/>
      <c r="CEL65" s="718"/>
      <c r="CEM65" s="718"/>
      <c r="CEN65" s="718"/>
      <c r="CEO65" s="718"/>
      <c r="CEP65" s="718"/>
      <c r="CEQ65" s="718"/>
      <c r="CER65" s="718"/>
      <c r="CES65" s="718"/>
      <c r="CET65" s="718"/>
      <c r="CEU65" s="718"/>
      <c r="CEV65" s="718"/>
      <c r="CEW65" s="718"/>
      <c r="CEX65" s="718"/>
      <c r="CEY65" s="718"/>
      <c r="CEZ65" s="718"/>
      <c r="CFA65" s="718"/>
      <c r="CFB65" s="718"/>
      <c r="CFC65" s="718"/>
      <c r="CFD65" s="718"/>
      <c r="CFE65" s="718"/>
      <c r="CFF65" s="718"/>
      <c r="CFG65" s="718"/>
      <c r="CFH65" s="718"/>
      <c r="CFI65" s="718"/>
      <c r="CFJ65" s="718"/>
      <c r="CFK65" s="718"/>
      <c r="CFL65" s="718"/>
      <c r="CFM65" s="718"/>
      <c r="CFN65" s="718"/>
      <c r="CFO65" s="718"/>
      <c r="CFP65" s="718"/>
      <c r="CFQ65" s="718"/>
      <c r="CFR65" s="718"/>
      <c r="CFS65" s="718"/>
      <c r="CFT65" s="718"/>
      <c r="CFU65" s="718"/>
      <c r="CFV65" s="718"/>
      <c r="CFW65" s="718"/>
      <c r="CFX65" s="718"/>
      <c r="CFY65" s="718"/>
      <c r="CFZ65" s="718"/>
      <c r="CGA65" s="718"/>
      <c r="CGB65" s="718"/>
      <c r="CGC65" s="718"/>
      <c r="CGD65" s="718"/>
      <c r="CGE65" s="718"/>
      <c r="CGF65" s="718"/>
      <c r="CGG65" s="718"/>
      <c r="CGH65" s="718"/>
      <c r="CGI65" s="718"/>
      <c r="CGJ65" s="718"/>
      <c r="CGK65" s="718"/>
      <c r="CGL65" s="718"/>
      <c r="CGM65" s="718"/>
      <c r="CGN65" s="718"/>
      <c r="CGO65" s="718"/>
      <c r="CGP65" s="718"/>
      <c r="CGQ65" s="718"/>
      <c r="CGR65" s="718"/>
      <c r="CGS65" s="718"/>
      <c r="CGT65" s="718"/>
      <c r="CGU65" s="718"/>
      <c r="CGV65" s="718"/>
      <c r="CGW65" s="718"/>
      <c r="CGX65" s="718"/>
      <c r="CGY65" s="718"/>
      <c r="CGZ65" s="718"/>
      <c r="CHA65" s="718"/>
      <c r="CHB65" s="718"/>
      <c r="CHC65" s="718"/>
      <c r="CHD65" s="718"/>
      <c r="CHE65" s="718"/>
      <c r="CHF65" s="718"/>
      <c r="CHG65" s="718"/>
      <c r="CHH65" s="718"/>
      <c r="CHI65" s="718"/>
      <c r="CHJ65" s="718"/>
      <c r="CHK65" s="718"/>
      <c r="CHL65" s="718"/>
      <c r="CHM65" s="718"/>
      <c r="CHN65" s="718"/>
      <c r="CHO65" s="718"/>
      <c r="CHP65" s="718"/>
      <c r="CHQ65" s="718"/>
      <c r="CHR65" s="718"/>
      <c r="CHS65" s="718"/>
      <c r="CHT65" s="718"/>
      <c r="CHU65" s="718"/>
      <c r="CHV65" s="718"/>
      <c r="CHW65" s="718"/>
      <c r="CHX65" s="718"/>
      <c r="CHY65" s="718"/>
      <c r="CHZ65" s="718"/>
      <c r="CIA65" s="718"/>
      <c r="CIB65" s="718"/>
      <c r="CIC65" s="718"/>
      <c r="CID65" s="718"/>
      <c r="CIE65" s="718"/>
      <c r="CIF65" s="718"/>
      <c r="CIG65" s="718"/>
      <c r="CIH65" s="718"/>
      <c r="CII65" s="718"/>
      <c r="CIJ65" s="718"/>
      <c r="CIK65" s="718"/>
      <c r="CIL65" s="718"/>
      <c r="CIM65" s="718"/>
      <c r="CIN65" s="718"/>
      <c r="CIO65" s="718"/>
      <c r="CIP65" s="718"/>
      <c r="CIQ65" s="718"/>
      <c r="CIR65" s="718"/>
      <c r="CIS65" s="718"/>
      <c r="CIT65" s="718"/>
      <c r="CIU65" s="718"/>
      <c r="CIV65" s="718"/>
      <c r="CIW65" s="718"/>
      <c r="CIX65" s="718"/>
      <c r="CIY65" s="718"/>
      <c r="CIZ65" s="718"/>
      <c r="CJA65" s="718"/>
      <c r="CJB65" s="718"/>
      <c r="CJC65" s="718"/>
      <c r="CJD65" s="718"/>
      <c r="CJE65" s="718"/>
      <c r="CJF65" s="718"/>
      <c r="CJG65" s="718"/>
      <c r="CJH65" s="718"/>
      <c r="CJI65" s="718"/>
      <c r="CJJ65" s="718"/>
      <c r="CJK65" s="718"/>
      <c r="CJL65" s="718"/>
      <c r="CJM65" s="718"/>
      <c r="CJN65" s="718"/>
      <c r="CJO65" s="718"/>
      <c r="CJP65" s="718"/>
      <c r="CJQ65" s="718"/>
      <c r="CJR65" s="718"/>
      <c r="CJS65" s="718"/>
      <c r="CJT65" s="718"/>
      <c r="CJU65" s="718"/>
      <c r="CJV65" s="718"/>
      <c r="CJW65" s="718"/>
      <c r="CJX65" s="718"/>
      <c r="CJY65" s="718"/>
      <c r="CJZ65" s="718"/>
      <c r="CKA65" s="718"/>
      <c r="CKB65" s="718"/>
      <c r="CKC65" s="718"/>
      <c r="CKD65" s="718"/>
      <c r="CKE65" s="718"/>
      <c r="CKF65" s="718"/>
      <c r="CKG65" s="718"/>
      <c r="CKH65" s="718"/>
      <c r="CKI65" s="718"/>
      <c r="CKJ65" s="718"/>
      <c r="CKK65" s="718"/>
      <c r="CKL65" s="718"/>
      <c r="CKM65" s="718"/>
      <c r="CKN65" s="718"/>
      <c r="CKO65" s="718"/>
      <c r="CKP65" s="718"/>
      <c r="CKQ65" s="718"/>
      <c r="CKR65" s="718"/>
      <c r="CKS65" s="718"/>
      <c r="CKT65" s="718"/>
      <c r="CKU65" s="718"/>
      <c r="CKV65" s="718"/>
      <c r="CKW65" s="718"/>
      <c r="CKX65" s="718"/>
      <c r="CKY65" s="718"/>
      <c r="CKZ65" s="718"/>
      <c r="CLA65" s="718"/>
      <c r="CLB65" s="718"/>
      <c r="CLC65" s="718"/>
      <c r="CLD65" s="718"/>
      <c r="CLE65" s="718"/>
      <c r="CLF65" s="718"/>
      <c r="CLG65" s="718"/>
      <c r="CLH65" s="718"/>
      <c r="CLI65" s="718"/>
      <c r="CLJ65" s="718"/>
      <c r="CLK65" s="718"/>
      <c r="CLL65" s="718"/>
      <c r="CLM65" s="718"/>
      <c r="CLN65" s="718"/>
      <c r="CLO65" s="718"/>
      <c r="CLP65" s="718"/>
      <c r="CLQ65" s="718"/>
      <c r="CLR65" s="718"/>
      <c r="CLS65" s="718"/>
      <c r="CLT65" s="718"/>
      <c r="CLU65" s="718"/>
      <c r="CLV65" s="718"/>
      <c r="CLW65" s="718"/>
      <c r="CLX65" s="718"/>
      <c r="CLY65" s="718"/>
      <c r="CLZ65" s="718"/>
      <c r="CMA65" s="718"/>
      <c r="CMB65" s="718"/>
      <c r="CMC65" s="718"/>
      <c r="CMD65" s="718"/>
      <c r="CME65" s="718"/>
      <c r="CMF65" s="718"/>
      <c r="CMG65" s="718"/>
      <c r="CMH65" s="718"/>
      <c r="CMI65" s="718"/>
      <c r="CMJ65" s="718"/>
      <c r="CMK65" s="718"/>
      <c r="CML65" s="718"/>
      <c r="CMM65" s="718"/>
      <c r="CMN65" s="718"/>
      <c r="CMO65" s="718"/>
      <c r="CMP65" s="718"/>
      <c r="CMQ65" s="718"/>
      <c r="CMR65" s="718"/>
      <c r="CMS65" s="718"/>
      <c r="CMT65" s="718"/>
      <c r="CMU65" s="718"/>
      <c r="CMV65" s="718"/>
      <c r="CMW65" s="718"/>
      <c r="CMX65" s="718"/>
      <c r="CMY65" s="718"/>
      <c r="CMZ65" s="718"/>
      <c r="CNA65" s="718"/>
      <c r="CNB65" s="718"/>
      <c r="CNC65" s="718"/>
      <c r="CND65" s="718"/>
      <c r="CNE65" s="718"/>
      <c r="CNF65" s="718"/>
      <c r="CNG65" s="718"/>
      <c r="CNH65" s="718"/>
      <c r="CNI65" s="718"/>
      <c r="CNJ65" s="718"/>
      <c r="CNK65" s="718"/>
      <c r="CNL65" s="718"/>
      <c r="CNM65" s="718"/>
      <c r="CNN65" s="718"/>
      <c r="CNO65" s="718"/>
      <c r="CNP65" s="718"/>
      <c r="CNQ65" s="718"/>
      <c r="CNR65" s="718"/>
      <c r="CNS65" s="718"/>
      <c r="CNT65" s="718"/>
      <c r="CNU65" s="718"/>
      <c r="CNV65" s="718"/>
      <c r="CNW65" s="718"/>
      <c r="CNX65" s="718"/>
      <c r="CNY65" s="718"/>
      <c r="CNZ65" s="718"/>
      <c r="COA65" s="718"/>
      <c r="COB65" s="718"/>
      <c r="COC65" s="718"/>
      <c r="COD65" s="718"/>
      <c r="COE65" s="718"/>
      <c r="COF65" s="718"/>
      <c r="COG65" s="718"/>
      <c r="COH65" s="718"/>
      <c r="COI65" s="718"/>
      <c r="COJ65" s="718"/>
      <c r="COK65" s="718"/>
      <c r="COL65" s="718"/>
      <c r="COM65" s="718"/>
      <c r="CON65" s="718"/>
      <c r="COO65" s="718"/>
      <c r="COP65" s="718"/>
      <c r="COQ65" s="718"/>
      <c r="COR65" s="718"/>
      <c r="COS65" s="718"/>
      <c r="COT65" s="718"/>
      <c r="COU65" s="718"/>
      <c r="COV65" s="718"/>
      <c r="COW65" s="718"/>
      <c r="COX65" s="718"/>
      <c r="COY65" s="718"/>
      <c r="COZ65" s="718"/>
      <c r="CPA65" s="718"/>
      <c r="CPB65" s="718"/>
      <c r="CPC65" s="718"/>
      <c r="CPD65" s="718"/>
      <c r="CPE65" s="718"/>
      <c r="CPF65" s="718"/>
      <c r="CPG65" s="718"/>
      <c r="CPH65" s="718"/>
      <c r="CPI65" s="718"/>
      <c r="CPJ65" s="718"/>
      <c r="CPK65" s="718"/>
      <c r="CPL65" s="718"/>
      <c r="CPM65" s="718"/>
      <c r="CPN65" s="718"/>
      <c r="CPO65" s="718"/>
      <c r="CPP65" s="718"/>
      <c r="CPQ65" s="718"/>
      <c r="CPR65" s="718"/>
      <c r="CPS65" s="718"/>
      <c r="CPT65" s="718"/>
      <c r="CPU65" s="718"/>
      <c r="CPV65" s="718"/>
      <c r="CPW65" s="718"/>
      <c r="CPX65" s="718"/>
      <c r="CPY65" s="718"/>
      <c r="CPZ65" s="718"/>
      <c r="CQA65" s="718"/>
      <c r="CQB65" s="718"/>
      <c r="CQC65" s="718"/>
      <c r="CQD65" s="718"/>
      <c r="CQE65" s="718"/>
      <c r="CQF65" s="718"/>
      <c r="CQG65" s="718"/>
      <c r="CQH65" s="718"/>
      <c r="CQI65" s="718"/>
      <c r="CQJ65" s="718"/>
      <c r="CQK65" s="718"/>
      <c r="CQL65" s="718"/>
      <c r="CQM65" s="718"/>
      <c r="CQN65" s="718"/>
      <c r="CQO65" s="718"/>
      <c r="CQP65" s="718"/>
      <c r="CQQ65" s="718"/>
      <c r="CQR65" s="718"/>
      <c r="CQS65" s="718"/>
      <c r="CQT65" s="718"/>
      <c r="CQU65" s="718"/>
      <c r="CQV65" s="718"/>
      <c r="CQW65" s="718"/>
      <c r="CQX65" s="718"/>
      <c r="CQY65" s="718"/>
      <c r="CQZ65" s="718"/>
      <c r="CRA65" s="718"/>
      <c r="CRB65" s="718"/>
      <c r="CRC65" s="718"/>
      <c r="CRD65" s="718"/>
      <c r="CRE65" s="718"/>
      <c r="CRF65" s="718"/>
      <c r="CRG65" s="718"/>
      <c r="CRH65" s="718"/>
      <c r="CRI65" s="718"/>
      <c r="CRJ65" s="718"/>
      <c r="CRK65" s="718"/>
      <c r="CRL65" s="718"/>
      <c r="CRM65" s="718"/>
      <c r="CRN65" s="718"/>
      <c r="CRO65" s="718"/>
      <c r="CRP65" s="718"/>
      <c r="CRQ65" s="718"/>
      <c r="CRR65" s="718"/>
      <c r="CRS65" s="718"/>
      <c r="CRT65" s="718"/>
      <c r="CRU65" s="718"/>
      <c r="CRV65" s="718"/>
      <c r="CRW65" s="718"/>
      <c r="CRX65" s="718"/>
      <c r="CRY65" s="718"/>
      <c r="CRZ65" s="718"/>
      <c r="CSA65" s="718"/>
      <c r="CSB65" s="718"/>
      <c r="CSC65" s="718"/>
      <c r="CSD65" s="718"/>
      <c r="CSE65" s="718"/>
      <c r="CSF65" s="718"/>
      <c r="CSG65" s="718"/>
      <c r="CSH65" s="718"/>
      <c r="CSI65" s="718"/>
      <c r="CSJ65" s="718"/>
      <c r="CSK65" s="718"/>
      <c r="CSL65" s="718"/>
      <c r="CSM65" s="718"/>
      <c r="CSN65" s="718"/>
      <c r="CSO65" s="718"/>
      <c r="CSP65" s="718"/>
      <c r="CSQ65" s="718"/>
      <c r="CSR65" s="718"/>
      <c r="CSS65" s="718"/>
      <c r="CST65" s="718"/>
      <c r="CSU65" s="718"/>
      <c r="CSV65" s="718"/>
      <c r="CSW65" s="718"/>
      <c r="CSX65" s="718"/>
      <c r="CSY65" s="718"/>
      <c r="CSZ65" s="718"/>
      <c r="CTA65" s="718"/>
      <c r="CTB65" s="718"/>
      <c r="CTC65" s="718"/>
      <c r="CTD65" s="718"/>
      <c r="CTE65" s="718"/>
      <c r="CTF65" s="718"/>
      <c r="CTG65" s="718"/>
      <c r="CTH65" s="718"/>
      <c r="CTI65" s="718"/>
      <c r="CTJ65" s="718"/>
      <c r="CTK65" s="718"/>
      <c r="CTL65" s="718"/>
      <c r="CTM65" s="718"/>
      <c r="CTN65" s="718"/>
      <c r="CTO65" s="718"/>
      <c r="CTP65" s="718"/>
      <c r="CTQ65" s="718"/>
      <c r="CTR65" s="718"/>
      <c r="CTS65" s="718"/>
      <c r="CTT65" s="718"/>
      <c r="CTU65" s="718"/>
      <c r="CTV65" s="718"/>
      <c r="CTW65" s="718"/>
      <c r="CTX65" s="718"/>
      <c r="CTY65" s="718"/>
      <c r="CTZ65" s="718"/>
      <c r="CUA65" s="718"/>
      <c r="CUB65" s="718"/>
      <c r="CUC65" s="718"/>
      <c r="CUD65" s="718"/>
      <c r="CUE65" s="718"/>
      <c r="CUF65" s="718"/>
      <c r="CUG65" s="718"/>
      <c r="CUH65" s="718"/>
      <c r="CUI65" s="718"/>
      <c r="CUJ65" s="718"/>
      <c r="CUK65" s="718"/>
      <c r="CUL65" s="718"/>
      <c r="CUM65" s="718"/>
      <c r="CUN65" s="718"/>
      <c r="CUO65" s="718"/>
      <c r="CUP65" s="718"/>
      <c r="CUQ65" s="718"/>
      <c r="CUR65" s="718"/>
      <c r="CUS65" s="718"/>
      <c r="CUT65" s="718"/>
      <c r="CUU65" s="718"/>
      <c r="CUV65" s="718"/>
      <c r="CUW65" s="718"/>
      <c r="CUX65" s="718"/>
      <c r="CUY65" s="718"/>
      <c r="CUZ65" s="718"/>
      <c r="CVA65" s="718"/>
      <c r="CVB65" s="718"/>
      <c r="CVC65" s="718"/>
      <c r="CVD65" s="718"/>
      <c r="CVE65" s="718"/>
      <c r="CVF65" s="718"/>
      <c r="CVG65" s="718"/>
      <c r="CVH65" s="718"/>
      <c r="CVI65" s="718"/>
      <c r="CVJ65" s="718"/>
      <c r="CVK65" s="718"/>
      <c r="CVL65" s="718"/>
      <c r="CVM65" s="718"/>
      <c r="CVN65" s="718"/>
      <c r="CVO65" s="718"/>
      <c r="CVP65" s="718"/>
      <c r="CVQ65" s="718"/>
      <c r="CVR65" s="718"/>
      <c r="CVS65" s="718"/>
      <c r="CVT65" s="718"/>
      <c r="CVU65" s="718"/>
      <c r="CVV65" s="718"/>
      <c r="CVW65" s="718"/>
      <c r="CVX65" s="718"/>
      <c r="CVY65" s="718"/>
      <c r="CVZ65" s="718"/>
      <c r="CWA65" s="718"/>
      <c r="CWB65" s="718"/>
      <c r="CWC65" s="718"/>
      <c r="CWD65" s="718"/>
      <c r="CWE65" s="718"/>
      <c r="CWF65" s="718"/>
      <c r="CWG65" s="718"/>
      <c r="CWH65" s="718"/>
      <c r="CWI65" s="718"/>
      <c r="CWJ65" s="718"/>
      <c r="CWK65" s="718"/>
      <c r="CWL65" s="718"/>
      <c r="CWM65" s="718"/>
      <c r="CWN65" s="718"/>
      <c r="CWO65" s="718"/>
      <c r="CWP65" s="718"/>
      <c r="CWQ65" s="718"/>
      <c r="CWR65" s="718"/>
      <c r="CWS65" s="718"/>
      <c r="CWT65" s="718"/>
      <c r="CWU65" s="718"/>
      <c r="CWV65" s="718"/>
      <c r="CWW65" s="718"/>
      <c r="CWX65" s="718"/>
      <c r="CWY65" s="718"/>
      <c r="CWZ65" s="718"/>
      <c r="CXA65" s="718"/>
      <c r="CXB65" s="718"/>
      <c r="CXC65" s="718"/>
      <c r="CXD65" s="718"/>
      <c r="CXE65" s="718"/>
      <c r="CXF65" s="718"/>
      <c r="CXG65" s="718"/>
      <c r="CXH65" s="718"/>
      <c r="CXI65" s="718"/>
      <c r="CXJ65" s="718"/>
      <c r="CXK65" s="718"/>
      <c r="CXL65" s="718"/>
      <c r="CXM65" s="718"/>
      <c r="CXN65" s="718"/>
      <c r="CXO65" s="718"/>
      <c r="CXP65" s="718"/>
      <c r="CXQ65" s="718"/>
      <c r="CXR65" s="718"/>
      <c r="CXS65" s="718"/>
      <c r="CXT65" s="718"/>
      <c r="CXU65" s="718"/>
      <c r="CXV65" s="718"/>
      <c r="CXW65" s="718"/>
      <c r="CXX65" s="718"/>
      <c r="CXY65" s="718"/>
      <c r="CXZ65" s="718"/>
      <c r="CYA65" s="718"/>
      <c r="CYB65" s="718"/>
      <c r="CYC65" s="718"/>
      <c r="CYD65" s="718"/>
      <c r="CYE65" s="718"/>
      <c r="CYF65" s="718"/>
      <c r="CYG65" s="718"/>
      <c r="CYH65" s="718"/>
      <c r="CYI65" s="718"/>
      <c r="CYJ65" s="718"/>
      <c r="CYK65" s="718"/>
      <c r="CYL65" s="718"/>
      <c r="CYM65" s="718"/>
      <c r="CYN65" s="718"/>
      <c r="CYO65" s="718"/>
      <c r="CYP65" s="718"/>
      <c r="CYQ65" s="718"/>
      <c r="CYR65" s="718"/>
      <c r="CYS65" s="718"/>
      <c r="CYT65" s="718"/>
      <c r="CYU65" s="718"/>
      <c r="CYV65" s="718"/>
      <c r="CYW65" s="718"/>
      <c r="CYX65" s="718"/>
      <c r="CYY65" s="718"/>
      <c r="CYZ65" s="718"/>
      <c r="CZA65" s="718"/>
      <c r="CZB65" s="718"/>
      <c r="CZC65" s="718"/>
      <c r="CZD65" s="718"/>
      <c r="CZE65" s="718"/>
      <c r="CZF65" s="718"/>
      <c r="CZG65" s="718"/>
      <c r="CZH65" s="718"/>
      <c r="CZI65" s="718"/>
      <c r="CZJ65" s="718"/>
      <c r="CZK65" s="718"/>
      <c r="CZL65" s="718"/>
      <c r="CZM65" s="718"/>
      <c r="CZN65" s="718"/>
      <c r="CZO65" s="718"/>
      <c r="CZP65" s="718"/>
      <c r="CZQ65" s="718"/>
      <c r="CZR65" s="718"/>
      <c r="CZS65" s="718"/>
      <c r="CZT65" s="718"/>
      <c r="CZU65" s="718"/>
      <c r="CZV65" s="718"/>
      <c r="CZW65" s="718"/>
      <c r="CZX65" s="718"/>
      <c r="CZY65" s="718"/>
      <c r="CZZ65" s="718"/>
      <c r="DAA65" s="718"/>
      <c r="DAB65" s="718"/>
      <c r="DAC65" s="718"/>
      <c r="DAD65" s="718"/>
      <c r="DAE65" s="718"/>
      <c r="DAF65" s="718"/>
      <c r="DAG65" s="718"/>
      <c r="DAH65" s="718"/>
      <c r="DAI65" s="718"/>
      <c r="DAJ65" s="718"/>
      <c r="DAK65" s="718"/>
      <c r="DAL65" s="718"/>
      <c r="DAM65" s="718"/>
      <c r="DAN65" s="718"/>
      <c r="DAO65" s="718"/>
      <c r="DAP65" s="718"/>
      <c r="DAQ65" s="718"/>
      <c r="DAR65" s="718"/>
      <c r="DAS65" s="718"/>
      <c r="DAT65" s="718"/>
      <c r="DAU65" s="718"/>
      <c r="DAV65" s="718"/>
      <c r="DAW65" s="718"/>
      <c r="DAX65" s="718"/>
      <c r="DAY65" s="718"/>
      <c r="DAZ65" s="718"/>
      <c r="DBA65" s="718"/>
      <c r="DBB65" s="718"/>
      <c r="DBC65" s="718"/>
      <c r="DBD65" s="718"/>
      <c r="DBE65" s="718"/>
      <c r="DBF65" s="718"/>
      <c r="DBG65" s="718"/>
      <c r="DBH65" s="718"/>
      <c r="DBI65" s="718"/>
      <c r="DBJ65" s="718"/>
      <c r="DBK65" s="718"/>
      <c r="DBL65" s="718"/>
      <c r="DBM65" s="718"/>
      <c r="DBN65" s="718"/>
      <c r="DBO65" s="718"/>
      <c r="DBP65" s="718"/>
      <c r="DBQ65" s="718"/>
      <c r="DBR65" s="718"/>
      <c r="DBS65" s="718"/>
      <c r="DBT65" s="718"/>
      <c r="DBU65" s="718"/>
      <c r="DBV65" s="718"/>
      <c r="DBW65" s="718"/>
      <c r="DBX65" s="718"/>
      <c r="DBY65" s="718"/>
      <c r="DBZ65" s="718"/>
      <c r="DCA65" s="718"/>
      <c r="DCB65" s="718"/>
      <c r="DCC65" s="718"/>
      <c r="DCD65" s="718"/>
      <c r="DCE65" s="718"/>
      <c r="DCF65" s="718"/>
      <c r="DCG65" s="718"/>
      <c r="DCH65" s="718"/>
      <c r="DCI65" s="718"/>
      <c r="DCJ65" s="718"/>
      <c r="DCK65" s="718"/>
      <c r="DCL65" s="718"/>
      <c r="DCM65" s="718"/>
      <c r="DCN65" s="718"/>
      <c r="DCO65" s="718"/>
      <c r="DCP65" s="718"/>
      <c r="DCQ65" s="718"/>
      <c r="DCR65" s="718"/>
      <c r="DCS65" s="718"/>
      <c r="DCT65" s="718"/>
      <c r="DCU65" s="718"/>
      <c r="DCV65" s="718"/>
      <c r="DCW65" s="718"/>
      <c r="DCX65" s="718"/>
      <c r="DCY65" s="718"/>
      <c r="DCZ65" s="718"/>
      <c r="DDA65" s="718"/>
      <c r="DDB65" s="718"/>
      <c r="DDC65" s="718"/>
      <c r="DDD65" s="718"/>
      <c r="DDE65" s="718"/>
      <c r="DDF65" s="718"/>
      <c r="DDG65" s="718"/>
      <c r="DDH65" s="718"/>
      <c r="DDI65" s="718"/>
      <c r="DDJ65" s="718"/>
      <c r="DDK65" s="718"/>
      <c r="DDL65" s="718"/>
      <c r="DDM65" s="718"/>
      <c r="DDN65" s="718"/>
      <c r="DDO65" s="718"/>
      <c r="DDP65" s="718"/>
      <c r="DDQ65" s="718"/>
      <c r="DDR65" s="718"/>
      <c r="DDS65" s="718"/>
      <c r="DDT65" s="718"/>
      <c r="DDU65" s="718"/>
      <c r="DDV65" s="718"/>
      <c r="DDW65" s="718"/>
      <c r="DDX65" s="718"/>
      <c r="DDY65" s="718"/>
      <c r="DDZ65" s="718"/>
      <c r="DEA65" s="718"/>
      <c r="DEB65" s="718"/>
      <c r="DEC65" s="718"/>
      <c r="DED65" s="718"/>
      <c r="DEE65" s="718"/>
      <c r="DEF65" s="718"/>
      <c r="DEG65" s="718"/>
      <c r="DEH65" s="718"/>
      <c r="DEI65" s="718"/>
      <c r="DEJ65" s="718"/>
      <c r="DEK65" s="718"/>
      <c r="DEL65" s="718"/>
      <c r="DEM65" s="718"/>
      <c r="DEN65" s="718"/>
      <c r="DEO65" s="718"/>
      <c r="DEP65" s="718"/>
      <c r="DEQ65" s="718"/>
      <c r="DER65" s="718"/>
      <c r="DES65" s="718"/>
      <c r="DET65" s="718"/>
      <c r="DEU65" s="718"/>
      <c r="DEV65" s="718"/>
      <c r="DEW65" s="718"/>
      <c r="DEX65" s="718"/>
      <c r="DEY65" s="718"/>
      <c r="DEZ65" s="718"/>
      <c r="DFA65" s="718"/>
      <c r="DFB65" s="718"/>
      <c r="DFC65" s="718"/>
      <c r="DFD65" s="718"/>
      <c r="DFE65" s="718"/>
      <c r="DFF65" s="718"/>
      <c r="DFG65" s="718"/>
      <c r="DFH65" s="718"/>
      <c r="DFI65" s="718"/>
      <c r="DFJ65" s="718"/>
      <c r="DFK65" s="718"/>
      <c r="DFL65" s="718"/>
      <c r="DFM65" s="718"/>
      <c r="DFN65" s="718"/>
      <c r="DFO65" s="718"/>
      <c r="DFP65" s="718"/>
      <c r="DFQ65" s="718"/>
      <c r="DFR65" s="718"/>
      <c r="DFS65" s="718"/>
      <c r="DFT65" s="718"/>
      <c r="DFU65" s="718"/>
      <c r="DFV65" s="718"/>
      <c r="DFW65" s="718"/>
      <c r="DFX65" s="718"/>
      <c r="DFY65" s="718"/>
      <c r="DFZ65" s="718"/>
      <c r="DGA65" s="718"/>
      <c r="DGB65" s="718"/>
      <c r="DGC65" s="718"/>
      <c r="DGD65" s="718"/>
      <c r="DGE65" s="718"/>
      <c r="DGF65" s="718"/>
      <c r="DGG65" s="718"/>
      <c r="DGH65" s="718"/>
      <c r="DGI65" s="718"/>
      <c r="DGJ65" s="718"/>
      <c r="DGK65" s="718"/>
      <c r="DGL65" s="718"/>
      <c r="DGM65" s="718"/>
      <c r="DGN65" s="718"/>
      <c r="DGO65" s="718"/>
      <c r="DGP65" s="718"/>
      <c r="DGQ65" s="718"/>
      <c r="DGR65" s="718"/>
      <c r="DGS65" s="718"/>
      <c r="DGT65" s="718"/>
      <c r="DGU65" s="718"/>
      <c r="DGV65" s="718"/>
      <c r="DGW65" s="718"/>
      <c r="DGX65" s="718"/>
      <c r="DGY65" s="718"/>
      <c r="DGZ65" s="718"/>
      <c r="DHA65" s="718"/>
      <c r="DHB65" s="718"/>
      <c r="DHC65" s="718"/>
      <c r="DHD65" s="718"/>
      <c r="DHE65" s="718"/>
      <c r="DHF65" s="718"/>
      <c r="DHG65" s="718"/>
      <c r="DHH65" s="718"/>
      <c r="DHI65" s="718"/>
      <c r="DHJ65" s="718"/>
      <c r="DHK65" s="718"/>
      <c r="DHL65" s="718"/>
      <c r="DHM65" s="718"/>
      <c r="DHN65" s="718"/>
      <c r="DHO65" s="718"/>
      <c r="DHP65" s="718"/>
      <c r="DHQ65" s="718"/>
      <c r="DHR65" s="718"/>
      <c r="DHS65" s="718"/>
      <c r="DHT65" s="718"/>
      <c r="DHU65" s="718"/>
      <c r="DHV65" s="718"/>
      <c r="DHW65" s="718"/>
      <c r="DHX65" s="718"/>
      <c r="DHY65" s="718"/>
      <c r="DHZ65" s="718"/>
      <c r="DIA65" s="718"/>
      <c r="DIB65" s="718"/>
      <c r="DIC65" s="718"/>
      <c r="DID65" s="718"/>
      <c r="DIE65" s="718"/>
      <c r="DIF65" s="718"/>
      <c r="DIG65" s="718"/>
      <c r="DIH65" s="718"/>
      <c r="DII65" s="718"/>
      <c r="DIJ65" s="718"/>
      <c r="DIK65" s="718"/>
      <c r="DIL65" s="718"/>
      <c r="DIM65" s="718"/>
      <c r="DIN65" s="718"/>
      <c r="DIO65" s="718"/>
      <c r="DIP65" s="718"/>
      <c r="DIQ65" s="718"/>
      <c r="DIR65" s="718"/>
      <c r="DIS65" s="718"/>
      <c r="DIT65" s="718"/>
      <c r="DIU65" s="718"/>
      <c r="DIV65" s="718"/>
      <c r="DIW65" s="718"/>
      <c r="DIX65" s="718"/>
      <c r="DIY65" s="718"/>
      <c r="DIZ65" s="718"/>
      <c r="DJA65" s="718"/>
      <c r="DJB65" s="718"/>
      <c r="DJC65" s="718"/>
      <c r="DJD65" s="718"/>
      <c r="DJE65" s="718"/>
      <c r="DJF65" s="718"/>
      <c r="DJG65" s="718"/>
      <c r="DJH65" s="718"/>
      <c r="DJI65" s="718"/>
      <c r="DJJ65" s="718"/>
      <c r="DJK65" s="718"/>
      <c r="DJL65" s="718"/>
      <c r="DJM65" s="718"/>
      <c r="DJN65" s="718"/>
      <c r="DJO65" s="718"/>
      <c r="DJP65" s="718"/>
      <c r="DJQ65" s="718"/>
      <c r="DJR65" s="718"/>
      <c r="DJS65" s="718"/>
      <c r="DJT65" s="718"/>
      <c r="DJU65" s="718"/>
      <c r="DJV65" s="718"/>
      <c r="DJW65" s="718"/>
      <c r="DJX65" s="718"/>
      <c r="DJY65" s="718"/>
      <c r="DJZ65" s="718"/>
      <c r="DKA65" s="718"/>
      <c r="DKB65" s="718"/>
      <c r="DKC65" s="718"/>
      <c r="DKD65" s="718"/>
      <c r="DKE65" s="718"/>
      <c r="DKF65" s="718"/>
      <c r="DKG65" s="718"/>
      <c r="DKH65" s="718"/>
      <c r="DKI65" s="718"/>
      <c r="DKJ65" s="718"/>
      <c r="DKK65" s="718"/>
      <c r="DKL65" s="718"/>
      <c r="DKM65" s="718"/>
      <c r="DKN65" s="718"/>
      <c r="DKO65" s="718"/>
      <c r="DKP65" s="718"/>
      <c r="DKQ65" s="718"/>
      <c r="DKR65" s="718"/>
      <c r="DKS65" s="718"/>
      <c r="DKT65" s="718"/>
      <c r="DKU65" s="718"/>
      <c r="DKV65" s="718"/>
      <c r="DKW65" s="718"/>
      <c r="DKX65" s="718"/>
      <c r="DKY65" s="718"/>
      <c r="DKZ65" s="718"/>
      <c r="DLA65" s="718"/>
      <c r="DLB65" s="718"/>
      <c r="DLC65" s="718"/>
      <c r="DLD65" s="718"/>
      <c r="DLE65" s="718"/>
      <c r="DLF65" s="718"/>
      <c r="DLG65" s="718"/>
      <c r="DLH65" s="718"/>
      <c r="DLI65" s="718"/>
      <c r="DLJ65" s="718"/>
      <c r="DLK65" s="718"/>
      <c r="DLL65" s="718"/>
      <c r="DLM65" s="718"/>
      <c r="DLN65" s="718"/>
      <c r="DLO65" s="718"/>
      <c r="DLP65" s="718"/>
      <c r="DLQ65" s="718"/>
      <c r="DLR65" s="718"/>
      <c r="DLS65" s="718"/>
      <c r="DLT65" s="718"/>
      <c r="DLU65" s="718"/>
      <c r="DLV65" s="718"/>
      <c r="DLW65" s="718"/>
      <c r="DLX65" s="718"/>
      <c r="DLY65" s="718"/>
      <c r="DLZ65" s="718"/>
      <c r="DMA65" s="718"/>
      <c r="DMB65" s="718"/>
      <c r="DMC65" s="718"/>
      <c r="DMD65" s="718"/>
      <c r="DME65" s="718"/>
      <c r="DMF65" s="718"/>
      <c r="DMG65" s="718"/>
      <c r="DMH65" s="718"/>
      <c r="DMI65" s="718"/>
      <c r="DMJ65" s="718"/>
      <c r="DMK65" s="718"/>
      <c r="DML65" s="718"/>
      <c r="DMM65" s="718"/>
      <c r="DMN65" s="718"/>
      <c r="DMO65" s="718"/>
      <c r="DMP65" s="718"/>
      <c r="DMQ65" s="718"/>
      <c r="DMR65" s="718"/>
      <c r="DMS65" s="718"/>
      <c r="DMT65" s="718"/>
      <c r="DMU65" s="718"/>
      <c r="DMV65" s="718"/>
      <c r="DMW65" s="718"/>
      <c r="DMX65" s="718"/>
      <c r="DMY65" s="718"/>
      <c r="DMZ65" s="718"/>
      <c r="DNA65" s="718"/>
      <c r="DNB65" s="718"/>
      <c r="DNC65" s="718"/>
      <c r="DND65" s="718"/>
      <c r="DNE65" s="718"/>
      <c r="DNF65" s="718"/>
      <c r="DNG65" s="718"/>
      <c r="DNH65" s="718"/>
      <c r="DNI65" s="718"/>
      <c r="DNJ65" s="718"/>
      <c r="DNK65" s="718"/>
      <c r="DNL65" s="718"/>
      <c r="DNM65" s="718"/>
      <c r="DNN65" s="718"/>
      <c r="DNO65" s="718"/>
      <c r="DNP65" s="718"/>
      <c r="DNQ65" s="718"/>
      <c r="DNR65" s="718"/>
      <c r="DNS65" s="718"/>
      <c r="DNT65" s="718"/>
      <c r="DNU65" s="718"/>
      <c r="DNV65" s="718"/>
      <c r="DNW65" s="718"/>
      <c r="DNX65" s="718"/>
      <c r="DNY65" s="718"/>
      <c r="DNZ65" s="718"/>
      <c r="DOA65" s="718"/>
      <c r="DOB65" s="718"/>
      <c r="DOC65" s="718"/>
      <c r="DOD65" s="718"/>
      <c r="DOE65" s="718"/>
      <c r="DOF65" s="718"/>
      <c r="DOG65" s="718"/>
      <c r="DOH65" s="718"/>
      <c r="DOI65" s="718"/>
      <c r="DOJ65" s="718"/>
      <c r="DOK65" s="718"/>
      <c r="DOL65" s="718"/>
      <c r="DOM65" s="718"/>
      <c r="DON65" s="718"/>
      <c r="DOO65" s="718"/>
      <c r="DOP65" s="718"/>
      <c r="DOQ65" s="718"/>
      <c r="DOR65" s="718"/>
      <c r="DOS65" s="718"/>
      <c r="DOT65" s="718"/>
      <c r="DOU65" s="718"/>
      <c r="DOV65" s="718"/>
      <c r="DOW65" s="718"/>
      <c r="DOX65" s="718"/>
      <c r="DOY65" s="718"/>
      <c r="DOZ65" s="718"/>
      <c r="DPA65" s="718"/>
      <c r="DPB65" s="718"/>
      <c r="DPC65" s="718"/>
      <c r="DPD65" s="718"/>
      <c r="DPE65" s="718"/>
      <c r="DPF65" s="718"/>
      <c r="DPG65" s="718"/>
      <c r="DPH65" s="718"/>
      <c r="DPI65" s="718"/>
      <c r="DPJ65" s="718"/>
      <c r="DPK65" s="718"/>
      <c r="DPL65" s="718"/>
      <c r="DPM65" s="718"/>
      <c r="DPN65" s="718"/>
      <c r="DPO65" s="718"/>
      <c r="DPP65" s="718"/>
      <c r="DPQ65" s="718"/>
      <c r="DPR65" s="718"/>
      <c r="DPS65" s="718"/>
      <c r="DPT65" s="718"/>
      <c r="DPU65" s="718"/>
      <c r="DPV65" s="718"/>
      <c r="DPW65" s="718"/>
      <c r="DPX65" s="718"/>
      <c r="DPY65" s="718"/>
      <c r="DPZ65" s="718"/>
      <c r="DQA65" s="718"/>
      <c r="DQB65" s="718"/>
      <c r="DQC65" s="718"/>
      <c r="DQD65" s="718"/>
      <c r="DQE65" s="718"/>
      <c r="DQF65" s="718"/>
      <c r="DQG65" s="718"/>
      <c r="DQH65" s="718"/>
      <c r="DQI65" s="718"/>
      <c r="DQJ65" s="718"/>
      <c r="DQK65" s="718"/>
      <c r="DQL65" s="718"/>
      <c r="DQM65" s="718"/>
      <c r="DQN65" s="718"/>
      <c r="DQO65" s="718"/>
      <c r="DQP65" s="718"/>
      <c r="DQQ65" s="718"/>
      <c r="DQR65" s="718"/>
      <c r="DQS65" s="718"/>
      <c r="DQT65" s="718"/>
      <c r="DQU65" s="718"/>
      <c r="DQV65" s="718"/>
      <c r="DQW65" s="718"/>
      <c r="DQX65" s="718"/>
      <c r="DQY65" s="718"/>
      <c r="DQZ65" s="718"/>
      <c r="DRA65" s="718"/>
      <c r="DRB65" s="718"/>
      <c r="DRC65" s="718"/>
      <c r="DRD65" s="718"/>
      <c r="DRE65" s="718"/>
      <c r="DRF65" s="718"/>
      <c r="DRG65" s="718"/>
      <c r="DRH65" s="718"/>
      <c r="DRI65" s="718"/>
      <c r="DRJ65" s="718"/>
      <c r="DRK65" s="718"/>
      <c r="DRL65" s="718"/>
      <c r="DRM65" s="718"/>
      <c r="DRN65" s="718"/>
      <c r="DRO65" s="718"/>
      <c r="DRP65" s="718"/>
      <c r="DRQ65" s="718"/>
      <c r="DRR65" s="718"/>
      <c r="DRS65" s="718"/>
      <c r="DRT65" s="718"/>
      <c r="DRU65" s="718"/>
      <c r="DRV65" s="718"/>
      <c r="DRW65" s="718"/>
      <c r="DRX65" s="718"/>
      <c r="DRY65" s="718"/>
      <c r="DRZ65" s="718"/>
      <c r="DSA65" s="718"/>
      <c r="DSB65" s="718"/>
      <c r="DSC65" s="718"/>
      <c r="DSD65" s="718"/>
      <c r="DSE65" s="718"/>
      <c r="DSF65" s="718"/>
      <c r="DSG65" s="718"/>
      <c r="DSH65" s="718"/>
      <c r="DSI65" s="718"/>
      <c r="DSJ65" s="718"/>
      <c r="DSK65" s="718"/>
      <c r="DSL65" s="718"/>
      <c r="DSM65" s="718"/>
      <c r="DSN65" s="718"/>
      <c r="DSO65" s="718"/>
      <c r="DSP65" s="718"/>
      <c r="DSQ65" s="718"/>
      <c r="DSR65" s="718"/>
      <c r="DSS65" s="718"/>
      <c r="DST65" s="718"/>
      <c r="DSU65" s="718"/>
      <c r="DSV65" s="718"/>
      <c r="DSW65" s="718"/>
      <c r="DSX65" s="718"/>
      <c r="DSY65" s="718"/>
      <c r="DSZ65" s="718"/>
      <c r="DTA65" s="718"/>
      <c r="DTB65" s="718"/>
      <c r="DTC65" s="718"/>
      <c r="DTD65" s="718"/>
      <c r="DTE65" s="718"/>
      <c r="DTF65" s="718"/>
      <c r="DTG65" s="718"/>
      <c r="DTH65" s="718"/>
      <c r="DTI65" s="718"/>
      <c r="DTJ65" s="718"/>
      <c r="DTK65" s="718"/>
      <c r="DTL65" s="718"/>
      <c r="DTM65" s="718"/>
      <c r="DTN65" s="718"/>
      <c r="DTO65" s="718"/>
      <c r="DTP65" s="718"/>
      <c r="DTQ65" s="718"/>
      <c r="DTR65" s="718"/>
      <c r="DTS65" s="718"/>
      <c r="DTT65" s="718"/>
      <c r="DTU65" s="718"/>
      <c r="DTV65" s="718"/>
      <c r="DTW65" s="718"/>
      <c r="DTX65" s="718"/>
      <c r="DTY65" s="718"/>
      <c r="DTZ65" s="718"/>
      <c r="DUA65" s="718"/>
      <c r="DUB65" s="718"/>
      <c r="DUC65" s="718"/>
      <c r="DUD65" s="718"/>
      <c r="DUE65" s="718"/>
      <c r="DUF65" s="718"/>
      <c r="DUG65" s="718"/>
      <c r="DUH65" s="718"/>
      <c r="DUI65" s="718"/>
      <c r="DUJ65" s="718"/>
      <c r="DUK65" s="718"/>
      <c r="DUL65" s="718"/>
      <c r="DUM65" s="718"/>
      <c r="DUN65" s="718"/>
      <c r="DUO65" s="718"/>
      <c r="DUP65" s="718"/>
      <c r="DUQ65" s="718"/>
      <c r="DUR65" s="718"/>
      <c r="DUS65" s="718"/>
      <c r="DUT65" s="718"/>
      <c r="DUU65" s="718"/>
      <c r="DUV65" s="718"/>
      <c r="DUW65" s="718"/>
      <c r="DUX65" s="718"/>
      <c r="DUY65" s="718"/>
      <c r="DUZ65" s="718"/>
      <c r="DVA65" s="718"/>
      <c r="DVB65" s="718"/>
      <c r="DVC65" s="718"/>
      <c r="DVD65" s="718"/>
      <c r="DVE65" s="718"/>
      <c r="DVF65" s="718"/>
      <c r="DVG65" s="718"/>
      <c r="DVH65" s="718"/>
      <c r="DVI65" s="718"/>
      <c r="DVJ65" s="718"/>
      <c r="DVK65" s="718"/>
      <c r="DVL65" s="718"/>
      <c r="DVM65" s="718"/>
      <c r="DVN65" s="718"/>
      <c r="DVO65" s="718"/>
      <c r="DVP65" s="718"/>
      <c r="DVQ65" s="718"/>
      <c r="DVR65" s="718"/>
      <c r="DVS65" s="718"/>
      <c r="DVT65" s="718"/>
      <c r="DVU65" s="718"/>
      <c r="DVV65" s="718"/>
      <c r="DVW65" s="718"/>
      <c r="DVX65" s="718"/>
      <c r="DVY65" s="718"/>
      <c r="DVZ65" s="718"/>
      <c r="DWA65" s="718"/>
      <c r="DWB65" s="718"/>
      <c r="DWC65" s="718"/>
      <c r="DWD65" s="718"/>
      <c r="DWE65" s="718"/>
      <c r="DWF65" s="718"/>
      <c r="DWG65" s="718"/>
      <c r="DWH65" s="718"/>
      <c r="DWI65" s="718"/>
      <c r="DWJ65" s="718"/>
      <c r="DWK65" s="718"/>
      <c r="DWL65" s="718"/>
      <c r="DWM65" s="718"/>
      <c r="DWN65" s="718"/>
      <c r="DWO65" s="718"/>
      <c r="DWP65" s="718"/>
      <c r="DWQ65" s="718"/>
      <c r="DWR65" s="718"/>
      <c r="DWS65" s="718"/>
      <c r="DWT65" s="718"/>
      <c r="DWU65" s="718"/>
      <c r="DWV65" s="718"/>
      <c r="DWW65" s="718"/>
      <c r="DWX65" s="718"/>
      <c r="DWY65" s="718"/>
      <c r="DWZ65" s="718"/>
      <c r="DXA65" s="718"/>
      <c r="DXB65" s="718"/>
      <c r="DXC65" s="718"/>
      <c r="DXD65" s="718"/>
      <c r="DXE65" s="718"/>
      <c r="DXF65" s="718"/>
      <c r="DXG65" s="718"/>
      <c r="DXH65" s="718"/>
      <c r="DXI65" s="718"/>
      <c r="DXJ65" s="718"/>
      <c r="DXK65" s="718"/>
      <c r="DXL65" s="718"/>
      <c r="DXM65" s="718"/>
      <c r="DXN65" s="718"/>
      <c r="DXO65" s="718"/>
      <c r="DXP65" s="718"/>
      <c r="DXQ65" s="718"/>
      <c r="DXR65" s="718"/>
      <c r="DXS65" s="718"/>
      <c r="DXT65" s="718"/>
      <c r="DXU65" s="718"/>
      <c r="DXV65" s="718"/>
      <c r="DXW65" s="718"/>
      <c r="DXX65" s="718"/>
      <c r="DXY65" s="718"/>
      <c r="DXZ65" s="718"/>
      <c r="DYA65" s="718"/>
      <c r="DYB65" s="718"/>
      <c r="DYC65" s="718"/>
      <c r="DYD65" s="718"/>
      <c r="DYE65" s="718"/>
      <c r="DYF65" s="718"/>
      <c r="DYG65" s="718"/>
      <c r="DYH65" s="718"/>
      <c r="DYI65" s="718"/>
      <c r="DYJ65" s="718"/>
      <c r="DYK65" s="718"/>
      <c r="DYL65" s="718"/>
      <c r="DYM65" s="718"/>
      <c r="DYN65" s="718"/>
      <c r="DYO65" s="718"/>
      <c r="DYP65" s="718"/>
      <c r="DYQ65" s="718"/>
      <c r="DYR65" s="718"/>
      <c r="DYS65" s="718"/>
      <c r="DYT65" s="718"/>
      <c r="DYU65" s="718"/>
      <c r="DYV65" s="718"/>
      <c r="DYW65" s="718"/>
      <c r="DYX65" s="718"/>
      <c r="DYY65" s="718"/>
      <c r="DYZ65" s="718"/>
      <c r="DZA65" s="718"/>
      <c r="DZB65" s="718"/>
      <c r="DZC65" s="718"/>
      <c r="DZD65" s="718"/>
      <c r="DZE65" s="718"/>
      <c r="DZF65" s="718"/>
      <c r="DZG65" s="718"/>
      <c r="DZH65" s="718"/>
      <c r="DZI65" s="718"/>
      <c r="DZJ65" s="718"/>
      <c r="DZK65" s="718"/>
      <c r="DZL65" s="718"/>
      <c r="DZM65" s="718"/>
      <c r="DZN65" s="718"/>
      <c r="DZO65" s="718"/>
      <c r="DZP65" s="718"/>
      <c r="DZQ65" s="718"/>
      <c r="DZR65" s="718"/>
      <c r="DZS65" s="718"/>
      <c r="DZT65" s="718"/>
      <c r="DZU65" s="718"/>
      <c r="DZV65" s="718"/>
      <c r="DZW65" s="718"/>
      <c r="DZX65" s="718"/>
      <c r="DZY65" s="718"/>
      <c r="DZZ65" s="718"/>
      <c r="EAA65" s="718"/>
      <c r="EAB65" s="718"/>
      <c r="EAC65" s="718"/>
      <c r="EAD65" s="718"/>
      <c r="EAE65" s="718"/>
      <c r="EAF65" s="718"/>
      <c r="EAG65" s="718"/>
      <c r="EAH65" s="718"/>
      <c r="EAI65" s="718"/>
      <c r="EAJ65" s="718"/>
      <c r="EAK65" s="718"/>
      <c r="EAL65" s="718"/>
      <c r="EAM65" s="718"/>
      <c r="EAN65" s="718"/>
      <c r="EAO65" s="718"/>
      <c r="EAP65" s="718"/>
      <c r="EAQ65" s="718"/>
      <c r="EAR65" s="718"/>
      <c r="EAS65" s="718"/>
      <c r="EAT65" s="718"/>
      <c r="EAU65" s="718"/>
      <c r="EAV65" s="718"/>
      <c r="EAW65" s="718"/>
      <c r="EAX65" s="718"/>
      <c r="EAY65" s="718"/>
      <c r="EAZ65" s="718"/>
      <c r="EBA65" s="718"/>
      <c r="EBB65" s="718"/>
      <c r="EBC65" s="718"/>
      <c r="EBD65" s="718"/>
      <c r="EBE65" s="718"/>
      <c r="EBF65" s="718"/>
      <c r="EBG65" s="718"/>
      <c r="EBH65" s="718"/>
      <c r="EBI65" s="718"/>
      <c r="EBJ65" s="718"/>
      <c r="EBK65" s="718"/>
      <c r="EBL65" s="718"/>
      <c r="EBM65" s="718"/>
      <c r="EBN65" s="718"/>
      <c r="EBO65" s="718"/>
      <c r="EBP65" s="718"/>
      <c r="EBQ65" s="718"/>
      <c r="EBR65" s="718"/>
      <c r="EBS65" s="718"/>
      <c r="EBT65" s="718"/>
      <c r="EBU65" s="718"/>
      <c r="EBV65" s="718"/>
      <c r="EBW65" s="718"/>
      <c r="EBX65" s="718"/>
      <c r="EBY65" s="718"/>
      <c r="EBZ65" s="718"/>
      <c r="ECA65" s="718"/>
      <c r="ECB65" s="718"/>
      <c r="ECC65" s="718"/>
      <c r="ECD65" s="718"/>
      <c r="ECE65" s="718"/>
      <c r="ECF65" s="718"/>
      <c r="ECG65" s="718"/>
      <c r="ECH65" s="718"/>
      <c r="ECI65" s="718"/>
      <c r="ECJ65" s="718"/>
      <c r="ECK65" s="718"/>
      <c r="ECL65" s="718"/>
      <c r="ECM65" s="718"/>
      <c r="ECN65" s="718"/>
      <c r="ECO65" s="718"/>
      <c r="ECP65" s="718"/>
      <c r="ECQ65" s="718"/>
      <c r="ECR65" s="718"/>
      <c r="ECS65" s="718"/>
      <c r="ECT65" s="718"/>
      <c r="ECU65" s="718"/>
      <c r="ECV65" s="718"/>
      <c r="ECW65" s="718"/>
      <c r="ECX65" s="718"/>
      <c r="ECY65" s="718"/>
      <c r="ECZ65" s="718"/>
      <c r="EDA65" s="718"/>
      <c r="EDB65" s="718"/>
      <c r="EDC65" s="718"/>
      <c r="EDD65" s="718"/>
      <c r="EDE65" s="718"/>
      <c r="EDF65" s="718"/>
      <c r="EDG65" s="718"/>
      <c r="EDH65" s="718"/>
      <c r="EDI65" s="718"/>
      <c r="EDJ65" s="718"/>
      <c r="EDK65" s="718"/>
      <c r="EDL65" s="718"/>
      <c r="EDM65" s="718"/>
      <c r="EDN65" s="718"/>
      <c r="EDO65" s="718"/>
      <c r="EDP65" s="718"/>
      <c r="EDQ65" s="718"/>
      <c r="EDR65" s="718"/>
      <c r="EDS65" s="718"/>
      <c r="EDT65" s="718"/>
      <c r="EDU65" s="718"/>
      <c r="EDV65" s="718"/>
      <c r="EDW65" s="718"/>
      <c r="EDX65" s="718"/>
      <c r="EDY65" s="718"/>
      <c r="EDZ65" s="718"/>
      <c r="EEA65" s="718"/>
      <c r="EEB65" s="718"/>
      <c r="EEC65" s="718"/>
      <c r="EED65" s="718"/>
      <c r="EEE65" s="718"/>
      <c r="EEF65" s="718"/>
      <c r="EEG65" s="718"/>
      <c r="EEH65" s="718"/>
      <c r="EEI65" s="718"/>
      <c r="EEJ65" s="718"/>
      <c r="EEK65" s="718"/>
      <c r="EEL65" s="718"/>
      <c r="EEM65" s="718"/>
      <c r="EEN65" s="718"/>
      <c r="EEO65" s="718"/>
      <c r="EEP65" s="718"/>
      <c r="EEQ65" s="718"/>
      <c r="EER65" s="718"/>
      <c r="EES65" s="718"/>
      <c r="EET65" s="718"/>
      <c r="EEU65" s="718"/>
      <c r="EEV65" s="718"/>
      <c r="EEW65" s="718"/>
      <c r="EEX65" s="718"/>
      <c r="EEY65" s="718"/>
      <c r="EEZ65" s="718"/>
      <c r="EFA65" s="718"/>
      <c r="EFB65" s="718"/>
      <c r="EFC65" s="718"/>
      <c r="EFD65" s="718"/>
      <c r="EFE65" s="718"/>
      <c r="EFF65" s="718"/>
      <c r="EFG65" s="718"/>
      <c r="EFH65" s="718"/>
      <c r="EFI65" s="718"/>
      <c r="EFJ65" s="718"/>
      <c r="EFK65" s="718"/>
      <c r="EFL65" s="718"/>
      <c r="EFM65" s="718"/>
      <c r="EFN65" s="718"/>
      <c r="EFO65" s="718"/>
      <c r="EFP65" s="718"/>
      <c r="EFQ65" s="718"/>
      <c r="EFR65" s="718"/>
      <c r="EFS65" s="718"/>
      <c r="EFT65" s="718"/>
      <c r="EFU65" s="718"/>
      <c r="EFV65" s="718"/>
      <c r="EFW65" s="718"/>
      <c r="EFX65" s="718"/>
      <c r="EFY65" s="718"/>
      <c r="EFZ65" s="718"/>
      <c r="EGA65" s="718"/>
      <c r="EGB65" s="718"/>
      <c r="EGC65" s="718"/>
      <c r="EGD65" s="718"/>
      <c r="EGE65" s="718"/>
      <c r="EGF65" s="718"/>
      <c r="EGG65" s="718"/>
      <c r="EGH65" s="718"/>
      <c r="EGI65" s="718"/>
      <c r="EGJ65" s="718"/>
      <c r="EGK65" s="718"/>
      <c r="EGL65" s="718"/>
      <c r="EGM65" s="718"/>
      <c r="EGN65" s="718"/>
      <c r="EGO65" s="718"/>
      <c r="EGP65" s="718"/>
      <c r="EGQ65" s="718"/>
      <c r="EGR65" s="718"/>
      <c r="EGS65" s="718"/>
      <c r="EGT65" s="718"/>
      <c r="EGU65" s="718"/>
      <c r="EGV65" s="718"/>
      <c r="EGW65" s="718"/>
      <c r="EGX65" s="718"/>
      <c r="EGY65" s="718"/>
      <c r="EGZ65" s="718"/>
      <c r="EHA65" s="718"/>
      <c r="EHB65" s="718"/>
      <c r="EHC65" s="718"/>
      <c r="EHD65" s="718"/>
      <c r="EHE65" s="718"/>
      <c r="EHF65" s="718"/>
      <c r="EHG65" s="718"/>
      <c r="EHH65" s="718"/>
      <c r="EHI65" s="718"/>
      <c r="EHJ65" s="718"/>
      <c r="EHK65" s="718"/>
      <c r="EHL65" s="718"/>
      <c r="EHM65" s="718"/>
      <c r="EHN65" s="718"/>
      <c r="EHO65" s="718"/>
      <c r="EHP65" s="718"/>
      <c r="EHQ65" s="718"/>
      <c r="EHR65" s="718"/>
      <c r="EHS65" s="718"/>
      <c r="EHT65" s="718"/>
      <c r="EHU65" s="718"/>
      <c r="EHV65" s="718"/>
      <c r="EHW65" s="718"/>
      <c r="EHX65" s="718"/>
      <c r="EHY65" s="718"/>
      <c r="EHZ65" s="718"/>
      <c r="EIA65" s="718"/>
      <c r="EIB65" s="718"/>
      <c r="EIC65" s="718"/>
      <c r="EID65" s="718"/>
      <c r="EIE65" s="718"/>
      <c r="EIF65" s="718"/>
      <c r="EIG65" s="718"/>
      <c r="EIH65" s="718"/>
      <c r="EII65" s="718"/>
      <c r="EIJ65" s="718"/>
      <c r="EIK65" s="718"/>
      <c r="EIL65" s="718"/>
      <c r="EIM65" s="718"/>
      <c r="EIN65" s="718"/>
      <c r="EIO65" s="718"/>
      <c r="EIP65" s="718"/>
      <c r="EIQ65" s="718"/>
      <c r="EIR65" s="718"/>
      <c r="EIS65" s="718"/>
      <c r="EIT65" s="718"/>
      <c r="EIU65" s="718"/>
      <c r="EIV65" s="718"/>
      <c r="EIW65" s="718"/>
      <c r="EIX65" s="718"/>
      <c r="EIY65" s="718"/>
      <c r="EIZ65" s="718"/>
      <c r="EJA65" s="718"/>
      <c r="EJB65" s="718"/>
      <c r="EJC65" s="718"/>
      <c r="EJD65" s="718"/>
      <c r="EJE65" s="718"/>
      <c r="EJF65" s="718"/>
      <c r="EJG65" s="718"/>
      <c r="EJH65" s="718"/>
      <c r="EJI65" s="718"/>
      <c r="EJJ65" s="718"/>
      <c r="EJK65" s="718"/>
      <c r="EJL65" s="718"/>
      <c r="EJM65" s="718"/>
      <c r="EJN65" s="718"/>
      <c r="EJO65" s="718"/>
      <c r="EJP65" s="718"/>
      <c r="EJQ65" s="718"/>
      <c r="EJR65" s="718"/>
      <c r="EJS65" s="718"/>
      <c r="EJT65" s="718"/>
      <c r="EJU65" s="718"/>
      <c r="EJV65" s="718"/>
      <c r="EJW65" s="718"/>
      <c r="EJX65" s="718"/>
      <c r="EJY65" s="718"/>
      <c r="EJZ65" s="718"/>
      <c r="EKA65" s="718"/>
      <c r="EKB65" s="718"/>
      <c r="EKC65" s="718"/>
      <c r="EKD65" s="718"/>
      <c r="EKE65" s="718"/>
      <c r="EKF65" s="718"/>
      <c r="EKG65" s="718"/>
      <c r="EKH65" s="718"/>
      <c r="EKI65" s="718"/>
      <c r="EKJ65" s="718"/>
      <c r="EKK65" s="718"/>
      <c r="EKL65" s="718"/>
      <c r="EKM65" s="718"/>
      <c r="EKN65" s="718"/>
      <c r="EKO65" s="718"/>
      <c r="EKP65" s="718"/>
      <c r="EKQ65" s="718"/>
      <c r="EKR65" s="718"/>
      <c r="EKS65" s="718"/>
      <c r="EKT65" s="718"/>
      <c r="EKU65" s="718"/>
      <c r="EKV65" s="718"/>
      <c r="EKW65" s="718"/>
      <c r="EKX65" s="718"/>
      <c r="EKY65" s="718"/>
      <c r="EKZ65" s="718"/>
      <c r="ELA65" s="718"/>
      <c r="ELB65" s="718"/>
      <c r="ELC65" s="718"/>
      <c r="ELD65" s="718"/>
      <c r="ELE65" s="718"/>
      <c r="ELF65" s="718"/>
      <c r="ELG65" s="718"/>
      <c r="ELH65" s="718"/>
      <c r="ELI65" s="718"/>
      <c r="ELJ65" s="718"/>
      <c r="ELK65" s="718"/>
      <c r="ELL65" s="718"/>
      <c r="ELM65" s="718"/>
      <c r="ELN65" s="718"/>
      <c r="ELO65" s="718"/>
      <c r="ELP65" s="718"/>
      <c r="ELQ65" s="718"/>
      <c r="ELR65" s="718"/>
      <c r="ELS65" s="718"/>
      <c r="ELT65" s="718"/>
      <c r="ELU65" s="718"/>
      <c r="ELV65" s="718"/>
      <c r="ELW65" s="718"/>
      <c r="ELX65" s="718"/>
      <c r="ELY65" s="718"/>
      <c r="ELZ65" s="718"/>
      <c r="EMA65" s="718"/>
      <c r="EMB65" s="718"/>
      <c r="EMC65" s="718"/>
      <c r="EMD65" s="718"/>
      <c r="EME65" s="718"/>
      <c r="EMF65" s="718"/>
      <c r="EMG65" s="718"/>
      <c r="EMH65" s="718"/>
      <c r="EMI65" s="718"/>
      <c r="EMJ65" s="718"/>
      <c r="EMK65" s="718"/>
      <c r="EML65" s="718"/>
      <c r="EMM65" s="718"/>
      <c r="EMN65" s="718"/>
      <c r="EMO65" s="718"/>
      <c r="EMP65" s="718"/>
      <c r="EMQ65" s="718"/>
      <c r="EMR65" s="718"/>
      <c r="EMS65" s="718"/>
      <c r="EMT65" s="718"/>
      <c r="EMU65" s="718"/>
      <c r="EMV65" s="718"/>
      <c r="EMW65" s="718"/>
      <c r="EMX65" s="718"/>
      <c r="EMY65" s="718"/>
      <c r="EMZ65" s="718"/>
      <c r="ENA65" s="718"/>
      <c r="ENB65" s="718"/>
      <c r="ENC65" s="718"/>
      <c r="END65" s="718"/>
      <c r="ENE65" s="718"/>
      <c r="ENF65" s="718"/>
      <c r="ENG65" s="718"/>
      <c r="ENH65" s="718"/>
      <c r="ENI65" s="718"/>
      <c r="ENJ65" s="718"/>
      <c r="ENK65" s="718"/>
      <c r="ENL65" s="718"/>
      <c r="ENM65" s="718"/>
      <c r="ENN65" s="718"/>
      <c r="ENO65" s="718"/>
      <c r="ENP65" s="718"/>
      <c r="ENQ65" s="718"/>
      <c r="ENR65" s="718"/>
      <c r="ENS65" s="718"/>
      <c r="ENT65" s="718"/>
      <c r="ENU65" s="718"/>
      <c r="ENV65" s="718"/>
      <c r="ENW65" s="718"/>
      <c r="ENX65" s="718"/>
      <c r="ENY65" s="718"/>
      <c r="ENZ65" s="718"/>
      <c r="EOA65" s="718"/>
      <c r="EOB65" s="718"/>
      <c r="EOC65" s="718"/>
      <c r="EOD65" s="718"/>
      <c r="EOE65" s="718"/>
      <c r="EOF65" s="718"/>
      <c r="EOG65" s="718"/>
      <c r="EOH65" s="718"/>
      <c r="EOI65" s="718"/>
      <c r="EOJ65" s="718"/>
      <c r="EOK65" s="718"/>
      <c r="EOL65" s="718"/>
      <c r="EOM65" s="718"/>
      <c r="EON65" s="718"/>
      <c r="EOO65" s="718"/>
      <c r="EOP65" s="718"/>
      <c r="EOQ65" s="718"/>
      <c r="EOR65" s="718"/>
      <c r="EOS65" s="718"/>
      <c r="EOT65" s="718"/>
      <c r="EOU65" s="718"/>
      <c r="EOV65" s="718"/>
      <c r="EOW65" s="718"/>
      <c r="EOX65" s="718"/>
      <c r="EOY65" s="718"/>
      <c r="EOZ65" s="718"/>
      <c r="EPA65" s="718"/>
      <c r="EPB65" s="718"/>
      <c r="EPC65" s="718"/>
      <c r="EPD65" s="718"/>
      <c r="EPE65" s="718"/>
      <c r="EPF65" s="718"/>
      <c r="EPG65" s="718"/>
      <c r="EPH65" s="718"/>
      <c r="EPI65" s="718"/>
      <c r="EPJ65" s="718"/>
      <c r="EPK65" s="718"/>
      <c r="EPL65" s="718"/>
      <c r="EPM65" s="718"/>
      <c r="EPN65" s="718"/>
      <c r="EPO65" s="718"/>
      <c r="EPP65" s="718"/>
      <c r="EPQ65" s="718"/>
      <c r="EPR65" s="718"/>
      <c r="EPS65" s="718"/>
      <c r="EPT65" s="718"/>
      <c r="EPU65" s="718"/>
      <c r="EPV65" s="718"/>
      <c r="EPW65" s="718"/>
      <c r="EPX65" s="718"/>
      <c r="EPY65" s="718"/>
      <c r="EPZ65" s="718"/>
      <c r="EQA65" s="718"/>
      <c r="EQB65" s="718"/>
      <c r="EQC65" s="718"/>
      <c r="EQD65" s="718"/>
      <c r="EQE65" s="718"/>
      <c r="EQF65" s="718"/>
      <c r="EQG65" s="718"/>
      <c r="EQH65" s="718"/>
      <c r="EQI65" s="718"/>
      <c r="EQJ65" s="718"/>
      <c r="EQK65" s="718"/>
      <c r="EQL65" s="718"/>
      <c r="EQM65" s="718"/>
      <c r="EQN65" s="718"/>
      <c r="EQO65" s="718"/>
      <c r="EQP65" s="718"/>
      <c r="EQQ65" s="718"/>
      <c r="EQR65" s="718"/>
      <c r="EQS65" s="718"/>
      <c r="EQT65" s="718"/>
      <c r="EQU65" s="718"/>
      <c r="EQV65" s="718"/>
      <c r="EQW65" s="718"/>
      <c r="EQX65" s="718"/>
      <c r="EQY65" s="718"/>
      <c r="EQZ65" s="718"/>
      <c r="ERA65" s="718"/>
      <c r="ERB65" s="718"/>
      <c r="ERC65" s="718"/>
      <c r="ERD65" s="718"/>
      <c r="ERE65" s="718"/>
      <c r="ERF65" s="718"/>
      <c r="ERG65" s="718"/>
      <c r="ERH65" s="718"/>
      <c r="ERI65" s="718"/>
      <c r="ERJ65" s="718"/>
      <c r="ERK65" s="718"/>
      <c r="ERL65" s="718"/>
      <c r="ERM65" s="718"/>
      <c r="ERN65" s="718"/>
      <c r="ERO65" s="718"/>
      <c r="ERP65" s="718"/>
      <c r="ERQ65" s="718"/>
      <c r="ERR65" s="718"/>
      <c r="ERS65" s="718"/>
      <c r="ERT65" s="718"/>
      <c r="ERU65" s="718"/>
      <c r="ERV65" s="718"/>
      <c r="ERW65" s="718"/>
      <c r="ERX65" s="718"/>
      <c r="ERY65" s="718"/>
      <c r="ERZ65" s="718"/>
      <c r="ESA65" s="718"/>
      <c r="ESB65" s="718"/>
      <c r="ESC65" s="718"/>
      <c r="ESD65" s="718"/>
      <c r="ESE65" s="718"/>
      <c r="ESF65" s="718"/>
      <c r="ESG65" s="718"/>
      <c r="ESH65" s="718"/>
      <c r="ESI65" s="718"/>
      <c r="ESJ65" s="718"/>
      <c r="ESK65" s="718"/>
      <c r="ESL65" s="718"/>
      <c r="ESM65" s="718"/>
      <c r="ESN65" s="718"/>
      <c r="ESO65" s="718"/>
      <c r="ESP65" s="718"/>
      <c r="ESQ65" s="718"/>
      <c r="ESR65" s="718"/>
      <c r="ESS65" s="718"/>
      <c r="EST65" s="718"/>
      <c r="ESU65" s="718"/>
      <c r="ESV65" s="718"/>
      <c r="ESW65" s="718"/>
      <c r="ESX65" s="718"/>
      <c r="ESY65" s="718"/>
      <c r="ESZ65" s="718"/>
      <c r="ETA65" s="718"/>
      <c r="ETB65" s="718"/>
      <c r="ETC65" s="718"/>
      <c r="ETD65" s="718"/>
      <c r="ETE65" s="718"/>
      <c r="ETF65" s="718"/>
      <c r="ETG65" s="718"/>
      <c r="ETH65" s="718"/>
      <c r="ETI65" s="718"/>
      <c r="ETJ65" s="718"/>
      <c r="ETK65" s="718"/>
      <c r="ETL65" s="718"/>
      <c r="ETM65" s="718"/>
      <c r="ETN65" s="718"/>
      <c r="ETO65" s="718"/>
      <c r="ETP65" s="718"/>
      <c r="ETQ65" s="718"/>
      <c r="ETR65" s="718"/>
      <c r="ETS65" s="718"/>
      <c r="ETT65" s="718"/>
      <c r="ETU65" s="718"/>
      <c r="ETV65" s="718"/>
      <c r="ETW65" s="718"/>
      <c r="ETX65" s="718"/>
      <c r="ETY65" s="718"/>
      <c r="ETZ65" s="718"/>
      <c r="EUA65" s="718"/>
      <c r="EUB65" s="718"/>
      <c r="EUC65" s="718"/>
      <c r="EUD65" s="718"/>
      <c r="EUE65" s="718"/>
      <c r="EUF65" s="718"/>
      <c r="EUG65" s="718"/>
      <c r="EUH65" s="718"/>
      <c r="EUI65" s="718"/>
      <c r="EUJ65" s="718"/>
      <c r="EUK65" s="718"/>
      <c r="EUL65" s="718"/>
      <c r="EUM65" s="718"/>
      <c r="EUN65" s="718"/>
      <c r="EUO65" s="718"/>
      <c r="EUP65" s="718"/>
      <c r="EUQ65" s="718"/>
      <c r="EUR65" s="718"/>
      <c r="EUS65" s="718"/>
      <c r="EUT65" s="718"/>
      <c r="EUU65" s="718"/>
      <c r="EUV65" s="718"/>
      <c r="EUW65" s="718"/>
      <c r="EUX65" s="718"/>
      <c r="EUY65" s="718"/>
      <c r="EUZ65" s="718"/>
      <c r="EVA65" s="718"/>
      <c r="EVB65" s="718"/>
      <c r="EVC65" s="718"/>
      <c r="EVD65" s="718"/>
      <c r="EVE65" s="718"/>
      <c r="EVF65" s="718"/>
      <c r="EVG65" s="718"/>
      <c r="EVH65" s="718"/>
      <c r="EVI65" s="718"/>
      <c r="EVJ65" s="718"/>
      <c r="EVK65" s="718"/>
      <c r="EVL65" s="718"/>
      <c r="EVM65" s="718"/>
      <c r="EVN65" s="718"/>
      <c r="EVO65" s="718"/>
      <c r="EVP65" s="718"/>
      <c r="EVQ65" s="718"/>
      <c r="EVR65" s="718"/>
      <c r="EVS65" s="718"/>
      <c r="EVT65" s="718"/>
      <c r="EVU65" s="718"/>
      <c r="EVV65" s="718"/>
      <c r="EVW65" s="718"/>
      <c r="EVX65" s="718"/>
      <c r="EVY65" s="718"/>
      <c r="EVZ65" s="718"/>
      <c r="EWA65" s="718"/>
      <c r="EWB65" s="718"/>
      <c r="EWC65" s="718"/>
      <c r="EWD65" s="718"/>
      <c r="EWE65" s="718"/>
      <c r="EWF65" s="718"/>
      <c r="EWG65" s="718"/>
      <c r="EWH65" s="718"/>
      <c r="EWI65" s="718"/>
      <c r="EWJ65" s="718"/>
      <c r="EWK65" s="718"/>
      <c r="EWL65" s="718"/>
      <c r="EWM65" s="718"/>
      <c r="EWN65" s="718"/>
      <c r="EWO65" s="718"/>
      <c r="EWP65" s="718"/>
      <c r="EWQ65" s="718"/>
      <c r="EWR65" s="718"/>
      <c r="EWS65" s="718"/>
      <c r="EWT65" s="718"/>
      <c r="EWU65" s="718"/>
      <c r="EWV65" s="718"/>
      <c r="EWW65" s="718"/>
      <c r="EWX65" s="718"/>
      <c r="EWY65" s="718"/>
      <c r="EWZ65" s="718"/>
      <c r="EXA65" s="718"/>
      <c r="EXB65" s="718"/>
      <c r="EXC65" s="718"/>
      <c r="EXD65" s="718"/>
      <c r="EXE65" s="718"/>
      <c r="EXF65" s="718"/>
      <c r="EXG65" s="718"/>
      <c r="EXH65" s="718"/>
      <c r="EXI65" s="718"/>
      <c r="EXJ65" s="718"/>
      <c r="EXK65" s="718"/>
      <c r="EXL65" s="718"/>
      <c r="EXM65" s="718"/>
      <c r="EXN65" s="718"/>
      <c r="EXO65" s="718"/>
      <c r="EXP65" s="718"/>
      <c r="EXQ65" s="718"/>
      <c r="EXR65" s="718"/>
      <c r="EXS65" s="718"/>
      <c r="EXT65" s="718"/>
      <c r="EXU65" s="718"/>
      <c r="EXV65" s="718"/>
      <c r="EXW65" s="718"/>
      <c r="EXX65" s="718"/>
      <c r="EXY65" s="718"/>
      <c r="EXZ65" s="718"/>
      <c r="EYA65" s="718"/>
      <c r="EYB65" s="718"/>
      <c r="EYC65" s="718"/>
      <c r="EYD65" s="718"/>
      <c r="EYE65" s="718"/>
      <c r="EYF65" s="718"/>
      <c r="EYG65" s="718"/>
      <c r="EYH65" s="718"/>
      <c r="EYI65" s="718"/>
      <c r="EYJ65" s="718"/>
      <c r="EYK65" s="718"/>
      <c r="EYL65" s="718"/>
      <c r="EYM65" s="718"/>
      <c r="EYN65" s="718"/>
      <c r="EYO65" s="718"/>
      <c r="EYP65" s="718"/>
      <c r="EYQ65" s="718"/>
      <c r="EYR65" s="718"/>
      <c r="EYS65" s="718"/>
      <c r="EYT65" s="718"/>
      <c r="EYU65" s="718"/>
      <c r="EYV65" s="718"/>
      <c r="EYW65" s="718"/>
      <c r="EYX65" s="718"/>
      <c r="EYY65" s="718"/>
      <c r="EYZ65" s="718"/>
      <c r="EZA65" s="718"/>
      <c r="EZB65" s="718"/>
      <c r="EZC65" s="718"/>
      <c r="EZD65" s="718"/>
      <c r="EZE65" s="718"/>
      <c r="EZF65" s="718"/>
      <c r="EZG65" s="718"/>
      <c r="EZH65" s="718"/>
      <c r="EZI65" s="718"/>
      <c r="EZJ65" s="718"/>
      <c r="EZK65" s="718"/>
      <c r="EZL65" s="718"/>
      <c r="EZM65" s="718"/>
      <c r="EZN65" s="718"/>
      <c r="EZO65" s="718"/>
      <c r="EZP65" s="718"/>
      <c r="EZQ65" s="718"/>
      <c r="EZR65" s="718"/>
      <c r="EZS65" s="718"/>
      <c r="EZT65" s="718"/>
      <c r="EZU65" s="718"/>
      <c r="EZV65" s="718"/>
      <c r="EZW65" s="718"/>
      <c r="EZX65" s="718"/>
      <c r="EZY65" s="718"/>
      <c r="EZZ65" s="718"/>
      <c r="FAA65" s="718"/>
      <c r="FAB65" s="718"/>
      <c r="FAC65" s="718"/>
      <c r="FAD65" s="718"/>
      <c r="FAE65" s="718"/>
      <c r="FAF65" s="718"/>
      <c r="FAG65" s="718"/>
      <c r="FAH65" s="718"/>
      <c r="FAI65" s="718"/>
      <c r="FAJ65" s="718"/>
      <c r="FAK65" s="718"/>
      <c r="FAL65" s="718"/>
      <c r="FAM65" s="718"/>
      <c r="FAN65" s="718"/>
      <c r="FAO65" s="718"/>
      <c r="FAP65" s="718"/>
      <c r="FAQ65" s="718"/>
      <c r="FAR65" s="718"/>
      <c r="FAS65" s="718"/>
      <c r="FAT65" s="718"/>
      <c r="FAU65" s="718"/>
      <c r="FAV65" s="718"/>
      <c r="FAW65" s="718"/>
      <c r="FAX65" s="718"/>
      <c r="FAY65" s="718"/>
      <c r="FAZ65" s="718"/>
      <c r="FBA65" s="718"/>
      <c r="FBB65" s="718"/>
      <c r="FBC65" s="718"/>
      <c r="FBD65" s="718"/>
      <c r="FBE65" s="718"/>
      <c r="FBF65" s="718"/>
      <c r="FBG65" s="718"/>
      <c r="FBH65" s="718"/>
      <c r="FBI65" s="718"/>
      <c r="FBJ65" s="718"/>
      <c r="FBK65" s="718"/>
      <c r="FBL65" s="718"/>
      <c r="FBM65" s="718"/>
      <c r="FBN65" s="718"/>
      <c r="FBO65" s="718"/>
      <c r="FBP65" s="718"/>
      <c r="FBQ65" s="718"/>
      <c r="FBR65" s="718"/>
      <c r="FBS65" s="718"/>
      <c r="FBT65" s="718"/>
      <c r="FBU65" s="718"/>
      <c r="FBV65" s="718"/>
      <c r="FBW65" s="718"/>
      <c r="FBX65" s="718"/>
      <c r="FBY65" s="718"/>
      <c r="FBZ65" s="718"/>
      <c r="FCA65" s="718"/>
      <c r="FCB65" s="718"/>
      <c r="FCC65" s="718"/>
      <c r="FCD65" s="718"/>
      <c r="FCE65" s="718"/>
      <c r="FCF65" s="718"/>
      <c r="FCG65" s="718"/>
      <c r="FCH65" s="718"/>
      <c r="FCI65" s="718"/>
      <c r="FCJ65" s="718"/>
      <c r="FCK65" s="718"/>
      <c r="FCL65" s="718"/>
      <c r="FCM65" s="718"/>
      <c r="FCN65" s="718"/>
      <c r="FCO65" s="718"/>
      <c r="FCP65" s="718"/>
      <c r="FCQ65" s="718"/>
      <c r="FCR65" s="718"/>
      <c r="FCS65" s="718"/>
      <c r="FCT65" s="718"/>
      <c r="FCU65" s="718"/>
      <c r="FCV65" s="718"/>
      <c r="FCW65" s="718"/>
      <c r="FCX65" s="718"/>
      <c r="FCY65" s="718"/>
      <c r="FCZ65" s="718"/>
      <c r="FDA65" s="718"/>
      <c r="FDB65" s="718"/>
      <c r="FDC65" s="718"/>
      <c r="FDD65" s="718"/>
      <c r="FDE65" s="718"/>
      <c r="FDF65" s="718"/>
      <c r="FDG65" s="718"/>
      <c r="FDH65" s="718"/>
      <c r="FDI65" s="718"/>
      <c r="FDJ65" s="718"/>
      <c r="FDK65" s="718"/>
      <c r="FDL65" s="718"/>
      <c r="FDM65" s="718"/>
      <c r="FDN65" s="718"/>
      <c r="FDO65" s="718"/>
      <c r="FDP65" s="718"/>
      <c r="FDQ65" s="718"/>
      <c r="FDR65" s="718"/>
      <c r="FDS65" s="718"/>
      <c r="FDT65" s="718"/>
      <c r="FDU65" s="718"/>
      <c r="FDV65" s="718"/>
      <c r="FDW65" s="718"/>
      <c r="FDX65" s="718"/>
      <c r="FDY65" s="718"/>
      <c r="FDZ65" s="718"/>
      <c r="FEA65" s="718"/>
      <c r="FEB65" s="718"/>
      <c r="FEC65" s="718"/>
      <c r="FED65" s="718"/>
      <c r="FEE65" s="718"/>
      <c r="FEF65" s="718"/>
      <c r="FEG65" s="718"/>
      <c r="FEH65" s="718"/>
      <c r="FEI65" s="718"/>
      <c r="FEJ65" s="718"/>
      <c r="FEK65" s="718"/>
      <c r="FEL65" s="718"/>
      <c r="FEM65" s="718"/>
      <c r="FEN65" s="718"/>
      <c r="FEO65" s="718"/>
      <c r="FEP65" s="718"/>
      <c r="FEQ65" s="718"/>
      <c r="FER65" s="718"/>
      <c r="FES65" s="718"/>
      <c r="FET65" s="718"/>
      <c r="FEU65" s="718"/>
      <c r="FEV65" s="718"/>
      <c r="FEW65" s="718"/>
      <c r="FEX65" s="718"/>
      <c r="FEY65" s="718"/>
      <c r="FEZ65" s="718"/>
      <c r="FFA65" s="718"/>
      <c r="FFB65" s="718"/>
      <c r="FFC65" s="718"/>
      <c r="FFD65" s="718"/>
      <c r="FFE65" s="718"/>
      <c r="FFF65" s="718"/>
      <c r="FFG65" s="718"/>
      <c r="FFH65" s="718"/>
      <c r="FFI65" s="718"/>
      <c r="FFJ65" s="718"/>
      <c r="FFK65" s="718"/>
      <c r="FFL65" s="718"/>
      <c r="FFM65" s="718"/>
      <c r="FFN65" s="718"/>
      <c r="FFO65" s="718"/>
      <c r="FFP65" s="718"/>
      <c r="FFQ65" s="718"/>
      <c r="FFR65" s="718"/>
      <c r="FFS65" s="718"/>
      <c r="FFT65" s="718"/>
      <c r="FFU65" s="718"/>
      <c r="FFV65" s="718"/>
      <c r="FFW65" s="718"/>
      <c r="FFX65" s="718"/>
      <c r="FFY65" s="718"/>
      <c r="FFZ65" s="718"/>
      <c r="FGA65" s="718"/>
      <c r="FGB65" s="718"/>
      <c r="FGC65" s="718"/>
      <c r="FGD65" s="718"/>
      <c r="FGE65" s="718"/>
      <c r="FGF65" s="718"/>
      <c r="FGG65" s="718"/>
      <c r="FGH65" s="718"/>
      <c r="FGI65" s="718"/>
      <c r="FGJ65" s="718"/>
      <c r="FGK65" s="718"/>
      <c r="FGL65" s="718"/>
      <c r="FGM65" s="718"/>
      <c r="FGN65" s="718"/>
      <c r="FGO65" s="718"/>
      <c r="FGP65" s="718"/>
      <c r="FGQ65" s="718"/>
      <c r="FGR65" s="718"/>
      <c r="FGS65" s="718"/>
      <c r="FGT65" s="718"/>
      <c r="FGU65" s="718"/>
      <c r="FGV65" s="718"/>
      <c r="FGW65" s="718"/>
      <c r="FGX65" s="718"/>
      <c r="FGY65" s="718"/>
      <c r="FGZ65" s="718"/>
      <c r="FHA65" s="718"/>
      <c r="FHB65" s="718"/>
      <c r="FHC65" s="718"/>
      <c r="FHD65" s="718"/>
      <c r="FHE65" s="718"/>
      <c r="FHF65" s="718"/>
      <c r="FHG65" s="718"/>
      <c r="FHH65" s="718"/>
      <c r="FHI65" s="718"/>
      <c r="FHJ65" s="718"/>
      <c r="FHK65" s="718"/>
      <c r="FHL65" s="718"/>
      <c r="FHM65" s="718"/>
      <c r="FHN65" s="718"/>
      <c r="FHO65" s="718"/>
      <c r="FHP65" s="718"/>
      <c r="FHQ65" s="718"/>
      <c r="FHR65" s="718"/>
      <c r="FHS65" s="718"/>
      <c r="FHT65" s="718"/>
      <c r="FHU65" s="718"/>
      <c r="FHV65" s="718"/>
      <c r="FHW65" s="718"/>
      <c r="FHX65" s="718"/>
      <c r="FHY65" s="718"/>
      <c r="FHZ65" s="718"/>
      <c r="FIA65" s="718"/>
      <c r="FIB65" s="718"/>
      <c r="FIC65" s="718"/>
      <c r="FID65" s="718"/>
      <c r="FIE65" s="718"/>
      <c r="FIF65" s="718"/>
      <c r="FIG65" s="718"/>
      <c r="FIH65" s="718"/>
      <c r="FII65" s="718"/>
      <c r="FIJ65" s="718"/>
      <c r="FIK65" s="718"/>
      <c r="FIL65" s="718"/>
      <c r="FIM65" s="718"/>
      <c r="FIN65" s="718"/>
      <c r="FIO65" s="718"/>
      <c r="FIP65" s="718"/>
      <c r="FIQ65" s="718"/>
      <c r="FIR65" s="718"/>
      <c r="FIS65" s="718"/>
      <c r="FIT65" s="718"/>
      <c r="FIU65" s="718"/>
      <c r="FIV65" s="718"/>
      <c r="FIW65" s="718"/>
      <c r="FIX65" s="718"/>
      <c r="FIY65" s="718"/>
      <c r="FIZ65" s="718"/>
      <c r="FJA65" s="718"/>
      <c r="FJB65" s="718"/>
      <c r="FJC65" s="718"/>
      <c r="FJD65" s="718"/>
      <c r="FJE65" s="718"/>
      <c r="FJF65" s="718"/>
      <c r="FJG65" s="718"/>
      <c r="FJH65" s="718"/>
      <c r="FJI65" s="718"/>
      <c r="FJJ65" s="718"/>
      <c r="FJK65" s="718"/>
      <c r="FJL65" s="718"/>
      <c r="FJM65" s="718"/>
      <c r="FJN65" s="718"/>
      <c r="FJO65" s="718"/>
      <c r="FJP65" s="718"/>
      <c r="FJQ65" s="718"/>
      <c r="FJR65" s="718"/>
      <c r="FJS65" s="718"/>
      <c r="FJT65" s="718"/>
      <c r="FJU65" s="718"/>
      <c r="FJV65" s="718"/>
      <c r="FJW65" s="718"/>
      <c r="FJX65" s="718"/>
      <c r="FJY65" s="718"/>
      <c r="FJZ65" s="718"/>
      <c r="FKA65" s="718"/>
      <c r="FKB65" s="718"/>
      <c r="FKC65" s="718"/>
      <c r="FKD65" s="718"/>
      <c r="FKE65" s="718"/>
      <c r="FKF65" s="718"/>
      <c r="FKG65" s="718"/>
      <c r="FKH65" s="718"/>
      <c r="FKI65" s="718"/>
      <c r="FKJ65" s="718"/>
      <c r="FKK65" s="718"/>
      <c r="FKL65" s="718"/>
      <c r="FKM65" s="718"/>
      <c r="FKN65" s="718"/>
      <c r="FKO65" s="718"/>
      <c r="FKP65" s="718"/>
      <c r="FKQ65" s="718"/>
      <c r="FKR65" s="718"/>
      <c r="FKS65" s="718"/>
      <c r="FKT65" s="718"/>
      <c r="FKU65" s="718"/>
      <c r="FKV65" s="718"/>
      <c r="FKW65" s="718"/>
      <c r="FKX65" s="718"/>
      <c r="FKY65" s="718"/>
      <c r="FKZ65" s="718"/>
      <c r="FLA65" s="718"/>
      <c r="FLB65" s="718"/>
      <c r="FLC65" s="718"/>
      <c r="FLD65" s="718"/>
      <c r="FLE65" s="718"/>
      <c r="FLF65" s="718"/>
      <c r="FLG65" s="718"/>
      <c r="FLH65" s="718"/>
      <c r="FLI65" s="718"/>
      <c r="FLJ65" s="718"/>
      <c r="FLK65" s="718"/>
      <c r="FLL65" s="718"/>
      <c r="FLM65" s="718"/>
      <c r="FLN65" s="718"/>
      <c r="FLO65" s="718"/>
      <c r="FLP65" s="718"/>
      <c r="FLQ65" s="718"/>
      <c r="FLR65" s="718"/>
      <c r="FLS65" s="718"/>
      <c r="FLT65" s="718"/>
      <c r="FLU65" s="718"/>
      <c r="FLV65" s="718"/>
      <c r="FLW65" s="718"/>
      <c r="FLX65" s="718"/>
      <c r="FLY65" s="718"/>
      <c r="FLZ65" s="718"/>
      <c r="FMA65" s="718"/>
      <c r="FMB65" s="718"/>
      <c r="FMC65" s="718"/>
      <c r="FMD65" s="718"/>
      <c r="FME65" s="718"/>
      <c r="FMF65" s="718"/>
      <c r="FMG65" s="718"/>
      <c r="FMH65" s="718"/>
      <c r="FMI65" s="718"/>
      <c r="FMJ65" s="718"/>
      <c r="FMK65" s="718"/>
      <c r="FML65" s="718"/>
      <c r="FMM65" s="718"/>
      <c r="FMN65" s="718"/>
      <c r="FMO65" s="718"/>
      <c r="FMP65" s="718"/>
      <c r="FMQ65" s="718"/>
      <c r="FMR65" s="718"/>
      <c r="FMS65" s="718"/>
      <c r="FMT65" s="718"/>
      <c r="FMU65" s="718"/>
      <c r="FMV65" s="718"/>
      <c r="FMW65" s="718"/>
      <c r="FMX65" s="718"/>
      <c r="FMY65" s="718"/>
      <c r="FMZ65" s="718"/>
      <c r="FNA65" s="718"/>
      <c r="FNB65" s="718"/>
      <c r="FNC65" s="718"/>
      <c r="FND65" s="718"/>
      <c r="FNE65" s="718"/>
      <c r="FNF65" s="718"/>
      <c r="FNG65" s="718"/>
      <c r="FNH65" s="718"/>
      <c r="FNI65" s="718"/>
      <c r="FNJ65" s="718"/>
      <c r="FNK65" s="718"/>
      <c r="FNL65" s="718"/>
      <c r="FNM65" s="718"/>
      <c r="FNN65" s="718"/>
      <c r="FNO65" s="718"/>
      <c r="FNP65" s="718"/>
      <c r="FNQ65" s="718"/>
      <c r="FNR65" s="718"/>
      <c r="FNS65" s="718"/>
      <c r="FNT65" s="718"/>
      <c r="FNU65" s="718"/>
      <c r="FNV65" s="718"/>
      <c r="FNW65" s="718"/>
      <c r="FNX65" s="718"/>
      <c r="FNY65" s="718"/>
      <c r="FNZ65" s="718"/>
      <c r="FOA65" s="718"/>
      <c r="FOB65" s="718"/>
      <c r="FOC65" s="718"/>
      <c r="FOD65" s="718"/>
      <c r="FOE65" s="718"/>
      <c r="FOF65" s="718"/>
      <c r="FOG65" s="718"/>
      <c r="FOH65" s="718"/>
      <c r="FOI65" s="718"/>
      <c r="FOJ65" s="718"/>
      <c r="FOK65" s="718"/>
      <c r="FOL65" s="718"/>
      <c r="FOM65" s="718"/>
      <c r="FON65" s="718"/>
      <c r="FOO65" s="718"/>
      <c r="FOP65" s="718"/>
      <c r="FOQ65" s="718"/>
      <c r="FOR65" s="718"/>
      <c r="FOS65" s="718"/>
      <c r="FOT65" s="718"/>
      <c r="FOU65" s="718"/>
      <c r="FOV65" s="718"/>
      <c r="FOW65" s="718"/>
      <c r="FOX65" s="718"/>
      <c r="FOY65" s="718"/>
      <c r="FOZ65" s="718"/>
      <c r="FPA65" s="718"/>
      <c r="FPB65" s="718"/>
      <c r="FPC65" s="718"/>
      <c r="FPD65" s="718"/>
      <c r="FPE65" s="718"/>
      <c r="FPF65" s="718"/>
      <c r="FPG65" s="718"/>
      <c r="FPH65" s="718"/>
      <c r="FPI65" s="718"/>
      <c r="FPJ65" s="718"/>
      <c r="FPK65" s="718"/>
      <c r="FPL65" s="718"/>
      <c r="FPM65" s="718"/>
      <c r="FPN65" s="718"/>
      <c r="FPO65" s="718"/>
      <c r="FPP65" s="718"/>
      <c r="FPQ65" s="718"/>
      <c r="FPR65" s="718"/>
      <c r="FPS65" s="718"/>
      <c r="FPT65" s="718"/>
      <c r="FPU65" s="718"/>
      <c r="FPV65" s="718"/>
      <c r="FPW65" s="718"/>
      <c r="FPX65" s="718"/>
      <c r="FPY65" s="718"/>
      <c r="FPZ65" s="718"/>
      <c r="FQA65" s="718"/>
      <c r="FQB65" s="718"/>
      <c r="FQC65" s="718"/>
      <c r="FQD65" s="718"/>
      <c r="FQE65" s="718"/>
      <c r="FQF65" s="718"/>
      <c r="FQG65" s="718"/>
      <c r="FQH65" s="718"/>
      <c r="FQI65" s="718"/>
      <c r="FQJ65" s="718"/>
      <c r="FQK65" s="718"/>
      <c r="FQL65" s="718"/>
      <c r="FQM65" s="718"/>
      <c r="FQN65" s="718"/>
      <c r="FQO65" s="718"/>
      <c r="FQP65" s="718"/>
      <c r="FQQ65" s="718"/>
      <c r="FQR65" s="718"/>
      <c r="FQS65" s="718"/>
      <c r="FQT65" s="718"/>
      <c r="FQU65" s="718"/>
      <c r="FQV65" s="718"/>
      <c r="FQW65" s="718"/>
      <c r="FQX65" s="718"/>
      <c r="FQY65" s="718"/>
      <c r="FQZ65" s="718"/>
      <c r="FRA65" s="718"/>
      <c r="FRB65" s="718"/>
      <c r="FRC65" s="718"/>
      <c r="FRD65" s="718"/>
      <c r="FRE65" s="718"/>
      <c r="FRF65" s="718"/>
      <c r="FRG65" s="718"/>
      <c r="FRH65" s="718"/>
      <c r="FRI65" s="718"/>
      <c r="FRJ65" s="718"/>
      <c r="FRK65" s="718"/>
      <c r="FRL65" s="718"/>
      <c r="FRM65" s="718"/>
      <c r="FRN65" s="718"/>
      <c r="FRO65" s="718"/>
      <c r="FRP65" s="718"/>
      <c r="FRQ65" s="718"/>
      <c r="FRR65" s="718"/>
      <c r="FRS65" s="718"/>
      <c r="FRT65" s="718"/>
      <c r="FRU65" s="718"/>
      <c r="FRV65" s="718"/>
      <c r="FRW65" s="718"/>
      <c r="FRX65" s="718"/>
      <c r="FRY65" s="718"/>
      <c r="FRZ65" s="718"/>
      <c r="FSA65" s="718"/>
      <c r="FSB65" s="718"/>
      <c r="FSC65" s="718"/>
      <c r="FSD65" s="718"/>
      <c r="FSE65" s="718"/>
      <c r="FSF65" s="718"/>
      <c r="FSG65" s="718"/>
      <c r="FSH65" s="718"/>
      <c r="FSI65" s="718"/>
      <c r="FSJ65" s="718"/>
      <c r="FSK65" s="718"/>
      <c r="FSL65" s="718"/>
      <c r="FSM65" s="718"/>
      <c r="FSN65" s="718"/>
      <c r="FSO65" s="718"/>
      <c r="FSP65" s="718"/>
      <c r="FSQ65" s="718"/>
      <c r="FSR65" s="718"/>
      <c r="FSS65" s="718"/>
      <c r="FST65" s="718"/>
      <c r="FSU65" s="718"/>
      <c r="FSV65" s="718"/>
      <c r="FSW65" s="718"/>
      <c r="FSX65" s="718"/>
      <c r="FSY65" s="718"/>
      <c r="FSZ65" s="718"/>
      <c r="FTA65" s="718"/>
      <c r="FTB65" s="718"/>
      <c r="FTC65" s="718"/>
      <c r="FTD65" s="718"/>
      <c r="FTE65" s="718"/>
      <c r="FTF65" s="718"/>
      <c r="FTG65" s="718"/>
      <c r="FTH65" s="718"/>
      <c r="FTI65" s="718"/>
      <c r="FTJ65" s="718"/>
      <c r="FTK65" s="718"/>
      <c r="FTL65" s="718"/>
      <c r="FTM65" s="718"/>
      <c r="FTN65" s="718"/>
      <c r="FTO65" s="718"/>
      <c r="FTP65" s="718"/>
      <c r="FTQ65" s="718"/>
      <c r="FTR65" s="718"/>
      <c r="FTS65" s="718"/>
      <c r="FTT65" s="718"/>
      <c r="FTU65" s="718"/>
      <c r="FTV65" s="718"/>
      <c r="FTW65" s="718"/>
      <c r="FTX65" s="718"/>
      <c r="FTY65" s="718"/>
      <c r="FTZ65" s="718"/>
      <c r="FUA65" s="718"/>
      <c r="FUB65" s="718"/>
      <c r="FUC65" s="718"/>
      <c r="FUD65" s="718"/>
      <c r="FUE65" s="718"/>
      <c r="FUF65" s="718"/>
      <c r="FUG65" s="718"/>
      <c r="FUH65" s="718"/>
      <c r="FUI65" s="718"/>
      <c r="FUJ65" s="718"/>
      <c r="FUK65" s="718"/>
      <c r="FUL65" s="718"/>
      <c r="FUM65" s="718"/>
      <c r="FUN65" s="718"/>
      <c r="FUO65" s="718"/>
      <c r="FUP65" s="718"/>
      <c r="FUQ65" s="718"/>
      <c r="FUR65" s="718"/>
      <c r="FUS65" s="718"/>
      <c r="FUT65" s="718"/>
      <c r="FUU65" s="718"/>
      <c r="FUV65" s="718"/>
      <c r="FUW65" s="718"/>
      <c r="FUX65" s="718"/>
      <c r="FUY65" s="718"/>
      <c r="FUZ65" s="718"/>
      <c r="FVA65" s="718"/>
      <c r="FVB65" s="718"/>
      <c r="FVC65" s="718"/>
      <c r="FVD65" s="718"/>
      <c r="FVE65" s="718"/>
      <c r="FVF65" s="718"/>
      <c r="FVG65" s="718"/>
      <c r="FVH65" s="718"/>
      <c r="FVI65" s="718"/>
      <c r="FVJ65" s="718"/>
      <c r="FVK65" s="718"/>
      <c r="FVL65" s="718"/>
      <c r="FVM65" s="718"/>
      <c r="FVN65" s="718"/>
      <c r="FVO65" s="718"/>
      <c r="FVP65" s="718"/>
      <c r="FVQ65" s="718"/>
      <c r="FVR65" s="718"/>
      <c r="FVS65" s="718"/>
      <c r="FVT65" s="718"/>
      <c r="FVU65" s="718"/>
      <c r="FVV65" s="718"/>
      <c r="FVW65" s="718"/>
      <c r="FVX65" s="718"/>
      <c r="FVY65" s="718"/>
      <c r="FVZ65" s="718"/>
      <c r="FWA65" s="718"/>
      <c r="FWB65" s="718"/>
      <c r="FWC65" s="718"/>
      <c r="FWD65" s="718"/>
      <c r="FWE65" s="718"/>
      <c r="FWF65" s="718"/>
      <c r="FWG65" s="718"/>
      <c r="FWH65" s="718"/>
      <c r="FWI65" s="718"/>
      <c r="FWJ65" s="718"/>
      <c r="FWK65" s="718"/>
      <c r="FWL65" s="718"/>
      <c r="FWM65" s="718"/>
      <c r="FWN65" s="718"/>
      <c r="FWO65" s="718"/>
      <c r="FWP65" s="718"/>
      <c r="FWQ65" s="718"/>
      <c r="FWR65" s="718"/>
      <c r="FWS65" s="718"/>
      <c r="FWT65" s="718"/>
      <c r="FWU65" s="718"/>
      <c r="FWV65" s="718"/>
      <c r="FWW65" s="718"/>
      <c r="FWX65" s="718"/>
      <c r="FWY65" s="718"/>
      <c r="FWZ65" s="718"/>
      <c r="FXA65" s="718"/>
      <c r="FXB65" s="718"/>
      <c r="FXC65" s="718"/>
      <c r="FXD65" s="718"/>
      <c r="FXE65" s="718"/>
      <c r="FXF65" s="718"/>
      <c r="FXG65" s="718"/>
      <c r="FXH65" s="718"/>
      <c r="FXI65" s="718"/>
      <c r="FXJ65" s="718"/>
      <c r="FXK65" s="718"/>
      <c r="FXL65" s="718"/>
      <c r="FXM65" s="718"/>
      <c r="FXN65" s="718"/>
      <c r="FXO65" s="718"/>
      <c r="FXP65" s="718"/>
      <c r="FXQ65" s="718"/>
      <c r="FXR65" s="718"/>
      <c r="FXS65" s="718"/>
      <c r="FXT65" s="718"/>
      <c r="FXU65" s="718"/>
      <c r="FXV65" s="718"/>
      <c r="FXW65" s="718"/>
      <c r="FXX65" s="718"/>
      <c r="FXY65" s="718"/>
      <c r="FXZ65" s="718"/>
      <c r="FYA65" s="718"/>
      <c r="FYB65" s="718"/>
      <c r="FYC65" s="718"/>
      <c r="FYD65" s="718"/>
      <c r="FYE65" s="718"/>
      <c r="FYF65" s="718"/>
      <c r="FYG65" s="718"/>
      <c r="FYH65" s="718"/>
      <c r="FYI65" s="718"/>
      <c r="FYJ65" s="718"/>
      <c r="FYK65" s="718"/>
      <c r="FYL65" s="718"/>
      <c r="FYM65" s="718"/>
      <c r="FYN65" s="718"/>
      <c r="FYO65" s="718"/>
      <c r="FYP65" s="718"/>
      <c r="FYQ65" s="718"/>
      <c r="FYR65" s="718"/>
      <c r="FYS65" s="718"/>
      <c r="FYT65" s="718"/>
      <c r="FYU65" s="718"/>
      <c r="FYV65" s="718"/>
      <c r="FYW65" s="718"/>
      <c r="FYX65" s="718"/>
      <c r="FYY65" s="718"/>
      <c r="FYZ65" s="718"/>
      <c r="FZA65" s="718"/>
      <c r="FZB65" s="718"/>
      <c r="FZC65" s="718"/>
      <c r="FZD65" s="718"/>
      <c r="FZE65" s="718"/>
      <c r="FZF65" s="718"/>
      <c r="FZG65" s="718"/>
      <c r="FZH65" s="718"/>
      <c r="FZI65" s="718"/>
      <c r="FZJ65" s="718"/>
      <c r="FZK65" s="718"/>
      <c r="FZL65" s="718"/>
      <c r="FZM65" s="718"/>
      <c r="FZN65" s="718"/>
      <c r="FZO65" s="718"/>
      <c r="FZP65" s="718"/>
      <c r="FZQ65" s="718"/>
      <c r="FZR65" s="718"/>
      <c r="FZS65" s="718"/>
      <c r="FZT65" s="718"/>
      <c r="FZU65" s="718"/>
      <c r="FZV65" s="718"/>
      <c r="FZW65" s="718"/>
      <c r="FZX65" s="718"/>
      <c r="FZY65" s="718"/>
      <c r="FZZ65" s="718"/>
      <c r="GAA65" s="718"/>
      <c r="GAB65" s="718"/>
      <c r="GAC65" s="718"/>
      <c r="GAD65" s="718"/>
      <c r="GAE65" s="718"/>
      <c r="GAF65" s="718"/>
      <c r="GAG65" s="718"/>
      <c r="GAH65" s="718"/>
      <c r="GAI65" s="718"/>
      <c r="GAJ65" s="718"/>
      <c r="GAK65" s="718"/>
      <c r="GAL65" s="718"/>
      <c r="GAM65" s="718"/>
      <c r="GAN65" s="718"/>
      <c r="GAO65" s="718"/>
      <c r="GAP65" s="718"/>
      <c r="GAQ65" s="718"/>
      <c r="GAR65" s="718"/>
      <c r="GAS65" s="718"/>
      <c r="GAT65" s="718"/>
      <c r="GAU65" s="718"/>
      <c r="GAV65" s="718"/>
      <c r="GAW65" s="718"/>
      <c r="GAX65" s="718"/>
      <c r="GAY65" s="718"/>
      <c r="GAZ65" s="718"/>
      <c r="GBA65" s="718"/>
      <c r="GBB65" s="718"/>
      <c r="GBC65" s="718"/>
      <c r="GBD65" s="718"/>
      <c r="GBE65" s="718"/>
      <c r="GBF65" s="718"/>
      <c r="GBG65" s="718"/>
      <c r="GBH65" s="718"/>
      <c r="GBI65" s="718"/>
      <c r="GBJ65" s="718"/>
      <c r="GBK65" s="718"/>
      <c r="GBL65" s="718"/>
      <c r="GBM65" s="718"/>
      <c r="GBN65" s="718"/>
      <c r="GBO65" s="718"/>
      <c r="GBP65" s="718"/>
      <c r="GBQ65" s="718"/>
      <c r="GBR65" s="718"/>
      <c r="GBS65" s="718"/>
      <c r="GBT65" s="718"/>
      <c r="GBU65" s="718"/>
      <c r="GBV65" s="718"/>
      <c r="GBW65" s="718"/>
      <c r="GBX65" s="718"/>
      <c r="GBY65" s="718"/>
      <c r="GBZ65" s="718"/>
      <c r="GCA65" s="718"/>
      <c r="GCB65" s="718"/>
      <c r="GCC65" s="718"/>
      <c r="GCD65" s="718"/>
      <c r="GCE65" s="718"/>
      <c r="GCF65" s="718"/>
      <c r="GCG65" s="718"/>
      <c r="GCH65" s="718"/>
      <c r="GCI65" s="718"/>
      <c r="GCJ65" s="718"/>
      <c r="GCK65" s="718"/>
      <c r="GCL65" s="718"/>
      <c r="GCM65" s="718"/>
      <c r="GCN65" s="718"/>
      <c r="GCO65" s="718"/>
      <c r="GCP65" s="718"/>
      <c r="GCQ65" s="718"/>
      <c r="GCR65" s="718"/>
      <c r="GCS65" s="718"/>
      <c r="GCT65" s="718"/>
      <c r="GCU65" s="718"/>
      <c r="GCV65" s="718"/>
      <c r="GCW65" s="718"/>
      <c r="GCX65" s="718"/>
      <c r="GCY65" s="718"/>
      <c r="GCZ65" s="718"/>
      <c r="GDA65" s="718"/>
      <c r="GDB65" s="718"/>
      <c r="GDC65" s="718"/>
      <c r="GDD65" s="718"/>
      <c r="GDE65" s="718"/>
      <c r="GDF65" s="718"/>
      <c r="GDG65" s="718"/>
      <c r="GDH65" s="718"/>
      <c r="GDI65" s="718"/>
      <c r="GDJ65" s="718"/>
      <c r="GDK65" s="718"/>
      <c r="GDL65" s="718"/>
      <c r="GDM65" s="718"/>
      <c r="GDN65" s="718"/>
      <c r="GDO65" s="718"/>
      <c r="GDP65" s="718"/>
      <c r="GDQ65" s="718"/>
      <c r="GDR65" s="718"/>
      <c r="GDS65" s="718"/>
      <c r="GDT65" s="718"/>
      <c r="GDU65" s="718"/>
      <c r="GDV65" s="718"/>
      <c r="GDW65" s="718"/>
      <c r="GDX65" s="718"/>
      <c r="GDY65" s="718"/>
      <c r="GDZ65" s="718"/>
      <c r="GEA65" s="718"/>
      <c r="GEB65" s="718"/>
      <c r="GEC65" s="718"/>
      <c r="GED65" s="718"/>
      <c r="GEE65" s="718"/>
      <c r="GEF65" s="718"/>
      <c r="GEG65" s="718"/>
      <c r="GEH65" s="718"/>
      <c r="GEI65" s="718"/>
      <c r="GEJ65" s="718"/>
      <c r="GEK65" s="718"/>
      <c r="GEL65" s="718"/>
      <c r="GEM65" s="718"/>
      <c r="GEN65" s="718"/>
      <c r="GEO65" s="718"/>
      <c r="GEP65" s="718"/>
      <c r="GEQ65" s="718"/>
      <c r="GER65" s="718"/>
      <c r="GES65" s="718"/>
      <c r="GET65" s="718"/>
      <c r="GEU65" s="718"/>
      <c r="GEV65" s="718"/>
      <c r="GEW65" s="718"/>
      <c r="GEX65" s="718"/>
      <c r="GEY65" s="718"/>
      <c r="GEZ65" s="718"/>
      <c r="GFA65" s="718"/>
      <c r="GFB65" s="718"/>
      <c r="GFC65" s="718"/>
      <c r="GFD65" s="718"/>
      <c r="GFE65" s="718"/>
      <c r="GFF65" s="718"/>
      <c r="GFG65" s="718"/>
      <c r="GFH65" s="718"/>
      <c r="GFI65" s="718"/>
      <c r="GFJ65" s="718"/>
      <c r="GFK65" s="718"/>
      <c r="GFL65" s="718"/>
      <c r="GFM65" s="718"/>
      <c r="GFN65" s="718"/>
      <c r="GFO65" s="718"/>
      <c r="GFP65" s="718"/>
      <c r="GFQ65" s="718"/>
      <c r="GFR65" s="718"/>
      <c r="GFS65" s="718"/>
      <c r="GFT65" s="718"/>
      <c r="GFU65" s="718"/>
      <c r="GFV65" s="718"/>
      <c r="GFW65" s="718"/>
      <c r="GFX65" s="718"/>
      <c r="GFY65" s="718"/>
      <c r="GFZ65" s="718"/>
      <c r="GGA65" s="718"/>
      <c r="GGB65" s="718"/>
      <c r="GGC65" s="718"/>
      <c r="GGD65" s="718"/>
      <c r="GGE65" s="718"/>
      <c r="GGF65" s="718"/>
      <c r="GGG65" s="718"/>
      <c r="GGH65" s="718"/>
      <c r="GGI65" s="718"/>
      <c r="GGJ65" s="718"/>
      <c r="GGK65" s="718"/>
      <c r="GGL65" s="718"/>
      <c r="GGM65" s="718"/>
      <c r="GGN65" s="718"/>
      <c r="GGO65" s="718"/>
      <c r="GGP65" s="718"/>
      <c r="GGQ65" s="718"/>
      <c r="GGR65" s="718"/>
      <c r="GGS65" s="718"/>
      <c r="GGT65" s="718"/>
      <c r="GGU65" s="718"/>
      <c r="GGV65" s="718"/>
      <c r="GGW65" s="718"/>
      <c r="GGX65" s="718"/>
      <c r="GGY65" s="718"/>
      <c r="GGZ65" s="718"/>
      <c r="GHA65" s="718"/>
      <c r="GHB65" s="718"/>
      <c r="GHC65" s="718"/>
      <c r="GHD65" s="718"/>
      <c r="GHE65" s="718"/>
      <c r="GHF65" s="718"/>
      <c r="GHG65" s="718"/>
      <c r="GHH65" s="718"/>
      <c r="GHI65" s="718"/>
      <c r="GHJ65" s="718"/>
      <c r="GHK65" s="718"/>
      <c r="GHL65" s="718"/>
      <c r="GHM65" s="718"/>
      <c r="GHN65" s="718"/>
      <c r="GHO65" s="718"/>
      <c r="GHP65" s="718"/>
      <c r="GHQ65" s="718"/>
      <c r="GHR65" s="718"/>
      <c r="GHS65" s="718"/>
      <c r="GHT65" s="718"/>
      <c r="GHU65" s="718"/>
      <c r="GHV65" s="718"/>
      <c r="GHW65" s="718"/>
      <c r="GHX65" s="718"/>
      <c r="GHY65" s="718"/>
      <c r="GHZ65" s="718"/>
      <c r="GIA65" s="718"/>
      <c r="GIB65" s="718"/>
      <c r="GIC65" s="718"/>
      <c r="GID65" s="718"/>
      <c r="GIE65" s="718"/>
      <c r="GIF65" s="718"/>
      <c r="GIG65" s="718"/>
      <c r="GIH65" s="718"/>
      <c r="GII65" s="718"/>
      <c r="GIJ65" s="718"/>
      <c r="GIK65" s="718"/>
      <c r="GIL65" s="718"/>
      <c r="GIM65" s="718"/>
      <c r="GIN65" s="718"/>
      <c r="GIO65" s="718"/>
      <c r="GIP65" s="718"/>
      <c r="GIQ65" s="718"/>
      <c r="GIR65" s="718"/>
      <c r="GIS65" s="718"/>
      <c r="GIT65" s="718"/>
      <c r="GIU65" s="718"/>
      <c r="GIV65" s="718"/>
      <c r="GIW65" s="718"/>
      <c r="GIX65" s="718"/>
      <c r="GIY65" s="718"/>
      <c r="GIZ65" s="718"/>
      <c r="GJA65" s="718"/>
      <c r="GJB65" s="718"/>
      <c r="GJC65" s="718"/>
      <c r="GJD65" s="718"/>
      <c r="GJE65" s="718"/>
      <c r="GJF65" s="718"/>
      <c r="GJG65" s="718"/>
      <c r="GJH65" s="718"/>
      <c r="GJI65" s="718"/>
      <c r="GJJ65" s="718"/>
      <c r="GJK65" s="718"/>
      <c r="GJL65" s="718"/>
      <c r="GJM65" s="718"/>
      <c r="GJN65" s="718"/>
      <c r="GJO65" s="718"/>
      <c r="GJP65" s="718"/>
      <c r="GJQ65" s="718"/>
      <c r="GJR65" s="718"/>
      <c r="GJS65" s="718"/>
      <c r="GJT65" s="718"/>
      <c r="GJU65" s="718"/>
      <c r="GJV65" s="718"/>
      <c r="GJW65" s="718"/>
      <c r="GJX65" s="718"/>
      <c r="GJY65" s="718"/>
      <c r="GJZ65" s="718"/>
      <c r="GKA65" s="718"/>
      <c r="GKB65" s="718"/>
      <c r="GKC65" s="718"/>
      <c r="GKD65" s="718"/>
      <c r="GKE65" s="718"/>
      <c r="GKF65" s="718"/>
      <c r="GKG65" s="718"/>
      <c r="GKH65" s="718"/>
      <c r="GKI65" s="718"/>
      <c r="GKJ65" s="718"/>
      <c r="GKK65" s="718"/>
      <c r="GKL65" s="718"/>
      <c r="GKM65" s="718"/>
      <c r="GKN65" s="718"/>
      <c r="GKO65" s="718"/>
      <c r="GKP65" s="718"/>
      <c r="GKQ65" s="718"/>
      <c r="GKR65" s="718"/>
      <c r="GKS65" s="718"/>
      <c r="GKT65" s="718"/>
      <c r="GKU65" s="718"/>
      <c r="GKV65" s="718"/>
      <c r="GKW65" s="718"/>
      <c r="GKX65" s="718"/>
      <c r="GKY65" s="718"/>
      <c r="GKZ65" s="718"/>
      <c r="GLA65" s="718"/>
      <c r="GLB65" s="718"/>
      <c r="GLC65" s="718"/>
      <c r="GLD65" s="718"/>
      <c r="GLE65" s="718"/>
      <c r="GLF65" s="718"/>
      <c r="GLG65" s="718"/>
      <c r="GLH65" s="718"/>
      <c r="GLI65" s="718"/>
      <c r="GLJ65" s="718"/>
      <c r="GLK65" s="718"/>
      <c r="GLL65" s="718"/>
      <c r="GLM65" s="718"/>
      <c r="GLN65" s="718"/>
      <c r="GLO65" s="718"/>
      <c r="GLP65" s="718"/>
      <c r="GLQ65" s="718"/>
      <c r="GLR65" s="718"/>
      <c r="GLS65" s="718"/>
      <c r="GLT65" s="718"/>
      <c r="GLU65" s="718"/>
      <c r="GLV65" s="718"/>
      <c r="GLW65" s="718"/>
      <c r="GLX65" s="718"/>
      <c r="GLY65" s="718"/>
      <c r="GLZ65" s="718"/>
      <c r="GMA65" s="718"/>
      <c r="GMB65" s="718"/>
      <c r="GMC65" s="718"/>
      <c r="GMD65" s="718"/>
      <c r="GME65" s="718"/>
      <c r="GMF65" s="718"/>
      <c r="GMG65" s="718"/>
      <c r="GMH65" s="718"/>
      <c r="GMI65" s="718"/>
      <c r="GMJ65" s="718"/>
      <c r="GMK65" s="718"/>
      <c r="GML65" s="718"/>
      <c r="GMM65" s="718"/>
      <c r="GMN65" s="718"/>
      <c r="GMO65" s="718"/>
      <c r="GMP65" s="718"/>
      <c r="GMQ65" s="718"/>
      <c r="GMR65" s="718"/>
      <c r="GMS65" s="718"/>
      <c r="GMT65" s="718"/>
      <c r="GMU65" s="718"/>
      <c r="GMV65" s="718"/>
      <c r="GMW65" s="718"/>
      <c r="GMX65" s="718"/>
      <c r="GMY65" s="718"/>
      <c r="GMZ65" s="718"/>
      <c r="GNA65" s="718"/>
      <c r="GNB65" s="718"/>
      <c r="GNC65" s="718"/>
      <c r="GND65" s="718"/>
      <c r="GNE65" s="718"/>
      <c r="GNF65" s="718"/>
      <c r="GNG65" s="718"/>
      <c r="GNH65" s="718"/>
      <c r="GNI65" s="718"/>
      <c r="GNJ65" s="718"/>
      <c r="GNK65" s="718"/>
      <c r="GNL65" s="718"/>
      <c r="GNM65" s="718"/>
      <c r="GNN65" s="718"/>
      <c r="GNO65" s="718"/>
      <c r="GNP65" s="718"/>
      <c r="GNQ65" s="718"/>
      <c r="GNR65" s="718"/>
      <c r="GNS65" s="718"/>
      <c r="GNT65" s="718"/>
      <c r="GNU65" s="718"/>
      <c r="GNV65" s="718"/>
      <c r="GNW65" s="718"/>
      <c r="GNX65" s="718"/>
      <c r="GNY65" s="718"/>
      <c r="GNZ65" s="718"/>
      <c r="GOA65" s="718"/>
      <c r="GOB65" s="718"/>
      <c r="GOC65" s="718"/>
      <c r="GOD65" s="718"/>
      <c r="GOE65" s="718"/>
      <c r="GOF65" s="718"/>
      <c r="GOG65" s="718"/>
      <c r="GOH65" s="718"/>
      <c r="GOI65" s="718"/>
      <c r="GOJ65" s="718"/>
      <c r="GOK65" s="718"/>
      <c r="GOL65" s="718"/>
      <c r="GOM65" s="718"/>
      <c r="GON65" s="718"/>
      <c r="GOO65" s="718"/>
      <c r="GOP65" s="718"/>
      <c r="GOQ65" s="718"/>
      <c r="GOR65" s="718"/>
      <c r="GOS65" s="718"/>
      <c r="GOT65" s="718"/>
      <c r="GOU65" s="718"/>
      <c r="GOV65" s="718"/>
      <c r="GOW65" s="718"/>
      <c r="GOX65" s="718"/>
      <c r="GOY65" s="718"/>
      <c r="GOZ65" s="718"/>
      <c r="GPA65" s="718"/>
      <c r="GPB65" s="718"/>
      <c r="GPC65" s="718"/>
      <c r="GPD65" s="718"/>
      <c r="GPE65" s="718"/>
      <c r="GPF65" s="718"/>
      <c r="GPG65" s="718"/>
      <c r="GPH65" s="718"/>
      <c r="GPI65" s="718"/>
      <c r="GPJ65" s="718"/>
      <c r="GPK65" s="718"/>
      <c r="GPL65" s="718"/>
      <c r="GPM65" s="718"/>
      <c r="GPN65" s="718"/>
      <c r="GPO65" s="718"/>
      <c r="GPP65" s="718"/>
      <c r="GPQ65" s="718"/>
      <c r="GPR65" s="718"/>
      <c r="GPS65" s="718"/>
      <c r="GPT65" s="718"/>
      <c r="GPU65" s="718"/>
      <c r="GPV65" s="718"/>
      <c r="GPW65" s="718"/>
      <c r="GPX65" s="718"/>
      <c r="GPY65" s="718"/>
      <c r="GPZ65" s="718"/>
      <c r="GQA65" s="718"/>
      <c r="GQB65" s="718"/>
      <c r="GQC65" s="718"/>
      <c r="GQD65" s="718"/>
      <c r="GQE65" s="718"/>
      <c r="GQF65" s="718"/>
      <c r="GQG65" s="718"/>
      <c r="GQH65" s="718"/>
      <c r="GQI65" s="718"/>
      <c r="GQJ65" s="718"/>
      <c r="GQK65" s="718"/>
      <c r="GQL65" s="718"/>
      <c r="GQM65" s="718"/>
      <c r="GQN65" s="718"/>
      <c r="GQO65" s="718"/>
      <c r="GQP65" s="718"/>
      <c r="GQQ65" s="718"/>
      <c r="GQR65" s="718"/>
      <c r="GQS65" s="718"/>
      <c r="GQT65" s="718"/>
      <c r="GQU65" s="718"/>
      <c r="GQV65" s="718"/>
      <c r="GQW65" s="718"/>
      <c r="GQX65" s="718"/>
      <c r="GQY65" s="718"/>
      <c r="GQZ65" s="718"/>
      <c r="GRA65" s="718"/>
      <c r="GRB65" s="718"/>
      <c r="GRC65" s="718"/>
      <c r="GRD65" s="718"/>
      <c r="GRE65" s="718"/>
      <c r="GRF65" s="718"/>
      <c r="GRG65" s="718"/>
      <c r="GRH65" s="718"/>
      <c r="GRI65" s="718"/>
      <c r="GRJ65" s="718"/>
      <c r="GRK65" s="718"/>
      <c r="GRL65" s="718"/>
      <c r="GRM65" s="718"/>
      <c r="GRN65" s="718"/>
      <c r="GRO65" s="718"/>
      <c r="GRP65" s="718"/>
      <c r="GRQ65" s="718"/>
      <c r="GRR65" s="718"/>
      <c r="GRS65" s="718"/>
      <c r="GRT65" s="718"/>
      <c r="GRU65" s="718"/>
      <c r="GRV65" s="718"/>
      <c r="GRW65" s="718"/>
      <c r="GRX65" s="718"/>
      <c r="GRY65" s="718"/>
      <c r="GRZ65" s="718"/>
      <c r="GSA65" s="718"/>
      <c r="GSB65" s="718"/>
      <c r="GSC65" s="718"/>
      <c r="GSD65" s="718"/>
      <c r="GSE65" s="718"/>
      <c r="GSF65" s="718"/>
      <c r="GSG65" s="718"/>
      <c r="GSH65" s="718"/>
      <c r="GSI65" s="718"/>
      <c r="GSJ65" s="718"/>
      <c r="GSK65" s="718"/>
      <c r="GSL65" s="718"/>
      <c r="GSM65" s="718"/>
      <c r="GSN65" s="718"/>
      <c r="GSO65" s="718"/>
      <c r="GSP65" s="718"/>
      <c r="GSQ65" s="718"/>
      <c r="GSR65" s="718"/>
      <c r="GSS65" s="718"/>
      <c r="GST65" s="718"/>
      <c r="GSU65" s="718"/>
      <c r="GSV65" s="718"/>
      <c r="GSW65" s="718"/>
      <c r="GSX65" s="718"/>
      <c r="GSY65" s="718"/>
      <c r="GSZ65" s="718"/>
      <c r="GTA65" s="718"/>
      <c r="GTB65" s="718"/>
      <c r="GTC65" s="718"/>
      <c r="GTD65" s="718"/>
      <c r="GTE65" s="718"/>
      <c r="GTF65" s="718"/>
      <c r="GTG65" s="718"/>
      <c r="GTH65" s="718"/>
      <c r="GTI65" s="718"/>
      <c r="GTJ65" s="718"/>
      <c r="GTK65" s="718"/>
      <c r="GTL65" s="718"/>
      <c r="GTM65" s="718"/>
      <c r="GTN65" s="718"/>
      <c r="GTO65" s="718"/>
      <c r="GTP65" s="718"/>
      <c r="GTQ65" s="718"/>
      <c r="GTR65" s="718"/>
      <c r="GTS65" s="718"/>
      <c r="GTT65" s="718"/>
      <c r="GTU65" s="718"/>
      <c r="GTV65" s="718"/>
      <c r="GTW65" s="718"/>
      <c r="GTX65" s="718"/>
      <c r="GTY65" s="718"/>
      <c r="GTZ65" s="718"/>
      <c r="GUA65" s="718"/>
      <c r="GUB65" s="718"/>
      <c r="GUC65" s="718"/>
      <c r="GUD65" s="718"/>
      <c r="GUE65" s="718"/>
      <c r="GUF65" s="718"/>
      <c r="GUG65" s="718"/>
      <c r="GUH65" s="718"/>
      <c r="GUI65" s="718"/>
      <c r="GUJ65" s="718"/>
      <c r="GUK65" s="718"/>
      <c r="GUL65" s="718"/>
      <c r="GUM65" s="718"/>
      <c r="GUN65" s="718"/>
      <c r="GUO65" s="718"/>
      <c r="GUP65" s="718"/>
      <c r="GUQ65" s="718"/>
      <c r="GUR65" s="718"/>
      <c r="GUS65" s="718"/>
      <c r="GUT65" s="718"/>
      <c r="GUU65" s="718"/>
      <c r="GUV65" s="718"/>
      <c r="GUW65" s="718"/>
      <c r="GUX65" s="718"/>
      <c r="GUY65" s="718"/>
      <c r="GUZ65" s="718"/>
      <c r="GVA65" s="718"/>
      <c r="GVB65" s="718"/>
      <c r="GVC65" s="718"/>
      <c r="GVD65" s="718"/>
      <c r="GVE65" s="718"/>
      <c r="GVF65" s="718"/>
      <c r="GVG65" s="718"/>
      <c r="GVH65" s="718"/>
      <c r="GVI65" s="718"/>
      <c r="GVJ65" s="718"/>
      <c r="GVK65" s="718"/>
      <c r="GVL65" s="718"/>
      <c r="GVM65" s="718"/>
      <c r="GVN65" s="718"/>
      <c r="GVO65" s="718"/>
      <c r="GVP65" s="718"/>
      <c r="GVQ65" s="718"/>
      <c r="GVR65" s="718"/>
      <c r="GVS65" s="718"/>
      <c r="GVT65" s="718"/>
      <c r="GVU65" s="718"/>
      <c r="GVV65" s="718"/>
      <c r="GVW65" s="718"/>
      <c r="GVX65" s="718"/>
      <c r="GVY65" s="718"/>
      <c r="GVZ65" s="718"/>
      <c r="GWA65" s="718"/>
      <c r="GWB65" s="718"/>
      <c r="GWC65" s="718"/>
      <c r="GWD65" s="718"/>
      <c r="GWE65" s="718"/>
      <c r="GWF65" s="718"/>
      <c r="GWG65" s="718"/>
      <c r="GWH65" s="718"/>
      <c r="GWI65" s="718"/>
      <c r="GWJ65" s="718"/>
      <c r="GWK65" s="718"/>
      <c r="GWL65" s="718"/>
      <c r="GWM65" s="718"/>
      <c r="GWN65" s="718"/>
      <c r="GWO65" s="718"/>
      <c r="GWP65" s="718"/>
      <c r="GWQ65" s="718"/>
      <c r="GWR65" s="718"/>
      <c r="GWS65" s="718"/>
      <c r="GWT65" s="718"/>
      <c r="GWU65" s="718"/>
      <c r="GWV65" s="718"/>
      <c r="GWW65" s="718"/>
      <c r="GWX65" s="718"/>
      <c r="GWY65" s="718"/>
      <c r="GWZ65" s="718"/>
      <c r="GXA65" s="718"/>
      <c r="GXB65" s="718"/>
      <c r="GXC65" s="718"/>
      <c r="GXD65" s="718"/>
      <c r="GXE65" s="718"/>
      <c r="GXF65" s="718"/>
      <c r="GXG65" s="718"/>
      <c r="GXH65" s="718"/>
      <c r="GXI65" s="718"/>
      <c r="GXJ65" s="718"/>
      <c r="GXK65" s="718"/>
      <c r="GXL65" s="718"/>
      <c r="GXM65" s="718"/>
      <c r="GXN65" s="718"/>
      <c r="GXO65" s="718"/>
      <c r="GXP65" s="718"/>
      <c r="GXQ65" s="718"/>
      <c r="GXR65" s="718"/>
      <c r="GXS65" s="718"/>
      <c r="GXT65" s="718"/>
      <c r="GXU65" s="718"/>
      <c r="GXV65" s="718"/>
      <c r="GXW65" s="718"/>
      <c r="GXX65" s="718"/>
      <c r="GXY65" s="718"/>
      <c r="GXZ65" s="718"/>
      <c r="GYA65" s="718"/>
      <c r="GYB65" s="718"/>
      <c r="GYC65" s="718"/>
      <c r="GYD65" s="718"/>
      <c r="GYE65" s="718"/>
      <c r="GYF65" s="718"/>
      <c r="GYG65" s="718"/>
      <c r="GYH65" s="718"/>
      <c r="GYI65" s="718"/>
      <c r="GYJ65" s="718"/>
      <c r="GYK65" s="718"/>
      <c r="GYL65" s="718"/>
      <c r="GYM65" s="718"/>
      <c r="GYN65" s="718"/>
      <c r="GYO65" s="718"/>
      <c r="GYP65" s="718"/>
      <c r="GYQ65" s="718"/>
      <c r="GYR65" s="718"/>
      <c r="GYS65" s="718"/>
      <c r="GYT65" s="718"/>
      <c r="GYU65" s="718"/>
      <c r="GYV65" s="718"/>
      <c r="GYW65" s="718"/>
      <c r="GYX65" s="718"/>
      <c r="GYY65" s="718"/>
      <c r="GYZ65" s="718"/>
      <c r="GZA65" s="718"/>
      <c r="GZB65" s="718"/>
      <c r="GZC65" s="718"/>
      <c r="GZD65" s="718"/>
      <c r="GZE65" s="718"/>
      <c r="GZF65" s="718"/>
      <c r="GZG65" s="718"/>
      <c r="GZH65" s="718"/>
      <c r="GZI65" s="718"/>
      <c r="GZJ65" s="718"/>
      <c r="GZK65" s="718"/>
      <c r="GZL65" s="718"/>
      <c r="GZM65" s="718"/>
      <c r="GZN65" s="718"/>
      <c r="GZO65" s="718"/>
      <c r="GZP65" s="718"/>
      <c r="GZQ65" s="718"/>
      <c r="GZR65" s="718"/>
      <c r="GZS65" s="718"/>
      <c r="GZT65" s="718"/>
      <c r="GZU65" s="718"/>
      <c r="GZV65" s="718"/>
      <c r="GZW65" s="718"/>
      <c r="GZX65" s="718"/>
      <c r="GZY65" s="718"/>
      <c r="GZZ65" s="718"/>
      <c r="HAA65" s="718"/>
      <c r="HAB65" s="718"/>
      <c r="HAC65" s="718"/>
      <c r="HAD65" s="718"/>
      <c r="HAE65" s="718"/>
      <c r="HAF65" s="718"/>
      <c r="HAG65" s="718"/>
      <c r="HAH65" s="718"/>
      <c r="HAI65" s="718"/>
      <c r="HAJ65" s="718"/>
      <c r="HAK65" s="718"/>
      <c r="HAL65" s="718"/>
      <c r="HAM65" s="718"/>
      <c r="HAN65" s="718"/>
      <c r="HAO65" s="718"/>
      <c r="HAP65" s="718"/>
      <c r="HAQ65" s="718"/>
      <c r="HAR65" s="718"/>
      <c r="HAS65" s="718"/>
      <c r="HAT65" s="718"/>
      <c r="HAU65" s="718"/>
      <c r="HAV65" s="718"/>
      <c r="HAW65" s="718"/>
      <c r="HAX65" s="718"/>
      <c r="HAY65" s="718"/>
      <c r="HAZ65" s="718"/>
      <c r="HBA65" s="718"/>
      <c r="HBB65" s="718"/>
      <c r="HBC65" s="718"/>
      <c r="HBD65" s="718"/>
      <c r="HBE65" s="718"/>
      <c r="HBF65" s="718"/>
      <c r="HBG65" s="718"/>
      <c r="HBH65" s="718"/>
      <c r="HBI65" s="718"/>
      <c r="HBJ65" s="718"/>
      <c r="HBK65" s="718"/>
      <c r="HBL65" s="718"/>
      <c r="HBM65" s="718"/>
      <c r="HBN65" s="718"/>
      <c r="HBO65" s="718"/>
      <c r="HBP65" s="718"/>
      <c r="HBQ65" s="718"/>
      <c r="HBR65" s="718"/>
      <c r="HBS65" s="718"/>
      <c r="HBT65" s="718"/>
      <c r="HBU65" s="718"/>
      <c r="HBV65" s="718"/>
      <c r="HBW65" s="718"/>
      <c r="HBX65" s="718"/>
      <c r="HBY65" s="718"/>
      <c r="HBZ65" s="718"/>
      <c r="HCA65" s="718"/>
      <c r="HCB65" s="718"/>
      <c r="HCC65" s="718"/>
      <c r="HCD65" s="718"/>
      <c r="HCE65" s="718"/>
      <c r="HCF65" s="718"/>
      <c r="HCG65" s="718"/>
      <c r="HCH65" s="718"/>
      <c r="HCI65" s="718"/>
      <c r="HCJ65" s="718"/>
      <c r="HCK65" s="718"/>
      <c r="HCL65" s="718"/>
      <c r="HCM65" s="718"/>
      <c r="HCN65" s="718"/>
      <c r="HCO65" s="718"/>
      <c r="HCP65" s="718"/>
      <c r="HCQ65" s="718"/>
      <c r="HCR65" s="718"/>
      <c r="HCS65" s="718"/>
      <c r="HCT65" s="718"/>
      <c r="HCU65" s="718"/>
      <c r="HCV65" s="718"/>
      <c r="HCW65" s="718"/>
      <c r="HCX65" s="718"/>
      <c r="HCY65" s="718"/>
      <c r="HCZ65" s="718"/>
      <c r="HDA65" s="718"/>
      <c r="HDB65" s="718"/>
      <c r="HDC65" s="718"/>
      <c r="HDD65" s="718"/>
      <c r="HDE65" s="718"/>
      <c r="HDF65" s="718"/>
      <c r="HDG65" s="718"/>
      <c r="HDH65" s="718"/>
      <c r="HDI65" s="718"/>
      <c r="HDJ65" s="718"/>
      <c r="HDK65" s="718"/>
      <c r="HDL65" s="718"/>
      <c r="HDM65" s="718"/>
      <c r="HDN65" s="718"/>
      <c r="HDO65" s="718"/>
      <c r="HDP65" s="718"/>
      <c r="HDQ65" s="718"/>
      <c r="HDR65" s="718"/>
      <c r="HDS65" s="718"/>
      <c r="HDT65" s="718"/>
      <c r="HDU65" s="718"/>
      <c r="HDV65" s="718"/>
      <c r="HDW65" s="718"/>
      <c r="HDX65" s="718"/>
      <c r="HDY65" s="718"/>
      <c r="HDZ65" s="718"/>
      <c r="HEA65" s="718"/>
      <c r="HEB65" s="718"/>
      <c r="HEC65" s="718"/>
      <c r="HED65" s="718"/>
      <c r="HEE65" s="718"/>
      <c r="HEF65" s="718"/>
      <c r="HEG65" s="718"/>
      <c r="HEH65" s="718"/>
      <c r="HEI65" s="718"/>
      <c r="HEJ65" s="718"/>
      <c r="HEK65" s="718"/>
      <c r="HEL65" s="718"/>
      <c r="HEM65" s="718"/>
      <c r="HEN65" s="718"/>
      <c r="HEO65" s="718"/>
      <c r="HEP65" s="718"/>
      <c r="HEQ65" s="718"/>
      <c r="HER65" s="718"/>
      <c r="HES65" s="718"/>
      <c r="HET65" s="718"/>
      <c r="HEU65" s="718"/>
      <c r="HEV65" s="718"/>
      <c r="HEW65" s="718"/>
      <c r="HEX65" s="718"/>
      <c r="HEY65" s="718"/>
      <c r="HEZ65" s="718"/>
      <c r="HFA65" s="718"/>
      <c r="HFB65" s="718"/>
      <c r="HFC65" s="718"/>
      <c r="HFD65" s="718"/>
      <c r="HFE65" s="718"/>
      <c r="HFF65" s="718"/>
      <c r="HFG65" s="718"/>
      <c r="HFH65" s="718"/>
      <c r="HFI65" s="718"/>
      <c r="HFJ65" s="718"/>
      <c r="HFK65" s="718"/>
      <c r="HFL65" s="718"/>
      <c r="HFM65" s="718"/>
      <c r="HFN65" s="718"/>
      <c r="HFO65" s="718"/>
      <c r="HFP65" s="718"/>
      <c r="HFQ65" s="718"/>
      <c r="HFR65" s="718"/>
      <c r="HFS65" s="718"/>
      <c r="HFT65" s="718"/>
      <c r="HFU65" s="718"/>
      <c r="HFV65" s="718"/>
      <c r="HFW65" s="718"/>
      <c r="HFX65" s="718"/>
      <c r="HFY65" s="718"/>
      <c r="HFZ65" s="718"/>
      <c r="HGA65" s="718"/>
      <c r="HGB65" s="718"/>
      <c r="HGC65" s="718"/>
      <c r="HGD65" s="718"/>
      <c r="HGE65" s="718"/>
      <c r="HGF65" s="718"/>
      <c r="HGG65" s="718"/>
      <c r="HGH65" s="718"/>
      <c r="HGI65" s="718"/>
      <c r="HGJ65" s="718"/>
      <c r="HGK65" s="718"/>
      <c r="HGL65" s="718"/>
      <c r="HGM65" s="718"/>
      <c r="HGN65" s="718"/>
      <c r="HGO65" s="718"/>
      <c r="HGP65" s="718"/>
      <c r="HGQ65" s="718"/>
      <c r="HGR65" s="718"/>
      <c r="HGS65" s="718"/>
      <c r="HGT65" s="718"/>
      <c r="HGU65" s="718"/>
      <c r="HGV65" s="718"/>
      <c r="HGW65" s="718"/>
      <c r="HGX65" s="718"/>
      <c r="HGY65" s="718"/>
      <c r="HGZ65" s="718"/>
      <c r="HHA65" s="718"/>
      <c r="HHB65" s="718"/>
      <c r="HHC65" s="718"/>
      <c r="HHD65" s="718"/>
      <c r="HHE65" s="718"/>
      <c r="HHF65" s="718"/>
      <c r="HHG65" s="718"/>
      <c r="HHH65" s="718"/>
      <c r="HHI65" s="718"/>
      <c r="HHJ65" s="718"/>
      <c r="HHK65" s="718"/>
      <c r="HHL65" s="718"/>
      <c r="HHM65" s="718"/>
      <c r="HHN65" s="718"/>
      <c r="HHO65" s="718"/>
      <c r="HHP65" s="718"/>
      <c r="HHQ65" s="718"/>
      <c r="HHR65" s="718"/>
      <c r="HHS65" s="718"/>
      <c r="HHT65" s="718"/>
      <c r="HHU65" s="718"/>
      <c r="HHV65" s="718"/>
      <c r="HHW65" s="718"/>
      <c r="HHX65" s="718"/>
      <c r="HHY65" s="718"/>
      <c r="HHZ65" s="718"/>
      <c r="HIA65" s="718"/>
      <c r="HIB65" s="718"/>
      <c r="HIC65" s="718"/>
      <c r="HID65" s="718"/>
      <c r="HIE65" s="718"/>
      <c r="HIF65" s="718"/>
      <c r="HIG65" s="718"/>
      <c r="HIH65" s="718"/>
      <c r="HII65" s="718"/>
      <c r="HIJ65" s="718"/>
      <c r="HIK65" s="718"/>
      <c r="HIL65" s="718"/>
      <c r="HIM65" s="718"/>
      <c r="HIN65" s="718"/>
      <c r="HIO65" s="718"/>
      <c r="HIP65" s="718"/>
      <c r="HIQ65" s="718"/>
      <c r="HIR65" s="718"/>
      <c r="HIS65" s="718"/>
      <c r="HIT65" s="718"/>
      <c r="HIU65" s="718"/>
      <c r="HIV65" s="718"/>
      <c r="HIW65" s="718"/>
      <c r="HIX65" s="718"/>
      <c r="HIY65" s="718"/>
      <c r="HIZ65" s="718"/>
      <c r="HJA65" s="718"/>
      <c r="HJB65" s="718"/>
      <c r="HJC65" s="718"/>
      <c r="HJD65" s="718"/>
      <c r="HJE65" s="718"/>
      <c r="HJF65" s="718"/>
      <c r="HJG65" s="718"/>
      <c r="HJH65" s="718"/>
      <c r="HJI65" s="718"/>
      <c r="HJJ65" s="718"/>
      <c r="HJK65" s="718"/>
      <c r="HJL65" s="718"/>
      <c r="HJM65" s="718"/>
      <c r="HJN65" s="718"/>
      <c r="HJO65" s="718"/>
      <c r="HJP65" s="718"/>
      <c r="HJQ65" s="718"/>
      <c r="HJR65" s="718"/>
      <c r="HJS65" s="718"/>
      <c r="HJT65" s="718"/>
      <c r="HJU65" s="718"/>
      <c r="HJV65" s="718"/>
      <c r="HJW65" s="718"/>
      <c r="HJX65" s="718"/>
      <c r="HJY65" s="718"/>
      <c r="HJZ65" s="718"/>
      <c r="HKA65" s="718"/>
      <c r="HKB65" s="718"/>
      <c r="HKC65" s="718"/>
      <c r="HKD65" s="718"/>
      <c r="HKE65" s="718"/>
      <c r="HKF65" s="718"/>
      <c r="HKG65" s="718"/>
      <c r="HKH65" s="718"/>
      <c r="HKI65" s="718"/>
      <c r="HKJ65" s="718"/>
      <c r="HKK65" s="718"/>
      <c r="HKL65" s="718"/>
      <c r="HKM65" s="718"/>
      <c r="HKN65" s="718"/>
      <c r="HKO65" s="718"/>
      <c r="HKP65" s="718"/>
      <c r="HKQ65" s="718"/>
      <c r="HKR65" s="718"/>
      <c r="HKS65" s="718"/>
      <c r="HKT65" s="718"/>
      <c r="HKU65" s="718"/>
      <c r="HKV65" s="718"/>
      <c r="HKW65" s="718"/>
      <c r="HKX65" s="718"/>
      <c r="HKY65" s="718"/>
      <c r="HKZ65" s="718"/>
      <c r="HLA65" s="718"/>
      <c r="HLB65" s="718"/>
      <c r="HLC65" s="718"/>
      <c r="HLD65" s="718"/>
      <c r="HLE65" s="718"/>
      <c r="HLF65" s="718"/>
      <c r="HLG65" s="718"/>
      <c r="HLH65" s="718"/>
      <c r="HLI65" s="718"/>
      <c r="HLJ65" s="718"/>
      <c r="HLK65" s="718"/>
      <c r="HLL65" s="718"/>
      <c r="HLM65" s="718"/>
      <c r="HLN65" s="718"/>
      <c r="HLO65" s="718"/>
      <c r="HLP65" s="718"/>
      <c r="HLQ65" s="718"/>
      <c r="HLR65" s="718"/>
      <c r="HLS65" s="718"/>
      <c r="HLT65" s="718"/>
      <c r="HLU65" s="718"/>
      <c r="HLV65" s="718"/>
      <c r="HLW65" s="718"/>
      <c r="HLX65" s="718"/>
      <c r="HLY65" s="718"/>
      <c r="HLZ65" s="718"/>
      <c r="HMA65" s="718"/>
      <c r="HMB65" s="718"/>
      <c r="HMC65" s="718"/>
      <c r="HMD65" s="718"/>
      <c r="HME65" s="718"/>
      <c r="HMF65" s="718"/>
      <c r="HMG65" s="718"/>
      <c r="HMH65" s="718"/>
      <c r="HMI65" s="718"/>
      <c r="HMJ65" s="718"/>
      <c r="HMK65" s="718"/>
      <c r="HML65" s="718"/>
      <c r="HMM65" s="718"/>
      <c r="HMN65" s="718"/>
      <c r="HMO65" s="718"/>
      <c r="HMP65" s="718"/>
      <c r="HMQ65" s="718"/>
      <c r="HMR65" s="718"/>
      <c r="HMS65" s="718"/>
      <c r="HMT65" s="718"/>
      <c r="HMU65" s="718"/>
      <c r="HMV65" s="718"/>
      <c r="HMW65" s="718"/>
      <c r="HMX65" s="718"/>
      <c r="HMY65" s="718"/>
      <c r="HMZ65" s="718"/>
      <c r="HNA65" s="718"/>
      <c r="HNB65" s="718"/>
      <c r="HNC65" s="718"/>
      <c r="HND65" s="718"/>
      <c r="HNE65" s="718"/>
      <c r="HNF65" s="718"/>
      <c r="HNG65" s="718"/>
      <c r="HNH65" s="718"/>
      <c r="HNI65" s="718"/>
      <c r="HNJ65" s="718"/>
      <c r="HNK65" s="718"/>
      <c r="HNL65" s="718"/>
      <c r="HNM65" s="718"/>
      <c r="HNN65" s="718"/>
      <c r="HNO65" s="718"/>
      <c r="HNP65" s="718"/>
      <c r="HNQ65" s="718"/>
      <c r="HNR65" s="718"/>
      <c r="HNS65" s="718"/>
      <c r="HNT65" s="718"/>
      <c r="HNU65" s="718"/>
      <c r="HNV65" s="718"/>
      <c r="HNW65" s="718"/>
      <c r="HNX65" s="718"/>
      <c r="HNY65" s="718"/>
      <c r="HNZ65" s="718"/>
      <c r="HOA65" s="718"/>
      <c r="HOB65" s="718"/>
      <c r="HOC65" s="718"/>
      <c r="HOD65" s="718"/>
      <c r="HOE65" s="718"/>
      <c r="HOF65" s="718"/>
      <c r="HOG65" s="718"/>
      <c r="HOH65" s="718"/>
      <c r="HOI65" s="718"/>
      <c r="HOJ65" s="718"/>
      <c r="HOK65" s="718"/>
      <c r="HOL65" s="718"/>
      <c r="HOM65" s="718"/>
      <c r="HON65" s="718"/>
      <c r="HOO65" s="718"/>
      <c r="HOP65" s="718"/>
      <c r="HOQ65" s="718"/>
      <c r="HOR65" s="718"/>
      <c r="HOS65" s="718"/>
      <c r="HOT65" s="718"/>
      <c r="HOU65" s="718"/>
      <c r="HOV65" s="718"/>
      <c r="HOW65" s="718"/>
      <c r="HOX65" s="718"/>
      <c r="HOY65" s="718"/>
      <c r="HOZ65" s="718"/>
      <c r="HPA65" s="718"/>
      <c r="HPB65" s="718"/>
      <c r="HPC65" s="718"/>
      <c r="HPD65" s="718"/>
      <c r="HPE65" s="718"/>
      <c r="HPF65" s="718"/>
      <c r="HPG65" s="718"/>
      <c r="HPH65" s="718"/>
      <c r="HPI65" s="718"/>
      <c r="HPJ65" s="718"/>
      <c r="HPK65" s="718"/>
      <c r="HPL65" s="718"/>
      <c r="HPM65" s="718"/>
      <c r="HPN65" s="718"/>
      <c r="HPO65" s="718"/>
      <c r="HPP65" s="718"/>
      <c r="HPQ65" s="718"/>
      <c r="HPR65" s="718"/>
      <c r="HPS65" s="718"/>
      <c r="HPT65" s="718"/>
      <c r="HPU65" s="718"/>
      <c r="HPV65" s="718"/>
      <c r="HPW65" s="718"/>
      <c r="HPX65" s="718"/>
      <c r="HPY65" s="718"/>
      <c r="HPZ65" s="718"/>
      <c r="HQA65" s="718"/>
      <c r="HQB65" s="718"/>
      <c r="HQC65" s="718"/>
      <c r="HQD65" s="718"/>
      <c r="HQE65" s="718"/>
      <c r="HQF65" s="718"/>
      <c r="HQG65" s="718"/>
      <c r="HQH65" s="718"/>
      <c r="HQI65" s="718"/>
      <c r="HQJ65" s="718"/>
      <c r="HQK65" s="718"/>
      <c r="HQL65" s="718"/>
      <c r="HQM65" s="718"/>
      <c r="HQN65" s="718"/>
      <c r="HQO65" s="718"/>
      <c r="HQP65" s="718"/>
      <c r="HQQ65" s="718"/>
      <c r="HQR65" s="718"/>
      <c r="HQS65" s="718"/>
      <c r="HQT65" s="718"/>
      <c r="HQU65" s="718"/>
      <c r="HQV65" s="718"/>
      <c r="HQW65" s="718"/>
      <c r="HQX65" s="718"/>
      <c r="HQY65" s="718"/>
      <c r="HQZ65" s="718"/>
      <c r="HRA65" s="718"/>
      <c r="HRB65" s="718"/>
      <c r="HRC65" s="718"/>
      <c r="HRD65" s="718"/>
      <c r="HRE65" s="718"/>
      <c r="HRF65" s="718"/>
      <c r="HRG65" s="718"/>
      <c r="HRH65" s="718"/>
      <c r="HRI65" s="718"/>
      <c r="HRJ65" s="718"/>
      <c r="HRK65" s="718"/>
      <c r="HRL65" s="718"/>
      <c r="HRM65" s="718"/>
      <c r="HRN65" s="718"/>
      <c r="HRO65" s="718"/>
      <c r="HRP65" s="718"/>
      <c r="HRQ65" s="718"/>
      <c r="HRR65" s="718"/>
      <c r="HRS65" s="718"/>
      <c r="HRT65" s="718"/>
      <c r="HRU65" s="718"/>
      <c r="HRV65" s="718"/>
      <c r="HRW65" s="718"/>
      <c r="HRX65" s="718"/>
      <c r="HRY65" s="718"/>
      <c r="HRZ65" s="718"/>
      <c r="HSA65" s="718"/>
      <c r="HSB65" s="718"/>
      <c r="HSC65" s="718"/>
      <c r="HSD65" s="718"/>
      <c r="HSE65" s="718"/>
      <c r="HSF65" s="718"/>
      <c r="HSG65" s="718"/>
      <c r="HSH65" s="718"/>
      <c r="HSI65" s="718"/>
      <c r="HSJ65" s="718"/>
      <c r="HSK65" s="718"/>
      <c r="HSL65" s="718"/>
      <c r="HSM65" s="718"/>
      <c r="HSN65" s="718"/>
      <c r="HSO65" s="718"/>
      <c r="HSP65" s="718"/>
      <c r="HSQ65" s="718"/>
      <c r="HSR65" s="718"/>
      <c r="HSS65" s="718"/>
      <c r="HST65" s="718"/>
      <c r="HSU65" s="718"/>
      <c r="HSV65" s="718"/>
      <c r="HSW65" s="718"/>
      <c r="HSX65" s="718"/>
      <c r="HSY65" s="718"/>
      <c r="HSZ65" s="718"/>
      <c r="HTA65" s="718"/>
      <c r="HTB65" s="718"/>
      <c r="HTC65" s="718"/>
      <c r="HTD65" s="718"/>
      <c r="HTE65" s="718"/>
      <c r="HTF65" s="718"/>
      <c r="HTG65" s="718"/>
      <c r="HTH65" s="718"/>
      <c r="HTI65" s="718"/>
      <c r="HTJ65" s="718"/>
      <c r="HTK65" s="718"/>
      <c r="HTL65" s="718"/>
      <c r="HTM65" s="718"/>
      <c r="HTN65" s="718"/>
      <c r="HTO65" s="718"/>
      <c r="HTP65" s="718"/>
      <c r="HTQ65" s="718"/>
      <c r="HTR65" s="718"/>
      <c r="HTS65" s="718"/>
      <c r="HTT65" s="718"/>
      <c r="HTU65" s="718"/>
      <c r="HTV65" s="718"/>
      <c r="HTW65" s="718"/>
      <c r="HTX65" s="718"/>
      <c r="HTY65" s="718"/>
      <c r="HTZ65" s="718"/>
      <c r="HUA65" s="718"/>
      <c r="HUB65" s="718"/>
      <c r="HUC65" s="718"/>
      <c r="HUD65" s="718"/>
      <c r="HUE65" s="718"/>
      <c r="HUF65" s="718"/>
      <c r="HUG65" s="718"/>
      <c r="HUH65" s="718"/>
      <c r="HUI65" s="718"/>
      <c r="HUJ65" s="718"/>
      <c r="HUK65" s="718"/>
      <c r="HUL65" s="718"/>
      <c r="HUM65" s="718"/>
      <c r="HUN65" s="718"/>
      <c r="HUO65" s="718"/>
      <c r="HUP65" s="718"/>
      <c r="HUQ65" s="718"/>
      <c r="HUR65" s="718"/>
      <c r="HUS65" s="718"/>
      <c r="HUT65" s="718"/>
      <c r="HUU65" s="718"/>
      <c r="HUV65" s="718"/>
      <c r="HUW65" s="718"/>
      <c r="HUX65" s="718"/>
      <c r="HUY65" s="718"/>
      <c r="HUZ65" s="718"/>
      <c r="HVA65" s="718"/>
      <c r="HVB65" s="718"/>
      <c r="HVC65" s="718"/>
      <c r="HVD65" s="718"/>
      <c r="HVE65" s="718"/>
      <c r="HVF65" s="718"/>
      <c r="HVG65" s="718"/>
      <c r="HVH65" s="718"/>
      <c r="HVI65" s="718"/>
      <c r="HVJ65" s="718"/>
      <c r="HVK65" s="718"/>
      <c r="HVL65" s="718"/>
      <c r="HVM65" s="718"/>
      <c r="HVN65" s="718"/>
      <c r="HVO65" s="718"/>
      <c r="HVP65" s="718"/>
      <c r="HVQ65" s="718"/>
      <c r="HVR65" s="718"/>
      <c r="HVS65" s="718"/>
      <c r="HVT65" s="718"/>
      <c r="HVU65" s="718"/>
      <c r="HVV65" s="718"/>
      <c r="HVW65" s="718"/>
      <c r="HVX65" s="718"/>
      <c r="HVY65" s="718"/>
      <c r="HVZ65" s="718"/>
      <c r="HWA65" s="718"/>
      <c r="HWB65" s="718"/>
      <c r="HWC65" s="718"/>
      <c r="HWD65" s="718"/>
      <c r="HWE65" s="718"/>
      <c r="HWF65" s="718"/>
      <c r="HWG65" s="718"/>
      <c r="HWH65" s="718"/>
      <c r="HWI65" s="718"/>
      <c r="HWJ65" s="718"/>
      <c r="HWK65" s="718"/>
      <c r="HWL65" s="718"/>
      <c r="HWM65" s="718"/>
      <c r="HWN65" s="718"/>
      <c r="HWO65" s="718"/>
      <c r="HWP65" s="718"/>
      <c r="HWQ65" s="718"/>
      <c r="HWR65" s="718"/>
      <c r="HWS65" s="718"/>
      <c r="HWT65" s="718"/>
      <c r="HWU65" s="718"/>
      <c r="HWV65" s="718"/>
      <c r="HWW65" s="718"/>
      <c r="HWX65" s="718"/>
      <c r="HWY65" s="718"/>
      <c r="HWZ65" s="718"/>
      <c r="HXA65" s="718"/>
      <c r="HXB65" s="718"/>
      <c r="HXC65" s="718"/>
      <c r="HXD65" s="718"/>
      <c r="HXE65" s="718"/>
      <c r="HXF65" s="718"/>
      <c r="HXG65" s="718"/>
      <c r="HXH65" s="718"/>
      <c r="HXI65" s="718"/>
      <c r="HXJ65" s="718"/>
      <c r="HXK65" s="718"/>
      <c r="HXL65" s="718"/>
      <c r="HXM65" s="718"/>
      <c r="HXN65" s="718"/>
      <c r="HXO65" s="718"/>
      <c r="HXP65" s="718"/>
      <c r="HXQ65" s="718"/>
      <c r="HXR65" s="718"/>
      <c r="HXS65" s="718"/>
      <c r="HXT65" s="718"/>
      <c r="HXU65" s="718"/>
      <c r="HXV65" s="718"/>
      <c r="HXW65" s="718"/>
      <c r="HXX65" s="718"/>
      <c r="HXY65" s="718"/>
      <c r="HXZ65" s="718"/>
      <c r="HYA65" s="718"/>
      <c r="HYB65" s="718"/>
      <c r="HYC65" s="718"/>
      <c r="HYD65" s="718"/>
      <c r="HYE65" s="718"/>
      <c r="HYF65" s="718"/>
      <c r="HYG65" s="718"/>
      <c r="HYH65" s="718"/>
      <c r="HYI65" s="718"/>
      <c r="HYJ65" s="718"/>
      <c r="HYK65" s="718"/>
      <c r="HYL65" s="718"/>
      <c r="HYM65" s="718"/>
      <c r="HYN65" s="718"/>
      <c r="HYO65" s="718"/>
      <c r="HYP65" s="718"/>
      <c r="HYQ65" s="718"/>
      <c r="HYR65" s="718"/>
      <c r="HYS65" s="718"/>
      <c r="HYT65" s="718"/>
      <c r="HYU65" s="718"/>
      <c r="HYV65" s="718"/>
      <c r="HYW65" s="718"/>
      <c r="HYX65" s="718"/>
      <c r="HYY65" s="718"/>
      <c r="HYZ65" s="718"/>
      <c r="HZA65" s="718"/>
      <c r="HZB65" s="718"/>
      <c r="HZC65" s="718"/>
      <c r="HZD65" s="718"/>
      <c r="HZE65" s="718"/>
      <c r="HZF65" s="718"/>
      <c r="HZG65" s="718"/>
      <c r="HZH65" s="718"/>
      <c r="HZI65" s="718"/>
      <c r="HZJ65" s="718"/>
      <c r="HZK65" s="718"/>
      <c r="HZL65" s="718"/>
      <c r="HZM65" s="718"/>
      <c r="HZN65" s="718"/>
      <c r="HZO65" s="718"/>
      <c r="HZP65" s="718"/>
      <c r="HZQ65" s="718"/>
      <c r="HZR65" s="718"/>
      <c r="HZS65" s="718"/>
      <c r="HZT65" s="718"/>
      <c r="HZU65" s="718"/>
      <c r="HZV65" s="718"/>
      <c r="HZW65" s="718"/>
      <c r="HZX65" s="718"/>
      <c r="HZY65" s="718"/>
      <c r="HZZ65" s="718"/>
      <c r="IAA65" s="718"/>
      <c r="IAB65" s="718"/>
      <c r="IAC65" s="718"/>
      <c r="IAD65" s="718"/>
      <c r="IAE65" s="718"/>
      <c r="IAF65" s="718"/>
      <c r="IAG65" s="718"/>
      <c r="IAH65" s="718"/>
      <c r="IAI65" s="718"/>
      <c r="IAJ65" s="718"/>
      <c r="IAK65" s="718"/>
      <c r="IAL65" s="718"/>
      <c r="IAM65" s="718"/>
      <c r="IAN65" s="718"/>
      <c r="IAO65" s="718"/>
      <c r="IAP65" s="718"/>
      <c r="IAQ65" s="718"/>
      <c r="IAR65" s="718"/>
      <c r="IAS65" s="718"/>
      <c r="IAT65" s="718"/>
      <c r="IAU65" s="718"/>
      <c r="IAV65" s="718"/>
      <c r="IAW65" s="718"/>
      <c r="IAX65" s="718"/>
      <c r="IAY65" s="718"/>
      <c r="IAZ65" s="718"/>
      <c r="IBA65" s="718"/>
      <c r="IBB65" s="718"/>
      <c r="IBC65" s="718"/>
      <c r="IBD65" s="718"/>
      <c r="IBE65" s="718"/>
      <c r="IBF65" s="718"/>
      <c r="IBG65" s="718"/>
      <c r="IBH65" s="718"/>
      <c r="IBI65" s="718"/>
      <c r="IBJ65" s="718"/>
      <c r="IBK65" s="718"/>
      <c r="IBL65" s="718"/>
      <c r="IBM65" s="718"/>
      <c r="IBN65" s="718"/>
      <c r="IBO65" s="718"/>
      <c r="IBP65" s="718"/>
      <c r="IBQ65" s="718"/>
      <c r="IBR65" s="718"/>
      <c r="IBS65" s="718"/>
      <c r="IBT65" s="718"/>
      <c r="IBU65" s="718"/>
      <c r="IBV65" s="718"/>
      <c r="IBW65" s="718"/>
      <c r="IBX65" s="718"/>
      <c r="IBY65" s="718"/>
      <c r="IBZ65" s="718"/>
      <c r="ICA65" s="718"/>
      <c r="ICB65" s="718"/>
      <c r="ICC65" s="718"/>
      <c r="ICD65" s="718"/>
      <c r="ICE65" s="718"/>
      <c r="ICF65" s="718"/>
      <c r="ICG65" s="718"/>
      <c r="ICH65" s="718"/>
      <c r="ICI65" s="718"/>
      <c r="ICJ65" s="718"/>
      <c r="ICK65" s="718"/>
      <c r="ICL65" s="718"/>
      <c r="ICM65" s="718"/>
      <c r="ICN65" s="718"/>
      <c r="ICO65" s="718"/>
      <c r="ICP65" s="718"/>
      <c r="ICQ65" s="718"/>
      <c r="ICR65" s="718"/>
      <c r="ICS65" s="718"/>
      <c r="ICT65" s="718"/>
      <c r="ICU65" s="718"/>
      <c r="ICV65" s="718"/>
      <c r="ICW65" s="718"/>
      <c r="ICX65" s="718"/>
      <c r="ICY65" s="718"/>
      <c r="ICZ65" s="718"/>
      <c r="IDA65" s="718"/>
      <c r="IDB65" s="718"/>
      <c r="IDC65" s="718"/>
      <c r="IDD65" s="718"/>
      <c r="IDE65" s="718"/>
      <c r="IDF65" s="718"/>
      <c r="IDG65" s="718"/>
      <c r="IDH65" s="718"/>
      <c r="IDI65" s="718"/>
      <c r="IDJ65" s="718"/>
      <c r="IDK65" s="718"/>
      <c r="IDL65" s="718"/>
      <c r="IDM65" s="718"/>
      <c r="IDN65" s="718"/>
      <c r="IDO65" s="718"/>
      <c r="IDP65" s="718"/>
      <c r="IDQ65" s="718"/>
      <c r="IDR65" s="718"/>
      <c r="IDS65" s="718"/>
      <c r="IDT65" s="718"/>
      <c r="IDU65" s="718"/>
      <c r="IDV65" s="718"/>
      <c r="IDW65" s="718"/>
      <c r="IDX65" s="718"/>
      <c r="IDY65" s="718"/>
      <c r="IDZ65" s="718"/>
      <c r="IEA65" s="718"/>
      <c r="IEB65" s="718"/>
      <c r="IEC65" s="718"/>
      <c r="IED65" s="718"/>
      <c r="IEE65" s="718"/>
      <c r="IEF65" s="718"/>
      <c r="IEG65" s="718"/>
      <c r="IEH65" s="718"/>
      <c r="IEI65" s="718"/>
      <c r="IEJ65" s="718"/>
      <c r="IEK65" s="718"/>
      <c r="IEL65" s="718"/>
      <c r="IEM65" s="718"/>
      <c r="IEN65" s="718"/>
      <c r="IEO65" s="718"/>
      <c r="IEP65" s="718"/>
      <c r="IEQ65" s="718"/>
      <c r="IER65" s="718"/>
      <c r="IES65" s="718"/>
      <c r="IET65" s="718"/>
      <c r="IEU65" s="718"/>
      <c r="IEV65" s="718"/>
      <c r="IEW65" s="718"/>
      <c r="IEX65" s="718"/>
      <c r="IEY65" s="718"/>
      <c r="IEZ65" s="718"/>
      <c r="IFA65" s="718"/>
      <c r="IFB65" s="718"/>
      <c r="IFC65" s="718"/>
      <c r="IFD65" s="718"/>
      <c r="IFE65" s="718"/>
      <c r="IFF65" s="718"/>
      <c r="IFG65" s="718"/>
      <c r="IFH65" s="718"/>
      <c r="IFI65" s="718"/>
      <c r="IFJ65" s="718"/>
      <c r="IFK65" s="718"/>
      <c r="IFL65" s="718"/>
      <c r="IFM65" s="718"/>
      <c r="IFN65" s="718"/>
      <c r="IFO65" s="718"/>
      <c r="IFP65" s="718"/>
      <c r="IFQ65" s="718"/>
      <c r="IFR65" s="718"/>
      <c r="IFS65" s="718"/>
      <c r="IFT65" s="718"/>
      <c r="IFU65" s="718"/>
      <c r="IFV65" s="718"/>
      <c r="IFW65" s="718"/>
      <c r="IFX65" s="718"/>
      <c r="IFY65" s="718"/>
      <c r="IFZ65" s="718"/>
      <c r="IGA65" s="718"/>
      <c r="IGB65" s="718"/>
      <c r="IGC65" s="718"/>
      <c r="IGD65" s="718"/>
      <c r="IGE65" s="718"/>
      <c r="IGF65" s="718"/>
      <c r="IGG65" s="718"/>
      <c r="IGH65" s="718"/>
      <c r="IGI65" s="718"/>
      <c r="IGJ65" s="718"/>
      <c r="IGK65" s="718"/>
      <c r="IGL65" s="718"/>
      <c r="IGM65" s="718"/>
      <c r="IGN65" s="718"/>
      <c r="IGO65" s="718"/>
      <c r="IGP65" s="718"/>
      <c r="IGQ65" s="718"/>
      <c r="IGR65" s="718"/>
      <c r="IGS65" s="718"/>
      <c r="IGT65" s="718"/>
      <c r="IGU65" s="718"/>
      <c r="IGV65" s="718"/>
      <c r="IGW65" s="718"/>
      <c r="IGX65" s="718"/>
      <c r="IGY65" s="718"/>
      <c r="IGZ65" s="718"/>
      <c r="IHA65" s="718"/>
      <c r="IHB65" s="718"/>
      <c r="IHC65" s="718"/>
      <c r="IHD65" s="718"/>
      <c r="IHE65" s="718"/>
      <c r="IHF65" s="718"/>
      <c r="IHG65" s="718"/>
      <c r="IHH65" s="718"/>
      <c r="IHI65" s="718"/>
      <c r="IHJ65" s="718"/>
      <c r="IHK65" s="718"/>
      <c r="IHL65" s="718"/>
      <c r="IHM65" s="718"/>
      <c r="IHN65" s="718"/>
      <c r="IHO65" s="718"/>
      <c r="IHP65" s="718"/>
      <c r="IHQ65" s="718"/>
      <c r="IHR65" s="718"/>
      <c r="IHS65" s="718"/>
      <c r="IHT65" s="718"/>
      <c r="IHU65" s="718"/>
      <c r="IHV65" s="718"/>
      <c r="IHW65" s="718"/>
      <c r="IHX65" s="718"/>
      <c r="IHY65" s="718"/>
      <c r="IHZ65" s="718"/>
      <c r="IIA65" s="718"/>
      <c r="IIB65" s="718"/>
      <c r="IIC65" s="718"/>
      <c r="IID65" s="718"/>
      <c r="IIE65" s="718"/>
      <c r="IIF65" s="718"/>
      <c r="IIG65" s="718"/>
      <c r="IIH65" s="718"/>
      <c r="III65" s="718"/>
      <c r="IIJ65" s="718"/>
      <c r="IIK65" s="718"/>
      <c r="IIL65" s="718"/>
      <c r="IIM65" s="718"/>
      <c r="IIN65" s="718"/>
      <c r="IIO65" s="718"/>
      <c r="IIP65" s="718"/>
      <c r="IIQ65" s="718"/>
      <c r="IIR65" s="718"/>
      <c r="IIS65" s="718"/>
      <c r="IIT65" s="718"/>
      <c r="IIU65" s="718"/>
      <c r="IIV65" s="718"/>
      <c r="IIW65" s="718"/>
      <c r="IIX65" s="718"/>
      <c r="IIY65" s="718"/>
      <c r="IIZ65" s="718"/>
      <c r="IJA65" s="718"/>
      <c r="IJB65" s="718"/>
      <c r="IJC65" s="718"/>
      <c r="IJD65" s="718"/>
      <c r="IJE65" s="718"/>
      <c r="IJF65" s="718"/>
      <c r="IJG65" s="718"/>
      <c r="IJH65" s="718"/>
      <c r="IJI65" s="718"/>
      <c r="IJJ65" s="718"/>
      <c r="IJK65" s="718"/>
      <c r="IJL65" s="718"/>
      <c r="IJM65" s="718"/>
      <c r="IJN65" s="718"/>
      <c r="IJO65" s="718"/>
      <c r="IJP65" s="718"/>
      <c r="IJQ65" s="718"/>
      <c r="IJR65" s="718"/>
      <c r="IJS65" s="718"/>
      <c r="IJT65" s="718"/>
      <c r="IJU65" s="718"/>
      <c r="IJV65" s="718"/>
      <c r="IJW65" s="718"/>
      <c r="IJX65" s="718"/>
      <c r="IJY65" s="718"/>
      <c r="IJZ65" s="718"/>
      <c r="IKA65" s="718"/>
      <c r="IKB65" s="718"/>
      <c r="IKC65" s="718"/>
      <c r="IKD65" s="718"/>
      <c r="IKE65" s="718"/>
      <c r="IKF65" s="718"/>
      <c r="IKG65" s="718"/>
      <c r="IKH65" s="718"/>
      <c r="IKI65" s="718"/>
      <c r="IKJ65" s="718"/>
      <c r="IKK65" s="718"/>
      <c r="IKL65" s="718"/>
      <c r="IKM65" s="718"/>
      <c r="IKN65" s="718"/>
      <c r="IKO65" s="718"/>
      <c r="IKP65" s="718"/>
      <c r="IKQ65" s="718"/>
      <c r="IKR65" s="718"/>
      <c r="IKS65" s="718"/>
      <c r="IKT65" s="718"/>
      <c r="IKU65" s="718"/>
      <c r="IKV65" s="718"/>
      <c r="IKW65" s="718"/>
      <c r="IKX65" s="718"/>
      <c r="IKY65" s="718"/>
      <c r="IKZ65" s="718"/>
      <c r="ILA65" s="718"/>
      <c r="ILB65" s="718"/>
      <c r="ILC65" s="718"/>
      <c r="ILD65" s="718"/>
      <c r="ILE65" s="718"/>
      <c r="ILF65" s="718"/>
      <c r="ILG65" s="718"/>
      <c r="ILH65" s="718"/>
      <c r="ILI65" s="718"/>
      <c r="ILJ65" s="718"/>
      <c r="ILK65" s="718"/>
      <c r="ILL65" s="718"/>
      <c r="ILM65" s="718"/>
      <c r="ILN65" s="718"/>
      <c r="ILO65" s="718"/>
      <c r="ILP65" s="718"/>
      <c r="ILQ65" s="718"/>
      <c r="ILR65" s="718"/>
      <c r="ILS65" s="718"/>
      <c r="ILT65" s="718"/>
      <c r="ILU65" s="718"/>
      <c r="ILV65" s="718"/>
      <c r="ILW65" s="718"/>
      <c r="ILX65" s="718"/>
      <c r="ILY65" s="718"/>
      <c r="ILZ65" s="718"/>
      <c r="IMA65" s="718"/>
      <c r="IMB65" s="718"/>
      <c r="IMC65" s="718"/>
      <c r="IMD65" s="718"/>
      <c r="IME65" s="718"/>
      <c r="IMF65" s="718"/>
      <c r="IMG65" s="718"/>
      <c r="IMH65" s="718"/>
      <c r="IMI65" s="718"/>
      <c r="IMJ65" s="718"/>
      <c r="IMK65" s="718"/>
      <c r="IML65" s="718"/>
      <c r="IMM65" s="718"/>
      <c r="IMN65" s="718"/>
      <c r="IMO65" s="718"/>
      <c r="IMP65" s="718"/>
      <c r="IMQ65" s="718"/>
      <c r="IMR65" s="718"/>
      <c r="IMS65" s="718"/>
      <c r="IMT65" s="718"/>
      <c r="IMU65" s="718"/>
      <c r="IMV65" s="718"/>
      <c r="IMW65" s="718"/>
      <c r="IMX65" s="718"/>
      <c r="IMY65" s="718"/>
      <c r="IMZ65" s="718"/>
      <c r="INA65" s="718"/>
      <c r="INB65" s="718"/>
      <c r="INC65" s="718"/>
      <c r="IND65" s="718"/>
      <c r="INE65" s="718"/>
      <c r="INF65" s="718"/>
      <c r="ING65" s="718"/>
      <c r="INH65" s="718"/>
      <c r="INI65" s="718"/>
      <c r="INJ65" s="718"/>
      <c r="INK65" s="718"/>
      <c r="INL65" s="718"/>
      <c r="INM65" s="718"/>
      <c r="INN65" s="718"/>
      <c r="INO65" s="718"/>
      <c r="INP65" s="718"/>
      <c r="INQ65" s="718"/>
      <c r="INR65" s="718"/>
      <c r="INS65" s="718"/>
      <c r="INT65" s="718"/>
      <c r="INU65" s="718"/>
      <c r="INV65" s="718"/>
      <c r="INW65" s="718"/>
      <c r="INX65" s="718"/>
      <c r="INY65" s="718"/>
      <c r="INZ65" s="718"/>
      <c r="IOA65" s="718"/>
      <c r="IOB65" s="718"/>
      <c r="IOC65" s="718"/>
      <c r="IOD65" s="718"/>
      <c r="IOE65" s="718"/>
      <c r="IOF65" s="718"/>
      <c r="IOG65" s="718"/>
      <c r="IOH65" s="718"/>
      <c r="IOI65" s="718"/>
      <c r="IOJ65" s="718"/>
      <c r="IOK65" s="718"/>
      <c r="IOL65" s="718"/>
      <c r="IOM65" s="718"/>
      <c r="ION65" s="718"/>
      <c r="IOO65" s="718"/>
      <c r="IOP65" s="718"/>
      <c r="IOQ65" s="718"/>
      <c r="IOR65" s="718"/>
      <c r="IOS65" s="718"/>
      <c r="IOT65" s="718"/>
      <c r="IOU65" s="718"/>
      <c r="IOV65" s="718"/>
      <c r="IOW65" s="718"/>
      <c r="IOX65" s="718"/>
      <c r="IOY65" s="718"/>
      <c r="IOZ65" s="718"/>
      <c r="IPA65" s="718"/>
      <c r="IPB65" s="718"/>
      <c r="IPC65" s="718"/>
      <c r="IPD65" s="718"/>
      <c r="IPE65" s="718"/>
      <c r="IPF65" s="718"/>
      <c r="IPG65" s="718"/>
      <c r="IPH65" s="718"/>
      <c r="IPI65" s="718"/>
      <c r="IPJ65" s="718"/>
      <c r="IPK65" s="718"/>
      <c r="IPL65" s="718"/>
      <c r="IPM65" s="718"/>
      <c r="IPN65" s="718"/>
      <c r="IPO65" s="718"/>
      <c r="IPP65" s="718"/>
      <c r="IPQ65" s="718"/>
      <c r="IPR65" s="718"/>
      <c r="IPS65" s="718"/>
      <c r="IPT65" s="718"/>
      <c r="IPU65" s="718"/>
      <c r="IPV65" s="718"/>
      <c r="IPW65" s="718"/>
      <c r="IPX65" s="718"/>
      <c r="IPY65" s="718"/>
      <c r="IPZ65" s="718"/>
      <c r="IQA65" s="718"/>
      <c r="IQB65" s="718"/>
      <c r="IQC65" s="718"/>
      <c r="IQD65" s="718"/>
      <c r="IQE65" s="718"/>
      <c r="IQF65" s="718"/>
      <c r="IQG65" s="718"/>
      <c r="IQH65" s="718"/>
      <c r="IQI65" s="718"/>
      <c r="IQJ65" s="718"/>
      <c r="IQK65" s="718"/>
      <c r="IQL65" s="718"/>
      <c r="IQM65" s="718"/>
      <c r="IQN65" s="718"/>
      <c r="IQO65" s="718"/>
      <c r="IQP65" s="718"/>
      <c r="IQQ65" s="718"/>
      <c r="IQR65" s="718"/>
      <c r="IQS65" s="718"/>
      <c r="IQT65" s="718"/>
      <c r="IQU65" s="718"/>
      <c r="IQV65" s="718"/>
      <c r="IQW65" s="718"/>
      <c r="IQX65" s="718"/>
      <c r="IQY65" s="718"/>
      <c r="IQZ65" s="718"/>
      <c r="IRA65" s="718"/>
      <c r="IRB65" s="718"/>
      <c r="IRC65" s="718"/>
      <c r="IRD65" s="718"/>
      <c r="IRE65" s="718"/>
      <c r="IRF65" s="718"/>
      <c r="IRG65" s="718"/>
      <c r="IRH65" s="718"/>
      <c r="IRI65" s="718"/>
      <c r="IRJ65" s="718"/>
      <c r="IRK65" s="718"/>
      <c r="IRL65" s="718"/>
      <c r="IRM65" s="718"/>
      <c r="IRN65" s="718"/>
      <c r="IRO65" s="718"/>
      <c r="IRP65" s="718"/>
      <c r="IRQ65" s="718"/>
      <c r="IRR65" s="718"/>
      <c r="IRS65" s="718"/>
      <c r="IRT65" s="718"/>
      <c r="IRU65" s="718"/>
      <c r="IRV65" s="718"/>
      <c r="IRW65" s="718"/>
      <c r="IRX65" s="718"/>
      <c r="IRY65" s="718"/>
      <c r="IRZ65" s="718"/>
      <c r="ISA65" s="718"/>
      <c r="ISB65" s="718"/>
      <c r="ISC65" s="718"/>
      <c r="ISD65" s="718"/>
      <c r="ISE65" s="718"/>
      <c r="ISF65" s="718"/>
      <c r="ISG65" s="718"/>
      <c r="ISH65" s="718"/>
      <c r="ISI65" s="718"/>
      <c r="ISJ65" s="718"/>
      <c r="ISK65" s="718"/>
      <c r="ISL65" s="718"/>
      <c r="ISM65" s="718"/>
      <c r="ISN65" s="718"/>
      <c r="ISO65" s="718"/>
      <c r="ISP65" s="718"/>
      <c r="ISQ65" s="718"/>
      <c r="ISR65" s="718"/>
      <c r="ISS65" s="718"/>
      <c r="IST65" s="718"/>
      <c r="ISU65" s="718"/>
      <c r="ISV65" s="718"/>
      <c r="ISW65" s="718"/>
      <c r="ISX65" s="718"/>
      <c r="ISY65" s="718"/>
      <c r="ISZ65" s="718"/>
      <c r="ITA65" s="718"/>
      <c r="ITB65" s="718"/>
      <c r="ITC65" s="718"/>
      <c r="ITD65" s="718"/>
      <c r="ITE65" s="718"/>
      <c r="ITF65" s="718"/>
      <c r="ITG65" s="718"/>
      <c r="ITH65" s="718"/>
      <c r="ITI65" s="718"/>
      <c r="ITJ65" s="718"/>
      <c r="ITK65" s="718"/>
      <c r="ITL65" s="718"/>
      <c r="ITM65" s="718"/>
      <c r="ITN65" s="718"/>
      <c r="ITO65" s="718"/>
      <c r="ITP65" s="718"/>
      <c r="ITQ65" s="718"/>
      <c r="ITR65" s="718"/>
      <c r="ITS65" s="718"/>
      <c r="ITT65" s="718"/>
      <c r="ITU65" s="718"/>
      <c r="ITV65" s="718"/>
      <c r="ITW65" s="718"/>
      <c r="ITX65" s="718"/>
      <c r="ITY65" s="718"/>
      <c r="ITZ65" s="718"/>
      <c r="IUA65" s="718"/>
      <c r="IUB65" s="718"/>
      <c r="IUC65" s="718"/>
      <c r="IUD65" s="718"/>
      <c r="IUE65" s="718"/>
      <c r="IUF65" s="718"/>
      <c r="IUG65" s="718"/>
      <c r="IUH65" s="718"/>
      <c r="IUI65" s="718"/>
      <c r="IUJ65" s="718"/>
      <c r="IUK65" s="718"/>
      <c r="IUL65" s="718"/>
      <c r="IUM65" s="718"/>
      <c r="IUN65" s="718"/>
      <c r="IUO65" s="718"/>
      <c r="IUP65" s="718"/>
      <c r="IUQ65" s="718"/>
      <c r="IUR65" s="718"/>
      <c r="IUS65" s="718"/>
      <c r="IUT65" s="718"/>
      <c r="IUU65" s="718"/>
      <c r="IUV65" s="718"/>
      <c r="IUW65" s="718"/>
      <c r="IUX65" s="718"/>
      <c r="IUY65" s="718"/>
      <c r="IUZ65" s="718"/>
      <c r="IVA65" s="718"/>
      <c r="IVB65" s="718"/>
      <c r="IVC65" s="718"/>
      <c r="IVD65" s="718"/>
      <c r="IVE65" s="718"/>
      <c r="IVF65" s="718"/>
      <c r="IVG65" s="718"/>
      <c r="IVH65" s="718"/>
      <c r="IVI65" s="718"/>
      <c r="IVJ65" s="718"/>
      <c r="IVK65" s="718"/>
      <c r="IVL65" s="718"/>
      <c r="IVM65" s="718"/>
      <c r="IVN65" s="718"/>
      <c r="IVO65" s="718"/>
      <c r="IVP65" s="718"/>
      <c r="IVQ65" s="718"/>
      <c r="IVR65" s="718"/>
      <c r="IVS65" s="718"/>
      <c r="IVT65" s="718"/>
      <c r="IVU65" s="718"/>
      <c r="IVV65" s="718"/>
      <c r="IVW65" s="718"/>
      <c r="IVX65" s="718"/>
      <c r="IVY65" s="718"/>
      <c r="IVZ65" s="718"/>
      <c r="IWA65" s="718"/>
      <c r="IWB65" s="718"/>
      <c r="IWC65" s="718"/>
      <c r="IWD65" s="718"/>
      <c r="IWE65" s="718"/>
      <c r="IWF65" s="718"/>
      <c r="IWG65" s="718"/>
      <c r="IWH65" s="718"/>
      <c r="IWI65" s="718"/>
      <c r="IWJ65" s="718"/>
      <c r="IWK65" s="718"/>
      <c r="IWL65" s="718"/>
      <c r="IWM65" s="718"/>
      <c r="IWN65" s="718"/>
      <c r="IWO65" s="718"/>
      <c r="IWP65" s="718"/>
      <c r="IWQ65" s="718"/>
      <c r="IWR65" s="718"/>
      <c r="IWS65" s="718"/>
      <c r="IWT65" s="718"/>
      <c r="IWU65" s="718"/>
      <c r="IWV65" s="718"/>
      <c r="IWW65" s="718"/>
      <c r="IWX65" s="718"/>
      <c r="IWY65" s="718"/>
      <c r="IWZ65" s="718"/>
      <c r="IXA65" s="718"/>
      <c r="IXB65" s="718"/>
      <c r="IXC65" s="718"/>
      <c r="IXD65" s="718"/>
      <c r="IXE65" s="718"/>
      <c r="IXF65" s="718"/>
      <c r="IXG65" s="718"/>
      <c r="IXH65" s="718"/>
      <c r="IXI65" s="718"/>
      <c r="IXJ65" s="718"/>
      <c r="IXK65" s="718"/>
      <c r="IXL65" s="718"/>
      <c r="IXM65" s="718"/>
      <c r="IXN65" s="718"/>
      <c r="IXO65" s="718"/>
      <c r="IXP65" s="718"/>
      <c r="IXQ65" s="718"/>
      <c r="IXR65" s="718"/>
      <c r="IXS65" s="718"/>
      <c r="IXT65" s="718"/>
      <c r="IXU65" s="718"/>
      <c r="IXV65" s="718"/>
      <c r="IXW65" s="718"/>
      <c r="IXX65" s="718"/>
      <c r="IXY65" s="718"/>
      <c r="IXZ65" s="718"/>
      <c r="IYA65" s="718"/>
      <c r="IYB65" s="718"/>
      <c r="IYC65" s="718"/>
      <c r="IYD65" s="718"/>
      <c r="IYE65" s="718"/>
      <c r="IYF65" s="718"/>
      <c r="IYG65" s="718"/>
      <c r="IYH65" s="718"/>
      <c r="IYI65" s="718"/>
      <c r="IYJ65" s="718"/>
      <c r="IYK65" s="718"/>
      <c r="IYL65" s="718"/>
      <c r="IYM65" s="718"/>
      <c r="IYN65" s="718"/>
      <c r="IYO65" s="718"/>
      <c r="IYP65" s="718"/>
      <c r="IYQ65" s="718"/>
      <c r="IYR65" s="718"/>
      <c r="IYS65" s="718"/>
      <c r="IYT65" s="718"/>
      <c r="IYU65" s="718"/>
      <c r="IYV65" s="718"/>
      <c r="IYW65" s="718"/>
      <c r="IYX65" s="718"/>
      <c r="IYY65" s="718"/>
      <c r="IYZ65" s="718"/>
      <c r="IZA65" s="718"/>
      <c r="IZB65" s="718"/>
      <c r="IZC65" s="718"/>
      <c r="IZD65" s="718"/>
      <c r="IZE65" s="718"/>
      <c r="IZF65" s="718"/>
      <c r="IZG65" s="718"/>
      <c r="IZH65" s="718"/>
      <c r="IZI65" s="718"/>
      <c r="IZJ65" s="718"/>
      <c r="IZK65" s="718"/>
      <c r="IZL65" s="718"/>
      <c r="IZM65" s="718"/>
      <c r="IZN65" s="718"/>
      <c r="IZO65" s="718"/>
      <c r="IZP65" s="718"/>
      <c r="IZQ65" s="718"/>
      <c r="IZR65" s="718"/>
      <c r="IZS65" s="718"/>
      <c r="IZT65" s="718"/>
      <c r="IZU65" s="718"/>
      <c r="IZV65" s="718"/>
      <c r="IZW65" s="718"/>
      <c r="IZX65" s="718"/>
      <c r="IZY65" s="718"/>
      <c r="IZZ65" s="718"/>
      <c r="JAA65" s="718"/>
      <c r="JAB65" s="718"/>
      <c r="JAC65" s="718"/>
      <c r="JAD65" s="718"/>
      <c r="JAE65" s="718"/>
      <c r="JAF65" s="718"/>
      <c r="JAG65" s="718"/>
      <c r="JAH65" s="718"/>
      <c r="JAI65" s="718"/>
      <c r="JAJ65" s="718"/>
      <c r="JAK65" s="718"/>
      <c r="JAL65" s="718"/>
      <c r="JAM65" s="718"/>
      <c r="JAN65" s="718"/>
      <c r="JAO65" s="718"/>
      <c r="JAP65" s="718"/>
      <c r="JAQ65" s="718"/>
      <c r="JAR65" s="718"/>
      <c r="JAS65" s="718"/>
      <c r="JAT65" s="718"/>
      <c r="JAU65" s="718"/>
      <c r="JAV65" s="718"/>
      <c r="JAW65" s="718"/>
      <c r="JAX65" s="718"/>
      <c r="JAY65" s="718"/>
      <c r="JAZ65" s="718"/>
      <c r="JBA65" s="718"/>
      <c r="JBB65" s="718"/>
      <c r="JBC65" s="718"/>
      <c r="JBD65" s="718"/>
      <c r="JBE65" s="718"/>
      <c r="JBF65" s="718"/>
      <c r="JBG65" s="718"/>
      <c r="JBH65" s="718"/>
      <c r="JBI65" s="718"/>
      <c r="JBJ65" s="718"/>
      <c r="JBK65" s="718"/>
      <c r="JBL65" s="718"/>
      <c r="JBM65" s="718"/>
      <c r="JBN65" s="718"/>
      <c r="JBO65" s="718"/>
      <c r="JBP65" s="718"/>
      <c r="JBQ65" s="718"/>
      <c r="JBR65" s="718"/>
      <c r="JBS65" s="718"/>
      <c r="JBT65" s="718"/>
      <c r="JBU65" s="718"/>
      <c r="JBV65" s="718"/>
      <c r="JBW65" s="718"/>
      <c r="JBX65" s="718"/>
      <c r="JBY65" s="718"/>
      <c r="JBZ65" s="718"/>
      <c r="JCA65" s="718"/>
      <c r="JCB65" s="718"/>
      <c r="JCC65" s="718"/>
      <c r="JCD65" s="718"/>
      <c r="JCE65" s="718"/>
      <c r="JCF65" s="718"/>
      <c r="JCG65" s="718"/>
      <c r="JCH65" s="718"/>
      <c r="JCI65" s="718"/>
      <c r="JCJ65" s="718"/>
      <c r="JCK65" s="718"/>
      <c r="JCL65" s="718"/>
      <c r="JCM65" s="718"/>
      <c r="JCN65" s="718"/>
      <c r="JCO65" s="718"/>
      <c r="JCP65" s="718"/>
      <c r="JCQ65" s="718"/>
      <c r="JCR65" s="718"/>
      <c r="JCS65" s="718"/>
      <c r="JCT65" s="718"/>
      <c r="JCU65" s="718"/>
      <c r="JCV65" s="718"/>
      <c r="JCW65" s="718"/>
      <c r="JCX65" s="718"/>
      <c r="JCY65" s="718"/>
      <c r="JCZ65" s="718"/>
      <c r="JDA65" s="718"/>
      <c r="JDB65" s="718"/>
      <c r="JDC65" s="718"/>
      <c r="JDD65" s="718"/>
      <c r="JDE65" s="718"/>
      <c r="JDF65" s="718"/>
      <c r="JDG65" s="718"/>
      <c r="JDH65" s="718"/>
      <c r="JDI65" s="718"/>
      <c r="JDJ65" s="718"/>
      <c r="JDK65" s="718"/>
      <c r="JDL65" s="718"/>
      <c r="JDM65" s="718"/>
      <c r="JDN65" s="718"/>
      <c r="JDO65" s="718"/>
      <c r="JDP65" s="718"/>
      <c r="JDQ65" s="718"/>
      <c r="JDR65" s="718"/>
      <c r="JDS65" s="718"/>
      <c r="JDT65" s="718"/>
      <c r="JDU65" s="718"/>
      <c r="JDV65" s="718"/>
      <c r="JDW65" s="718"/>
      <c r="JDX65" s="718"/>
      <c r="JDY65" s="718"/>
      <c r="JDZ65" s="718"/>
      <c r="JEA65" s="718"/>
      <c r="JEB65" s="718"/>
      <c r="JEC65" s="718"/>
      <c r="JED65" s="718"/>
      <c r="JEE65" s="718"/>
      <c r="JEF65" s="718"/>
      <c r="JEG65" s="718"/>
      <c r="JEH65" s="718"/>
      <c r="JEI65" s="718"/>
      <c r="JEJ65" s="718"/>
      <c r="JEK65" s="718"/>
      <c r="JEL65" s="718"/>
      <c r="JEM65" s="718"/>
      <c r="JEN65" s="718"/>
      <c r="JEO65" s="718"/>
      <c r="JEP65" s="718"/>
      <c r="JEQ65" s="718"/>
      <c r="JER65" s="718"/>
      <c r="JES65" s="718"/>
      <c r="JET65" s="718"/>
      <c r="JEU65" s="718"/>
      <c r="JEV65" s="718"/>
      <c r="JEW65" s="718"/>
      <c r="JEX65" s="718"/>
      <c r="JEY65" s="718"/>
      <c r="JEZ65" s="718"/>
      <c r="JFA65" s="718"/>
      <c r="JFB65" s="718"/>
      <c r="JFC65" s="718"/>
      <c r="JFD65" s="718"/>
      <c r="JFE65" s="718"/>
      <c r="JFF65" s="718"/>
      <c r="JFG65" s="718"/>
      <c r="JFH65" s="718"/>
      <c r="JFI65" s="718"/>
      <c r="JFJ65" s="718"/>
      <c r="JFK65" s="718"/>
      <c r="JFL65" s="718"/>
      <c r="JFM65" s="718"/>
      <c r="JFN65" s="718"/>
      <c r="JFO65" s="718"/>
      <c r="JFP65" s="718"/>
      <c r="JFQ65" s="718"/>
      <c r="JFR65" s="718"/>
      <c r="JFS65" s="718"/>
      <c r="JFT65" s="718"/>
      <c r="JFU65" s="718"/>
      <c r="JFV65" s="718"/>
      <c r="JFW65" s="718"/>
      <c r="JFX65" s="718"/>
      <c r="JFY65" s="718"/>
      <c r="JFZ65" s="718"/>
      <c r="JGA65" s="718"/>
      <c r="JGB65" s="718"/>
      <c r="JGC65" s="718"/>
      <c r="JGD65" s="718"/>
      <c r="JGE65" s="718"/>
      <c r="JGF65" s="718"/>
      <c r="JGG65" s="718"/>
      <c r="JGH65" s="718"/>
      <c r="JGI65" s="718"/>
      <c r="JGJ65" s="718"/>
      <c r="JGK65" s="718"/>
      <c r="JGL65" s="718"/>
      <c r="JGM65" s="718"/>
      <c r="JGN65" s="718"/>
      <c r="JGO65" s="718"/>
      <c r="JGP65" s="718"/>
      <c r="JGQ65" s="718"/>
      <c r="JGR65" s="718"/>
      <c r="JGS65" s="718"/>
      <c r="JGT65" s="718"/>
      <c r="JGU65" s="718"/>
      <c r="JGV65" s="718"/>
      <c r="JGW65" s="718"/>
      <c r="JGX65" s="718"/>
      <c r="JGY65" s="718"/>
      <c r="JGZ65" s="718"/>
      <c r="JHA65" s="718"/>
      <c r="JHB65" s="718"/>
      <c r="JHC65" s="718"/>
      <c r="JHD65" s="718"/>
      <c r="JHE65" s="718"/>
      <c r="JHF65" s="718"/>
      <c r="JHG65" s="718"/>
      <c r="JHH65" s="718"/>
      <c r="JHI65" s="718"/>
      <c r="JHJ65" s="718"/>
      <c r="JHK65" s="718"/>
      <c r="JHL65" s="718"/>
      <c r="JHM65" s="718"/>
      <c r="JHN65" s="718"/>
      <c r="JHO65" s="718"/>
      <c r="JHP65" s="718"/>
      <c r="JHQ65" s="718"/>
      <c r="JHR65" s="718"/>
      <c r="JHS65" s="718"/>
      <c r="JHT65" s="718"/>
      <c r="JHU65" s="718"/>
      <c r="JHV65" s="718"/>
      <c r="JHW65" s="718"/>
      <c r="JHX65" s="718"/>
      <c r="JHY65" s="718"/>
      <c r="JHZ65" s="718"/>
      <c r="JIA65" s="718"/>
      <c r="JIB65" s="718"/>
      <c r="JIC65" s="718"/>
      <c r="JID65" s="718"/>
      <c r="JIE65" s="718"/>
      <c r="JIF65" s="718"/>
      <c r="JIG65" s="718"/>
      <c r="JIH65" s="718"/>
      <c r="JII65" s="718"/>
      <c r="JIJ65" s="718"/>
      <c r="JIK65" s="718"/>
      <c r="JIL65" s="718"/>
      <c r="JIM65" s="718"/>
      <c r="JIN65" s="718"/>
      <c r="JIO65" s="718"/>
      <c r="JIP65" s="718"/>
      <c r="JIQ65" s="718"/>
      <c r="JIR65" s="718"/>
      <c r="JIS65" s="718"/>
      <c r="JIT65" s="718"/>
      <c r="JIU65" s="718"/>
      <c r="JIV65" s="718"/>
      <c r="JIW65" s="718"/>
      <c r="JIX65" s="718"/>
      <c r="JIY65" s="718"/>
      <c r="JIZ65" s="718"/>
      <c r="JJA65" s="718"/>
      <c r="JJB65" s="718"/>
      <c r="JJC65" s="718"/>
      <c r="JJD65" s="718"/>
      <c r="JJE65" s="718"/>
      <c r="JJF65" s="718"/>
      <c r="JJG65" s="718"/>
      <c r="JJH65" s="718"/>
      <c r="JJI65" s="718"/>
      <c r="JJJ65" s="718"/>
      <c r="JJK65" s="718"/>
      <c r="JJL65" s="718"/>
      <c r="JJM65" s="718"/>
      <c r="JJN65" s="718"/>
      <c r="JJO65" s="718"/>
      <c r="JJP65" s="718"/>
      <c r="JJQ65" s="718"/>
      <c r="JJR65" s="718"/>
      <c r="JJS65" s="718"/>
      <c r="JJT65" s="718"/>
      <c r="JJU65" s="718"/>
      <c r="JJV65" s="718"/>
      <c r="JJW65" s="718"/>
      <c r="JJX65" s="718"/>
      <c r="JJY65" s="718"/>
      <c r="JJZ65" s="718"/>
      <c r="JKA65" s="718"/>
      <c r="JKB65" s="718"/>
      <c r="JKC65" s="718"/>
      <c r="JKD65" s="718"/>
      <c r="JKE65" s="718"/>
      <c r="JKF65" s="718"/>
      <c r="JKG65" s="718"/>
      <c r="JKH65" s="718"/>
      <c r="JKI65" s="718"/>
      <c r="JKJ65" s="718"/>
      <c r="JKK65" s="718"/>
      <c r="JKL65" s="718"/>
      <c r="JKM65" s="718"/>
      <c r="JKN65" s="718"/>
      <c r="JKO65" s="718"/>
      <c r="JKP65" s="718"/>
      <c r="JKQ65" s="718"/>
      <c r="JKR65" s="718"/>
      <c r="JKS65" s="718"/>
      <c r="JKT65" s="718"/>
      <c r="JKU65" s="718"/>
      <c r="JKV65" s="718"/>
      <c r="JKW65" s="718"/>
      <c r="JKX65" s="718"/>
      <c r="JKY65" s="718"/>
      <c r="JKZ65" s="718"/>
      <c r="JLA65" s="718"/>
      <c r="JLB65" s="718"/>
      <c r="JLC65" s="718"/>
      <c r="JLD65" s="718"/>
      <c r="JLE65" s="718"/>
      <c r="JLF65" s="718"/>
      <c r="JLG65" s="718"/>
      <c r="JLH65" s="718"/>
      <c r="JLI65" s="718"/>
      <c r="JLJ65" s="718"/>
      <c r="JLK65" s="718"/>
      <c r="JLL65" s="718"/>
      <c r="JLM65" s="718"/>
      <c r="JLN65" s="718"/>
      <c r="JLO65" s="718"/>
      <c r="JLP65" s="718"/>
      <c r="JLQ65" s="718"/>
      <c r="JLR65" s="718"/>
      <c r="JLS65" s="718"/>
      <c r="JLT65" s="718"/>
      <c r="JLU65" s="718"/>
      <c r="JLV65" s="718"/>
      <c r="JLW65" s="718"/>
      <c r="JLX65" s="718"/>
      <c r="JLY65" s="718"/>
      <c r="JLZ65" s="718"/>
      <c r="JMA65" s="718"/>
      <c r="JMB65" s="718"/>
      <c r="JMC65" s="718"/>
      <c r="JMD65" s="718"/>
      <c r="JME65" s="718"/>
      <c r="JMF65" s="718"/>
      <c r="JMG65" s="718"/>
      <c r="JMH65" s="718"/>
      <c r="JMI65" s="718"/>
      <c r="JMJ65" s="718"/>
      <c r="JMK65" s="718"/>
      <c r="JML65" s="718"/>
      <c r="JMM65" s="718"/>
      <c r="JMN65" s="718"/>
      <c r="JMO65" s="718"/>
      <c r="JMP65" s="718"/>
      <c r="JMQ65" s="718"/>
      <c r="JMR65" s="718"/>
      <c r="JMS65" s="718"/>
      <c r="JMT65" s="718"/>
      <c r="JMU65" s="718"/>
      <c r="JMV65" s="718"/>
      <c r="JMW65" s="718"/>
      <c r="JMX65" s="718"/>
      <c r="JMY65" s="718"/>
      <c r="JMZ65" s="718"/>
      <c r="JNA65" s="718"/>
      <c r="JNB65" s="718"/>
      <c r="JNC65" s="718"/>
      <c r="JND65" s="718"/>
      <c r="JNE65" s="718"/>
      <c r="JNF65" s="718"/>
      <c r="JNG65" s="718"/>
      <c r="JNH65" s="718"/>
      <c r="JNI65" s="718"/>
      <c r="JNJ65" s="718"/>
      <c r="JNK65" s="718"/>
      <c r="JNL65" s="718"/>
      <c r="JNM65" s="718"/>
      <c r="JNN65" s="718"/>
      <c r="JNO65" s="718"/>
      <c r="JNP65" s="718"/>
      <c r="JNQ65" s="718"/>
      <c r="JNR65" s="718"/>
      <c r="JNS65" s="718"/>
      <c r="JNT65" s="718"/>
      <c r="JNU65" s="718"/>
      <c r="JNV65" s="718"/>
      <c r="JNW65" s="718"/>
      <c r="JNX65" s="718"/>
      <c r="JNY65" s="718"/>
      <c r="JNZ65" s="718"/>
      <c r="JOA65" s="718"/>
      <c r="JOB65" s="718"/>
      <c r="JOC65" s="718"/>
      <c r="JOD65" s="718"/>
      <c r="JOE65" s="718"/>
      <c r="JOF65" s="718"/>
      <c r="JOG65" s="718"/>
      <c r="JOH65" s="718"/>
      <c r="JOI65" s="718"/>
      <c r="JOJ65" s="718"/>
      <c r="JOK65" s="718"/>
      <c r="JOL65" s="718"/>
      <c r="JOM65" s="718"/>
      <c r="JON65" s="718"/>
      <c r="JOO65" s="718"/>
      <c r="JOP65" s="718"/>
      <c r="JOQ65" s="718"/>
      <c r="JOR65" s="718"/>
      <c r="JOS65" s="718"/>
      <c r="JOT65" s="718"/>
      <c r="JOU65" s="718"/>
      <c r="JOV65" s="718"/>
      <c r="JOW65" s="718"/>
      <c r="JOX65" s="718"/>
      <c r="JOY65" s="718"/>
      <c r="JOZ65" s="718"/>
      <c r="JPA65" s="718"/>
      <c r="JPB65" s="718"/>
      <c r="JPC65" s="718"/>
      <c r="JPD65" s="718"/>
      <c r="JPE65" s="718"/>
      <c r="JPF65" s="718"/>
      <c r="JPG65" s="718"/>
      <c r="JPH65" s="718"/>
      <c r="JPI65" s="718"/>
      <c r="JPJ65" s="718"/>
      <c r="JPK65" s="718"/>
      <c r="JPL65" s="718"/>
      <c r="JPM65" s="718"/>
      <c r="JPN65" s="718"/>
      <c r="JPO65" s="718"/>
      <c r="JPP65" s="718"/>
      <c r="JPQ65" s="718"/>
      <c r="JPR65" s="718"/>
      <c r="JPS65" s="718"/>
      <c r="JPT65" s="718"/>
      <c r="JPU65" s="718"/>
      <c r="JPV65" s="718"/>
      <c r="JPW65" s="718"/>
      <c r="JPX65" s="718"/>
      <c r="JPY65" s="718"/>
      <c r="JPZ65" s="718"/>
      <c r="JQA65" s="718"/>
      <c r="JQB65" s="718"/>
      <c r="JQC65" s="718"/>
      <c r="JQD65" s="718"/>
      <c r="JQE65" s="718"/>
      <c r="JQF65" s="718"/>
      <c r="JQG65" s="718"/>
      <c r="JQH65" s="718"/>
      <c r="JQI65" s="718"/>
      <c r="JQJ65" s="718"/>
      <c r="JQK65" s="718"/>
      <c r="JQL65" s="718"/>
      <c r="JQM65" s="718"/>
      <c r="JQN65" s="718"/>
      <c r="JQO65" s="718"/>
      <c r="JQP65" s="718"/>
      <c r="JQQ65" s="718"/>
      <c r="JQR65" s="718"/>
      <c r="JQS65" s="718"/>
      <c r="JQT65" s="718"/>
      <c r="JQU65" s="718"/>
      <c r="JQV65" s="718"/>
      <c r="JQW65" s="718"/>
      <c r="JQX65" s="718"/>
      <c r="JQY65" s="718"/>
      <c r="JQZ65" s="718"/>
      <c r="JRA65" s="718"/>
      <c r="JRB65" s="718"/>
      <c r="JRC65" s="718"/>
      <c r="JRD65" s="718"/>
      <c r="JRE65" s="718"/>
      <c r="JRF65" s="718"/>
      <c r="JRG65" s="718"/>
      <c r="JRH65" s="718"/>
      <c r="JRI65" s="718"/>
      <c r="JRJ65" s="718"/>
      <c r="JRK65" s="718"/>
      <c r="JRL65" s="718"/>
      <c r="JRM65" s="718"/>
      <c r="JRN65" s="718"/>
      <c r="JRO65" s="718"/>
      <c r="JRP65" s="718"/>
      <c r="JRQ65" s="718"/>
      <c r="JRR65" s="718"/>
      <c r="JRS65" s="718"/>
      <c r="JRT65" s="718"/>
      <c r="JRU65" s="718"/>
      <c r="JRV65" s="718"/>
      <c r="JRW65" s="718"/>
      <c r="JRX65" s="718"/>
      <c r="JRY65" s="718"/>
      <c r="JRZ65" s="718"/>
      <c r="JSA65" s="718"/>
      <c r="JSB65" s="718"/>
      <c r="JSC65" s="718"/>
      <c r="JSD65" s="718"/>
      <c r="JSE65" s="718"/>
      <c r="JSF65" s="718"/>
      <c r="JSG65" s="718"/>
      <c r="JSH65" s="718"/>
      <c r="JSI65" s="718"/>
      <c r="JSJ65" s="718"/>
      <c r="JSK65" s="718"/>
      <c r="JSL65" s="718"/>
      <c r="JSM65" s="718"/>
      <c r="JSN65" s="718"/>
      <c r="JSO65" s="718"/>
      <c r="JSP65" s="718"/>
      <c r="JSQ65" s="718"/>
      <c r="JSR65" s="718"/>
      <c r="JSS65" s="718"/>
      <c r="JST65" s="718"/>
      <c r="JSU65" s="718"/>
      <c r="JSV65" s="718"/>
      <c r="JSW65" s="718"/>
      <c r="JSX65" s="718"/>
      <c r="JSY65" s="718"/>
      <c r="JSZ65" s="718"/>
      <c r="JTA65" s="718"/>
      <c r="JTB65" s="718"/>
      <c r="JTC65" s="718"/>
      <c r="JTD65" s="718"/>
      <c r="JTE65" s="718"/>
      <c r="JTF65" s="718"/>
      <c r="JTG65" s="718"/>
      <c r="JTH65" s="718"/>
      <c r="JTI65" s="718"/>
      <c r="JTJ65" s="718"/>
      <c r="JTK65" s="718"/>
      <c r="JTL65" s="718"/>
      <c r="JTM65" s="718"/>
      <c r="JTN65" s="718"/>
      <c r="JTO65" s="718"/>
      <c r="JTP65" s="718"/>
      <c r="JTQ65" s="718"/>
      <c r="JTR65" s="718"/>
      <c r="JTS65" s="718"/>
      <c r="JTT65" s="718"/>
      <c r="JTU65" s="718"/>
      <c r="JTV65" s="718"/>
      <c r="JTW65" s="718"/>
      <c r="JTX65" s="718"/>
      <c r="JTY65" s="718"/>
      <c r="JTZ65" s="718"/>
      <c r="JUA65" s="718"/>
      <c r="JUB65" s="718"/>
      <c r="JUC65" s="718"/>
      <c r="JUD65" s="718"/>
      <c r="JUE65" s="718"/>
      <c r="JUF65" s="718"/>
      <c r="JUG65" s="718"/>
      <c r="JUH65" s="718"/>
      <c r="JUI65" s="718"/>
      <c r="JUJ65" s="718"/>
      <c r="JUK65" s="718"/>
      <c r="JUL65" s="718"/>
      <c r="JUM65" s="718"/>
      <c r="JUN65" s="718"/>
      <c r="JUO65" s="718"/>
      <c r="JUP65" s="718"/>
      <c r="JUQ65" s="718"/>
      <c r="JUR65" s="718"/>
      <c r="JUS65" s="718"/>
      <c r="JUT65" s="718"/>
      <c r="JUU65" s="718"/>
      <c r="JUV65" s="718"/>
      <c r="JUW65" s="718"/>
      <c r="JUX65" s="718"/>
      <c r="JUY65" s="718"/>
      <c r="JUZ65" s="718"/>
      <c r="JVA65" s="718"/>
      <c r="JVB65" s="718"/>
      <c r="JVC65" s="718"/>
      <c r="JVD65" s="718"/>
      <c r="JVE65" s="718"/>
      <c r="JVF65" s="718"/>
      <c r="JVG65" s="718"/>
      <c r="JVH65" s="718"/>
      <c r="JVI65" s="718"/>
      <c r="JVJ65" s="718"/>
      <c r="JVK65" s="718"/>
      <c r="JVL65" s="718"/>
      <c r="JVM65" s="718"/>
      <c r="JVN65" s="718"/>
      <c r="JVO65" s="718"/>
      <c r="JVP65" s="718"/>
      <c r="JVQ65" s="718"/>
      <c r="JVR65" s="718"/>
      <c r="JVS65" s="718"/>
      <c r="JVT65" s="718"/>
      <c r="JVU65" s="718"/>
      <c r="JVV65" s="718"/>
      <c r="JVW65" s="718"/>
      <c r="JVX65" s="718"/>
      <c r="JVY65" s="718"/>
      <c r="JVZ65" s="718"/>
      <c r="JWA65" s="718"/>
      <c r="JWB65" s="718"/>
      <c r="JWC65" s="718"/>
      <c r="JWD65" s="718"/>
      <c r="JWE65" s="718"/>
      <c r="JWF65" s="718"/>
      <c r="JWG65" s="718"/>
      <c r="JWH65" s="718"/>
      <c r="JWI65" s="718"/>
      <c r="JWJ65" s="718"/>
      <c r="JWK65" s="718"/>
      <c r="JWL65" s="718"/>
      <c r="JWM65" s="718"/>
      <c r="JWN65" s="718"/>
      <c r="JWO65" s="718"/>
      <c r="JWP65" s="718"/>
      <c r="JWQ65" s="718"/>
      <c r="JWR65" s="718"/>
      <c r="JWS65" s="718"/>
      <c r="JWT65" s="718"/>
      <c r="JWU65" s="718"/>
      <c r="JWV65" s="718"/>
      <c r="JWW65" s="718"/>
      <c r="JWX65" s="718"/>
      <c r="JWY65" s="718"/>
      <c r="JWZ65" s="718"/>
      <c r="JXA65" s="718"/>
      <c r="JXB65" s="718"/>
      <c r="JXC65" s="718"/>
      <c r="JXD65" s="718"/>
      <c r="JXE65" s="718"/>
      <c r="JXF65" s="718"/>
      <c r="JXG65" s="718"/>
      <c r="JXH65" s="718"/>
      <c r="JXI65" s="718"/>
      <c r="JXJ65" s="718"/>
      <c r="JXK65" s="718"/>
      <c r="JXL65" s="718"/>
      <c r="JXM65" s="718"/>
      <c r="JXN65" s="718"/>
      <c r="JXO65" s="718"/>
      <c r="JXP65" s="718"/>
      <c r="JXQ65" s="718"/>
      <c r="JXR65" s="718"/>
      <c r="JXS65" s="718"/>
      <c r="JXT65" s="718"/>
      <c r="JXU65" s="718"/>
      <c r="JXV65" s="718"/>
      <c r="JXW65" s="718"/>
      <c r="JXX65" s="718"/>
      <c r="JXY65" s="718"/>
      <c r="JXZ65" s="718"/>
      <c r="JYA65" s="718"/>
      <c r="JYB65" s="718"/>
      <c r="JYC65" s="718"/>
      <c r="JYD65" s="718"/>
      <c r="JYE65" s="718"/>
      <c r="JYF65" s="718"/>
      <c r="JYG65" s="718"/>
      <c r="JYH65" s="718"/>
      <c r="JYI65" s="718"/>
      <c r="JYJ65" s="718"/>
      <c r="JYK65" s="718"/>
      <c r="JYL65" s="718"/>
      <c r="JYM65" s="718"/>
      <c r="JYN65" s="718"/>
      <c r="JYO65" s="718"/>
      <c r="JYP65" s="718"/>
      <c r="JYQ65" s="718"/>
      <c r="JYR65" s="718"/>
      <c r="JYS65" s="718"/>
      <c r="JYT65" s="718"/>
      <c r="JYU65" s="718"/>
      <c r="JYV65" s="718"/>
      <c r="JYW65" s="718"/>
      <c r="JYX65" s="718"/>
      <c r="JYY65" s="718"/>
      <c r="JYZ65" s="718"/>
      <c r="JZA65" s="718"/>
      <c r="JZB65" s="718"/>
      <c r="JZC65" s="718"/>
      <c r="JZD65" s="718"/>
      <c r="JZE65" s="718"/>
      <c r="JZF65" s="718"/>
      <c r="JZG65" s="718"/>
      <c r="JZH65" s="718"/>
      <c r="JZI65" s="718"/>
      <c r="JZJ65" s="718"/>
      <c r="JZK65" s="718"/>
      <c r="JZL65" s="718"/>
      <c r="JZM65" s="718"/>
      <c r="JZN65" s="718"/>
      <c r="JZO65" s="718"/>
      <c r="JZP65" s="718"/>
      <c r="JZQ65" s="718"/>
      <c r="JZR65" s="718"/>
      <c r="JZS65" s="718"/>
      <c r="JZT65" s="718"/>
      <c r="JZU65" s="718"/>
      <c r="JZV65" s="718"/>
      <c r="JZW65" s="718"/>
      <c r="JZX65" s="718"/>
      <c r="JZY65" s="718"/>
      <c r="JZZ65" s="718"/>
      <c r="KAA65" s="718"/>
      <c r="KAB65" s="718"/>
      <c r="KAC65" s="718"/>
      <c r="KAD65" s="718"/>
      <c r="KAE65" s="718"/>
      <c r="KAF65" s="718"/>
      <c r="KAG65" s="718"/>
      <c r="KAH65" s="718"/>
      <c r="KAI65" s="718"/>
      <c r="KAJ65" s="718"/>
      <c r="KAK65" s="718"/>
      <c r="KAL65" s="718"/>
      <c r="KAM65" s="718"/>
      <c r="KAN65" s="718"/>
      <c r="KAO65" s="718"/>
      <c r="KAP65" s="718"/>
      <c r="KAQ65" s="718"/>
      <c r="KAR65" s="718"/>
      <c r="KAS65" s="718"/>
      <c r="KAT65" s="718"/>
      <c r="KAU65" s="718"/>
      <c r="KAV65" s="718"/>
      <c r="KAW65" s="718"/>
      <c r="KAX65" s="718"/>
      <c r="KAY65" s="718"/>
      <c r="KAZ65" s="718"/>
      <c r="KBA65" s="718"/>
      <c r="KBB65" s="718"/>
      <c r="KBC65" s="718"/>
      <c r="KBD65" s="718"/>
      <c r="KBE65" s="718"/>
      <c r="KBF65" s="718"/>
      <c r="KBG65" s="718"/>
      <c r="KBH65" s="718"/>
      <c r="KBI65" s="718"/>
      <c r="KBJ65" s="718"/>
      <c r="KBK65" s="718"/>
      <c r="KBL65" s="718"/>
      <c r="KBM65" s="718"/>
      <c r="KBN65" s="718"/>
      <c r="KBO65" s="718"/>
      <c r="KBP65" s="718"/>
      <c r="KBQ65" s="718"/>
      <c r="KBR65" s="718"/>
      <c r="KBS65" s="718"/>
      <c r="KBT65" s="718"/>
      <c r="KBU65" s="718"/>
      <c r="KBV65" s="718"/>
      <c r="KBW65" s="718"/>
      <c r="KBX65" s="718"/>
      <c r="KBY65" s="718"/>
      <c r="KBZ65" s="718"/>
      <c r="KCA65" s="718"/>
      <c r="KCB65" s="718"/>
      <c r="KCC65" s="718"/>
      <c r="KCD65" s="718"/>
      <c r="KCE65" s="718"/>
      <c r="KCF65" s="718"/>
      <c r="KCG65" s="718"/>
      <c r="KCH65" s="718"/>
      <c r="KCI65" s="718"/>
      <c r="KCJ65" s="718"/>
      <c r="KCK65" s="718"/>
      <c r="KCL65" s="718"/>
      <c r="KCM65" s="718"/>
      <c r="KCN65" s="718"/>
      <c r="KCO65" s="718"/>
      <c r="KCP65" s="718"/>
      <c r="KCQ65" s="718"/>
      <c r="KCR65" s="718"/>
      <c r="KCS65" s="718"/>
      <c r="KCT65" s="718"/>
      <c r="KCU65" s="718"/>
      <c r="KCV65" s="718"/>
      <c r="KCW65" s="718"/>
      <c r="KCX65" s="718"/>
      <c r="KCY65" s="718"/>
      <c r="KCZ65" s="718"/>
      <c r="KDA65" s="718"/>
      <c r="KDB65" s="718"/>
      <c r="KDC65" s="718"/>
      <c r="KDD65" s="718"/>
      <c r="KDE65" s="718"/>
      <c r="KDF65" s="718"/>
      <c r="KDG65" s="718"/>
      <c r="KDH65" s="718"/>
      <c r="KDI65" s="718"/>
      <c r="KDJ65" s="718"/>
      <c r="KDK65" s="718"/>
      <c r="KDL65" s="718"/>
      <c r="KDM65" s="718"/>
      <c r="KDN65" s="718"/>
      <c r="KDO65" s="718"/>
      <c r="KDP65" s="718"/>
      <c r="KDQ65" s="718"/>
      <c r="KDR65" s="718"/>
      <c r="KDS65" s="718"/>
      <c r="KDT65" s="718"/>
      <c r="KDU65" s="718"/>
      <c r="KDV65" s="718"/>
      <c r="KDW65" s="718"/>
      <c r="KDX65" s="718"/>
      <c r="KDY65" s="718"/>
      <c r="KDZ65" s="718"/>
      <c r="KEA65" s="718"/>
      <c r="KEB65" s="718"/>
      <c r="KEC65" s="718"/>
      <c r="KED65" s="718"/>
      <c r="KEE65" s="718"/>
      <c r="KEF65" s="718"/>
      <c r="KEG65" s="718"/>
      <c r="KEH65" s="718"/>
      <c r="KEI65" s="718"/>
      <c r="KEJ65" s="718"/>
      <c r="KEK65" s="718"/>
      <c r="KEL65" s="718"/>
      <c r="KEM65" s="718"/>
      <c r="KEN65" s="718"/>
      <c r="KEO65" s="718"/>
      <c r="KEP65" s="718"/>
      <c r="KEQ65" s="718"/>
      <c r="KER65" s="718"/>
      <c r="KES65" s="718"/>
      <c r="KET65" s="718"/>
      <c r="KEU65" s="718"/>
      <c r="KEV65" s="718"/>
      <c r="KEW65" s="718"/>
      <c r="KEX65" s="718"/>
      <c r="KEY65" s="718"/>
      <c r="KEZ65" s="718"/>
      <c r="KFA65" s="718"/>
      <c r="KFB65" s="718"/>
      <c r="KFC65" s="718"/>
      <c r="KFD65" s="718"/>
      <c r="KFE65" s="718"/>
      <c r="KFF65" s="718"/>
      <c r="KFG65" s="718"/>
      <c r="KFH65" s="718"/>
      <c r="KFI65" s="718"/>
      <c r="KFJ65" s="718"/>
      <c r="KFK65" s="718"/>
      <c r="KFL65" s="718"/>
      <c r="KFM65" s="718"/>
      <c r="KFN65" s="718"/>
      <c r="KFO65" s="718"/>
      <c r="KFP65" s="718"/>
      <c r="KFQ65" s="718"/>
      <c r="KFR65" s="718"/>
      <c r="KFS65" s="718"/>
      <c r="KFT65" s="718"/>
      <c r="KFU65" s="718"/>
      <c r="KFV65" s="718"/>
      <c r="KFW65" s="718"/>
      <c r="KFX65" s="718"/>
      <c r="KFY65" s="718"/>
      <c r="KFZ65" s="718"/>
      <c r="KGA65" s="718"/>
      <c r="KGB65" s="718"/>
      <c r="KGC65" s="718"/>
      <c r="KGD65" s="718"/>
      <c r="KGE65" s="718"/>
      <c r="KGF65" s="718"/>
      <c r="KGG65" s="718"/>
      <c r="KGH65" s="718"/>
      <c r="KGI65" s="718"/>
      <c r="KGJ65" s="718"/>
      <c r="KGK65" s="718"/>
      <c r="KGL65" s="718"/>
      <c r="KGM65" s="718"/>
      <c r="KGN65" s="718"/>
      <c r="KGO65" s="718"/>
      <c r="KGP65" s="718"/>
      <c r="KGQ65" s="718"/>
      <c r="KGR65" s="718"/>
      <c r="KGS65" s="718"/>
      <c r="KGT65" s="718"/>
      <c r="KGU65" s="718"/>
      <c r="KGV65" s="718"/>
      <c r="KGW65" s="718"/>
      <c r="KGX65" s="718"/>
      <c r="KGY65" s="718"/>
      <c r="KGZ65" s="718"/>
      <c r="KHA65" s="718"/>
      <c r="KHB65" s="718"/>
      <c r="KHC65" s="718"/>
      <c r="KHD65" s="718"/>
      <c r="KHE65" s="718"/>
      <c r="KHF65" s="718"/>
      <c r="KHG65" s="718"/>
      <c r="KHH65" s="718"/>
      <c r="KHI65" s="718"/>
      <c r="KHJ65" s="718"/>
      <c r="KHK65" s="718"/>
      <c r="KHL65" s="718"/>
      <c r="KHM65" s="718"/>
      <c r="KHN65" s="718"/>
      <c r="KHO65" s="718"/>
      <c r="KHP65" s="718"/>
      <c r="KHQ65" s="718"/>
      <c r="KHR65" s="718"/>
      <c r="KHS65" s="718"/>
      <c r="KHT65" s="718"/>
      <c r="KHU65" s="718"/>
      <c r="KHV65" s="718"/>
      <c r="KHW65" s="718"/>
      <c r="KHX65" s="718"/>
      <c r="KHY65" s="718"/>
      <c r="KHZ65" s="718"/>
      <c r="KIA65" s="718"/>
      <c r="KIB65" s="718"/>
      <c r="KIC65" s="718"/>
      <c r="KID65" s="718"/>
      <c r="KIE65" s="718"/>
      <c r="KIF65" s="718"/>
      <c r="KIG65" s="718"/>
      <c r="KIH65" s="718"/>
      <c r="KII65" s="718"/>
      <c r="KIJ65" s="718"/>
      <c r="KIK65" s="718"/>
      <c r="KIL65" s="718"/>
      <c r="KIM65" s="718"/>
      <c r="KIN65" s="718"/>
      <c r="KIO65" s="718"/>
      <c r="KIP65" s="718"/>
      <c r="KIQ65" s="718"/>
      <c r="KIR65" s="718"/>
      <c r="KIS65" s="718"/>
      <c r="KIT65" s="718"/>
      <c r="KIU65" s="718"/>
      <c r="KIV65" s="718"/>
      <c r="KIW65" s="718"/>
      <c r="KIX65" s="718"/>
      <c r="KIY65" s="718"/>
      <c r="KIZ65" s="718"/>
      <c r="KJA65" s="718"/>
      <c r="KJB65" s="718"/>
      <c r="KJC65" s="718"/>
      <c r="KJD65" s="718"/>
      <c r="KJE65" s="718"/>
      <c r="KJF65" s="718"/>
      <c r="KJG65" s="718"/>
      <c r="KJH65" s="718"/>
      <c r="KJI65" s="718"/>
      <c r="KJJ65" s="718"/>
      <c r="KJK65" s="718"/>
      <c r="KJL65" s="718"/>
      <c r="KJM65" s="718"/>
      <c r="KJN65" s="718"/>
      <c r="KJO65" s="718"/>
      <c r="KJP65" s="718"/>
      <c r="KJQ65" s="718"/>
      <c r="KJR65" s="718"/>
      <c r="KJS65" s="718"/>
      <c r="KJT65" s="718"/>
      <c r="KJU65" s="718"/>
      <c r="KJV65" s="718"/>
      <c r="KJW65" s="718"/>
      <c r="KJX65" s="718"/>
      <c r="KJY65" s="718"/>
      <c r="KJZ65" s="718"/>
      <c r="KKA65" s="718"/>
      <c r="KKB65" s="718"/>
      <c r="KKC65" s="718"/>
      <c r="KKD65" s="718"/>
      <c r="KKE65" s="718"/>
      <c r="KKF65" s="718"/>
      <c r="KKG65" s="718"/>
      <c r="KKH65" s="718"/>
      <c r="KKI65" s="718"/>
      <c r="KKJ65" s="718"/>
      <c r="KKK65" s="718"/>
      <c r="KKL65" s="718"/>
      <c r="KKM65" s="718"/>
      <c r="KKN65" s="718"/>
      <c r="KKO65" s="718"/>
      <c r="KKP65" s="718"/>
      <c r="KKQ65" s="718"/>
      <c r="KKR65" s="718"/>
      <c r="KKS65" s="718"/>
      <c r="KKT65" s="718"/>
      <c r="KKU65" s="718"/>
      <c r="KKV65" s="718"/>
      <c r="KKW65" s="718"/>
      <c r="KKX65" s="718"/>
      <c r="KKY65" s="718"/>
      <c r="KKZ65" s="718"/>
      <c r="KLA65" s="718"/>
      <c r="KLB65" s="718"/>
      <c r="KLC65" s="718"/>
      <c r="KLD65" s="718"/>
      <c r="KLE65" s="718"/>
      <c r="KLF65" s="718"/>
      <c r="KLG65" s="718"/>
      <c r="KLH65" s="718"/>
      <c r="KLI65" s="718"/>
      <c r="KLJ65" s="718"/>
      <c r="KLK65" s="718"/>
      <c r="KLL65" s="718"/>
      <c r="KLM65" s="718"/>
      <c r="KLN65" s="718"/>
      <c r="KLO65" s="718"/>
      <c r="KLP65" s="718"/>
      <c r="KLQ65" s="718"/>
      <c r="KLR65" s="718"/>
      <c r="KLS65" s="718"/>
      <c r="KLT65" s="718"/>
      <c r="KLU65" s="718"/>
      <c r="KLV65" s="718"/>
      <c r="KLW65" s="718"/>
      <c r="KLX65" s="718"/>
      <c r="KLY65" s="718"/>
      <c r="KLZ65" s="718"/>
      <c r="KMA65" s="718"/>
      <c r="KMB65" s="718"/>
      <c r="KMC65" s="718"/>
      <c r="KMD65" s="718"/>
      <c r="KME65" s="718"/>
      <c r="KMF65" s="718"/>
      <c r="KMG65" s="718"/>
      <c r="KMH65" s="718"/>
      <c r="KMI65" s="718"/>
      <c r="KMJ65" s="718"/>
      <c r="KMK65" s="718"/>
      <c r="KML65" s="718"/>
      <c r="KMM65" s="718"/>
      <c r="KMN65" s="718"/>
      <c r="KMO65" s="718"/>
      <c r="KMP65" s="718"/>
      <c r="KMQ65" s="718"/>
      <c r="KMR65" s="718"/>
      <c r="KMS65" s="718"/>
      <c r="KMT65" s="718"/>
      <c r="KMU65" s="718"/>
      <c r="KMV65" s="718"/>
      <c r="KMW65" s="718"/>
      <c r="KMX65" s="718"/>
      <c r="KMY65" s="718"/>
      <c r="KMZ65" s="718"/>
      <c r="KNA65" s="718"/>
      <c r="KNB65" s="718"/>
      <c r="KNC65" s="718"/>
      <c r="KND65" s="718"/>
      <c r="KNE65" s="718"/>
      <c r="KNF65" s="718"/>
      <c r="KNG65" s="718"/>
      <c r="KNH65" s="718"/>
      <c r="KNI65" s="718"/>
      <c r="KNJ65" s="718"/>
      <c r="KNK65" s="718"/>
      <c r="KNL65" s="718"/>
      <c r="KNM65" s="718"/>
      <c r="KNN65" s="718"/>
      <c r="KNO65" s="718"/>
      <c r="KNP65" s="718"/>
      <c r="KNQ65" s="718"/>
      <c r="KNR65" s="718"/>
      <c r="KNS65" s="718"/>
      <c r="KNT65" s="718"/>
      <c r="KNU65" s="718"/>
      <c r="KNV65" s="718"/>
      <c r="KNW65" s="718"/>
      <c r="KNX65" s="718"/>
      <c r="KNY65" s="718"/>
      <c r="KNZ65" s="718"/>
      <c r="KOA65" s="718"/>
      <c r="KOB65" s="718"/>
      <c r="KOC65" s="718"/>
      <c r="KOD65" s="718"/>
      <c r="KOE65" s="718"/>
      <c r="KOF65" s="718"/>
      <c r="KOG65" s="718"/>
      <c r="KOH65" s="718"/>
      <c r="KOI65" s="718"/>
      <c r="KOJ65" s="718"/>
      <c r="KOK65" s="718"/>
      <c r="KOL65" s="718"/>
      <c r="KOM65" s="718"/>
      <c r="KON65" s="718"/>
      <c r="KOO65" s="718"/>
      <c r="KOP65" s="718"/>
      <c r="KOQ65" s="718"/>
      <c r="KOR65" s="718"/>
      <c r="KOS65" s="718"/>
      <c r="KOT65" s="718"/>
      <c r="KOU65" s="718"/>
      <c r="KOV65" s="718"/>
      <c r="KOW65" s="718"/>
      <c r="KOX65" s="718"/>
      <c r="KOY65" s="718"/>
      <c r="KOZ65" s="718"/>
      <c r="KPA65" s="718"/>
      <c r="KPB65" s="718"/>
      <c r="KPC65" s="718"/>
      <c r="KPD65" s="718"/>
      <c r="KPE65" s="718"/>
      <c r="KPF65" s="718"/>
      <c r="KPG65" s="718"/>
      <c r="KPH65" s="718"/>
      <c r="KPI65" s="718"/>
      <c r="KPJ65" s="718"/>
      <c r="KPK65" s="718"/>
      <c r="KPL65" s="718"/>
      <c r="KPM65" s="718"/>
      <c r="KPN65" s="718"/>
      <c r="KPO65" s="718"/>
      <c r="KPP65" s="718"/>
      <c r="KPQ65" s="718"/>
      <c r="KPR65" s="718"/>
      <c r="KPS65" s="718"/>
      <c r="KPT65" s="718"/>
      <c r="KPU65" s="718"/>
      <c r="KPV65" s="718"/>
      <c r="KPW65" s="718"/>
      <c r="KPX65" s="718"/>
      <c r="KPY65" s="718"/>
      <c r="KPZ65" s="718"/>
      <c r="KQA65" s="718"/>
      <c r="KQB65" s="718"/>
      <c r="KQC65" s="718"/>
      <c r="KQD65" s="718"/>
      <c r="KQE65" s="718"/>
      <c r="KQF65" s="718"/>
      <c r="KQG65" s="718"/>
      <c r="KQH65" s="718"/>
      <c r="KQI65" s="718"/>
      <c r="KQJ65" s="718"/>
      <c r="KQK65" s="718"/>
      <c r="KQL65" s="718"/>
      <c r="KQM65" s="718"/>
      <c r="KQN65" s="718"/>
      <c r="KQO65" s="718"/>
      <c r="KQP65" s="718"/>
      <c r="KQQ65" s="718"/>
      <c r="KQR65" s="718"/>
      <c r="KQS65" s="718"/>
      <c r="KQT65" s="718"/>
      <c r="KQU65" s="718"/>
      <c r="KQV65" s="718"/>
      <c r="KQW65" s="718"/>
      <c r="KQX65" s="718"/>
      <c r="KQY65" s="718"/>
      <c r="KQZ65" s="718"/>
      <c r="KRA65" s="718"/>
      <c r="KRB65" s="718"/>
      <c r="KRC65" s="718"/>
      <c r="KRD65" s="718"/>
      <c r="KRE65" s="718"/>
      <c r="KRF65" s="718"/>
      <c r="KRG65" s="718"/>
      <c r="KRH65" s="718"/>
      <c r="KRI65" s="718"/>
      <c r="KRJ65" s="718"/>
      <c r="KRK65" s="718"/>
      <c r="KRL65" s="718"/>
      <c r="KRM65" s="718"/>
      <c r="KRN65" s="718"/>
      <c r="KRO65" s="718"/>
      <c r="KRP65" s="718"/>
      <c r="KRQ65" s="718"/>
      <c r="KRR65" s="718"/>
      <c r="KRS65" s="718"/>
      <c r="KRT65" s="718"/>
      <c r="KRU65" s="718"/>
      <c r="KRV65" s="718"/>
      <c r="KRW65" s="718"/>
      <c r="KRX65" s="718"/>
      <c r="KRY65" s="718"/>
      <c r="KRZ65" s="718"/>
      <c r="KSA65" s="718"/>
      <c r="KSB65" s="718"/>
      <c r="KSC65" s="718"/>
      <c r="KSD65" s="718"/>
      <c r="KSE65" s="718"/>
      <c r="KSF65" s="718"/>
      <c r="KSG65" s="718"/>
      <c r="KSH65" s="718"/>
      <c r="KSI65" s="718"/>
      <c r="KSJ65" s="718"/>
      <c r="KSK65" s="718"/>
      <c r="KSL65" s="718"/>
      <c r="KSM65" s="718"/>
      <c r="KSN65" s="718"/>
      <c r="KSO65" s="718"/>
      <c r="KSP65" s="718"/>
      <c r="KSQ65" s="718"/>
      <c r="KSR65" s="718"/>
      <c r="KSS65" s="718"/>
      <c r="KST65" s="718"/>
      <c r="KSU65" s="718"/>
      <c r="KSV65" s="718"/>
      <c r="KSW65" s="718"/>
      <c r="KSX65" s="718"/>
      <c r="KSY65" s="718"/>
      <c r="KSZ65" s="718"/>
      <c r="KTA65" s="718"/>
      <c r="KTB65" s="718"/>
      <c r="KTC65" s="718"/>
      <c r="KTD65" s="718"/>
      <c r="KTE65" s="718"/>
      <c r="KTF65" s="718"/>
      <c r="KTG65" s="718"/>
      <c r="KTH65" s="718"/>
      <c r="KTI65" s="718"/>
      <c r="KTJ65" s="718"/>
      <c r="KTK65" s="718"/>
      <c r="KTL65" s="718"/>
      <c r="KTM65" s="718"/>
      <c r="KTN65" s="718"/>
      <c r="KTO65" s="718"/>
      <c r="KTP65" s="718"/>
      <c r="KTQ65" s="718"/>
      <c r="KTR65" s="718"/>
      <c r="KTS65" s="718"/>
      <c r="KTT65" s="718"/>
      <c r="KTU65" s="718"/>
      <c r="KTV65" s="718"/>
      <c r="KTW65" s="718"/>
      <c r="KTX65" s="718"/>
      <c r="KTY65" s="718"/>
      <c r="KTZ65" s="718"/>
      <c r="KUA65" s="718"/>
      <c r="KUB65" s="718"/>
      <c r="KUC65" s="718"/>
      <c r="KUD65" s="718"/>
      <c r="KUE65" s="718"/>
      <c r="KUF65" s="718"/>
      <c r="KUG65" s="718"/>
      <c r="KUH65" s="718"/>
      <c r="KUI65" s="718"/>
      <c r="KUJ65" s="718"/>
      <c r="KUK65" s="718"/>
      <c r="KUL65" s="718"/>
      <c r="KUM65" s="718"/>
      <c r="KUN65" s="718"/>
      <c r="KUO65" s="718"/>
      <c r="KUP65" s="718"/>
      <c r="KUQ65" s="718"/>
      <c r="KUR65" s="718"/>
      <c r="KUS65" s="718"/>
      <c r="KUT65" s="718"/>
      <c r="KUU65" s="718"/>
      <c r="KUV65" s="718"/>
      <c r="KUW65" s="718"/>
      <c r="KUX65" s="718"/>
      <c r="KUY65" s="718"/>
      <c r="KUZ65" s="718"/>
      <c r="KVA65" s="718"/>
      <c r="KVB65" s="718"/>
      <c r="KVC65" s="718"/>
      <c r="KVD65" s="718"/>
      <c r="KVE65" s="718"/>
      <c r="KVF65" s="718"/>
      <c r="KVG65" s="718"/>
      <c r="KVH65" s="718"/>
      <c r="KVI65" s="718"/>
      <c r="KVJ65" s="718"/>
      <c r="KVK65" s="718"/>
      <c r="KVL65" s="718"/>
      <c r="KVM65" s="718"/>
      <c r="KVN65" s="718"/>
      <c r="KVO65" s="718"/>
      <c r="KVP65" s="718"/>
      <c r="KVQ65" s="718"/>
      <c r="KVR65" s="718"/>
      <c r="KVS65" s="718"/>
      <c r="KVT65" s="718"/>
      <c r="KVU65" s="718"/>
      <c r="KVV65" s="718"/>
      <c r="KVW65" s="718"/>
      <c r="KVX65" s="718"/>
      <c r="KVY65" s="718"/>
      <c r="KVZ65" s="718"/>
      <c r="KWA65" s="718"/>
      <c r="KWB65" s="718"/>
      <c r="KWC65" s="718"/>
      <c r="KWD65" s="718"/>
      <c r="KWE65" s="718"/>
      <c r="KWF65" s="718"/>
      <c r="KWG65" s="718"/>
      <c r="KWH65" s="718"/>
      <c r="KWI65" s="718"/>
      <c r="KWJ65" s="718"/>
      <c r="KWK65" s="718"/>
      <c r="KWL65" s="718"/>
      <c r="KWM65" s="718"/>
      <c r="KWN65" s="718"/>
      <c r="KWO65" s="718"/>
      <c r="KWP65" s="718"/>
      <c r="KWQ65" s="718"/>
      <c r="KWR65" s="718"/>
      <c r="KWS65" s="718"/>
      <c r="KWT65" s="718"/>
      <c r="KWU65" s="718"/>
      <c r="KWV65" s="718"/>
      <c r="KWW65" s="718"/>
      <c r="KWX65" s="718"/>
      <c r="KWY65" s="718"/>
      <c r="KWZ65" s="718"/>
      <c r="KXA65" s="718"/>
      <c r="KXB65" s="718"/>
      <c r="KXC65" s="718"/>
      <c r="KXD65" s="718"/>
      <c r="KXE65" s="718"/>
      <c r="KXF65" s="718"/>
      <c r="KXG65" s="718"/>
      <c r="KXH65" s="718"/>
      <c r="KXI65" s="718"/>
      <c r="KXJ65" s="718"/>
      <c r="KXK65" s="718"/>
      <c r="KXL65" s="718"/>
      <c r="KXM65" s="718"/>
      <c r="KXN65" s="718"/>
      <c r="KXO65" s="718"/>
      <c r="KXP65" s="718"/>
      <c r="KXQ65" s="718"/>
      <c r="KXR65" s="718"/>
      <c r="KXS65" s="718"/>
      <c r="KXT65" s="718"/>
      <c r="KXU65" s="718"/>
      <c r="KXV65" s="718"/>
      <c r="KXW65" s="718"/>
      <c r="KXX65" s="718"/>
      <c r="KXY65" s="718"/>
      <c r="KXZ65" s="718"/>
      <c r="KYA65" s="718"/>
      <c r="KYB65" s="718"/>
      <c r="KYC65" s="718"/>
      <c r="KYD65" s="718"/>
      <c r="KYE65" s="718"/>
      <c r="KYF65" s="718"/>
      <c r="KYG65" s="718"/>
      <c r="KYH65" s="718"/>
      <c r="KYI65" s="718"/>
      <c r="KYJ65" s="718"/>
      <c r="KYK65" s="718"/>
      <c r="KYL65" s="718"/>
      <c r="KYM65" s="718"/>
      <c r="KYN65" s="718"/>
      <c r="KYO65" s="718"/>
      <c r="KYP65" s="718"/>
      <c r="KYQ65" s="718"/>
      <c r="KYR65" s="718"/>
      <c r="KYS65" s="718"/>
      <c r="KYT65" s="718"/>
      <c r="KYU65" s="718"/>
      <c r="KYV65" s="718"/>
      <c r="KYW65" s="718"/>
      <c r="KYX65" s="718"/>
      <c r="KYY65" s="718"/>
      <c r="KYZ65" s="718"/>
      <c r="KZA65" s="718"/>
      <c r="KZB65" s="718"/>
      <c r="KZC65" s="718"/>
      <c r="KZD65" s="718"/>
      <c r="KZE65" s="718"/>
      <c r="KZF65" s="718"/>
      <c r="KZG65" s="718"/>
      <c r="KZH65" s="718"/>
      <c r="KZI65" s="718"/>
      <c r="KZJ65" s="718"/>
      <c r="KZK65" s="718"/>
      <c r="KZL65" s="718"/>
      <c r="KZM65" s="718"/>
      <c r="KZN65" s="718"/>
      <c r="KZO65" s="718"/>
      <c r="KZP65" s="718"/>
      <c r="KZQ65" s="718"/>
      <c r="KZR65" s="718"/>
      <c r="KZS65" s="718"/>
      <c r="KZT65" s="718"/>
      <c r="KZU65" s="718"/>
      <c r="KZV65" s="718"/>
      <c r="KZW65" s="718"/>
      <c r="KZX65" s="718"/>
      <c r="KZY65" s="718"/>
      <c r="KZZ65" s="718"/>
      <c r="LAA65" s="718"/>
      <c r="LAB65" s="718"/>
      <c r="LAC65" s="718"/>
      <c r="LAD65" s="718"/>
      <c r="LAE65" s="718"/>
      <c r="LAF65" s="718"/>
      <c r="LAG65" s="718"/>
      <c r="LAH65" s="718"/>
      <c r="LAI65" s="718"/>
      <c r="LAJ65" s="718"/>
      <c r="LAK65" s="718"/>
      <c r="LAL65" s="718"/>
      <c r="LAM65" s="718"/>
      <c r="LAN65" s="718"/>
      <c r="LAO65" s="718"/>
      <c r="LAP65" s="718"/>
      <c r="LAQ65" s="718"/>
      <c r="LAR65" s="718"/>
      <c r="LAS65" s="718"/>
      <c r="LAT65" s="718"/>
      <c r="LAU65" s="718"/>
      <c r="LAV65" s="718"/>
      <c r="LAW65" s="718"/>
      <c r="LAX65" s="718"/>
      <c r="LAY65" s="718"/>
      <c r="LAZ65" s="718"/>
      <c r="LBA65" s="718"/>
      <c r="LBB65" s="718"/>
      <c r="LBC65" s="718"/>
      <c r="LBD65" s="718"/>
      <c r="LBE65" s="718"/>
      <c r="LBF65" s="718"/>
      <c r="LBG65" s="718"/>
      <c r="LBH65" s="718"/>
      <c r="LBI65" s="718"/>
      <c r="LBJ65" s="718"/>
      <c r="LBK65" s="718"/>
      <c r="LBL65" s="718"/>
      <c r="LBM65" s="718"/>
      <c r="LBN65" s="718"/>
      <c r="LBO65" s="718"/>
      <c r="LBP65" s="718"/>
      <c r="LBQ65" s="718"/>
      <c r="LBR65" s="718"/>
      <c r="LBS65" s="718"/>
      <c r="LBT65" s="718"/>
      <c r="LBU65" s="718"/>
      <c r="LBV65" s="718"/>
      <c r="LBW65" s="718"/>
      <c r="LBX65" s="718"/>
      <c r="LBY65" s="718"/>
      <c r="LBZ65" s="718"/>
      <c r="LCA65" s="718"/>
      <c r="LCB65" s="718"/>
      <c r="LCC65" s="718"/>
      <c r="LCD65" s="718"/>
      <c r="LCE65" s="718"/>
      <c r="LCF65" s="718"/>
      <c r="LCG65" s="718"/>
      <c r="LCH65" s="718"/>
      <c r="LCI65" s="718"/>
      <c r="LCJ65" s="718"/>
      <c r="LCK65" s="718"/>
      <c r="LCL65" s="718"/>
      <c r="LCM65" s="718"/>
      <c r="LCN65" s="718"/>
      <c r="LCO65" s="718"/>
      <c r="LCP65" s="718"/>
      <c r="LCQ65" s="718"/>
      <c r="LCR65" s="718"/>
      <c r="LCS65" s="718"/>
      <c r="LCT65" s="718"/>
      <c r="LCU65" s="718"/>
      <c r="LCV65" s="718"/>
      <c r="LCW65" s="718"/>
      <c r="LCX65" s="718"/>
      <c r="LCY65" s="718"/>
      <c r="LCZ65" s="718"/>
      <c r="LDA65" s="718"/>
      <c r="LDB65" s="718"/>
      <c r="LDC65" s="718"/>
      <c r="LDD65" s="718"/>
      <c r="LDE65" s="718"/>
      <c r="LDF65" s="718"/>
      <c r="LDG65" s="718"/>
      <c r="LDH65" s="718"/>
      <c r="LDI65" s="718"/>
      <c r="LDJ65" s="718"/>
      <c r="LDK65" s="718"/>
      <c r="LDL65" s="718"/>
      <c r="LDM65" s="718"/>
      <c r="LDN65" s="718"/>
      <c r="LDO65" s="718"/>
      <c r="LDP65" s="718"/>
      <c r="LDQ65" s="718"/>
      <c r="LDR65" s="718"/>
      <c r="LDS65" s="718"/>
      <c r="LDT65" s="718"/>
      <c r="LDU65" s="718"/>
      <c r="LDV65" s="718"/>
      <c r="LDW65" s="718"/>
      <c r="LDX65" s="718"/>
      <c r="LDY65" s="718"/>
      <c r="LDZ65" s="718"/>
      <c r="LEA65" s="718"/>
      <c r="LEB65" s="718"/>
      <c r="LEC65" s="718"/>
      <c r="LED65" s="718"/>
      <c r="LEE65" s="718"/>
      <c r="LEF65" s="718"/>
      <c r="LEG65" s="718"/>
      <c r="LEH65" s="718"/>
      <c r="LEI65" s="718"/>
      <c r="LEJ65" s="718"/>
      <c r="LEK65" s="718"/>
      <c r="LEL65" s="718"/>
      <c r="LEM65" s="718"/>
      <c r="LEN65" s="718"/>
      <c r="LEO65" s="718"/>
      <c r="LEP65" s="718"/>
      <c r="LEQ65" s="718"/>
      <c r="LER65" s="718"/>
      <c r="LES65" s="718"/>
      <c r="LET65" s="718"/>
      <c r="LEU65" s="718"/>
      <c r="LEV65" s="718"/>
      <c r="LEW65" s="718"/>
      <c r="LEX65" s="718"/>
      <c r="LEY65" s="718"/>
      <c r="LEZ65" s="718"/>
      <c r="LFA65" s="718"/>
      <c r="LFB65" s="718"/>
      <c r="LFC65" s="718"/>
      <c r="LFD65" s="718"/>
      <c r="LFE65" s="718"/>
      <c r="LFF65" s="718"/>
      <c r="LFG65" s="718"/>
      <c r="LFH65" s="718"/>
      <c r="LFI65" s="718"/>
      <c r="LFJ65" s="718"/>
      <c r="LFK65" s="718"/>
      <c r="LFL65" s="718"/>
      <c r="LFM65" s="718"/>
      <c r="LFN65" s="718"/>
      <c r="LFO65" s="718"/>
      <c r="LFP65" s="718"/>
      <c r="LFQ65" s="718"/>
      <c r="LFR65" s="718"/>
      <c r="LFS65" s="718"/>
      <c r="LFT65" s="718"/>
      <c r="LFU65" s="718"/>
      <c r="LFV65" s="718"/>
      <c r="LFW65" s="718"/>
      <c r="LFX65" s="718"/>
      <c r="LFY65" s="718"/>
      <c r="LFZ65" s="718"/>
      <c r="LGA65" s="718"/>
      <c r="LGB65" s="718"/>
      <c r="LGC65" s="718"/>
      <c r="LGD65" s="718"/>
      <c r="LGE65" s="718"/>
      <c r="LGF65" s="718"/>
      <c r="LGG65" s="718"/>
      <c r="LGH65" s="718"/>
      <c r="LGI65" s="718"/>
      <c r="LGJ65" s="718"/>
      <c r="LGK65" s="718"/>
      <c r="LGL65" s="718"/>
      <c r="LGM65" s="718"/>
      <c r="LGN65" s="718"/>
      <c r="LGO65" s="718"/>
      <c r="LGP65" s="718"/>
      <c r="LGQ65" s="718"/>
      <c r="LGR65" s="718"/>
      <c r="LGS65" s="718"/>
      <c r="LGT65" s="718"/>
      <c r="LGU65" s="718"/>
      <c r="LGV65" s="718"/>
      <c r="LGW65" s="718"/>
      <c r="LGX65" s="718"/>
      <c r="LGY65" s="718"/>
      <c r="LGZ65" s="718"/>
      <c r="LHA65" s="718"/>
      <c r="LHB65" s="718"/>
      <c r="LHC65" s="718"/>
      <c r="LHD65" s="718"/>
      <c r="LHE65" s="718"/>
      <c r="LHF65" s="718"/>
      <c r="LHG65" s="718"/>
      <c r="LHH65" s="718"/>
      <c r="LHI65" s="718"/>
      <c r="LHJ65" s="718"/>
      <c r="LHK65" s="718"/>
      <c r="LHL65" s="718"/>
      <c r="LHM65" s="718"/>
      <c r="LHN65" s="718"/>
      <c r="LHO65" s="718"/>
      <c r="LHP65" s="718"/>
      <c r="LHQ65" s="718"/>
      <c r="LHR65" s="718"/>
      <c r="LHS65" s="718"/>
      <c r="LHT65" s="718"/>
      <c r="LHU65" s="718"/>
      <c r="LHV65" s="718"/>
      <c r="LHW65" s="718"/>
      <c r="LHX65" s="718"/>
      <c r="LHY65" s="718"/>
      <c r="LHZ65" s="718"/>
      <c r="LIA65" s="718"/>
      <c r="LIB65" s="718"/>
      <c r="LIC65" s="718"/>
      <c r="LID65" s="718"/>
      <c r="LIE65" s="718"/>
      <c r="LIF65" s="718"/>
      <c r="LIG65" s="718"/>
      <c r="LIH65" s="718"/>
      <c r="LII65" s="718"/>
      <c r="LIJ65" s="718"/>
      <c r="LIK65" s="718"/>
      <c r="LIL65" s="718"/>
      <c r="LIM65" s="718"/>
      <c r="LIN65" s="718"/>
      <c r="LIO65" s="718"/>
      <c r="LIP65" s="718"/>
      <c r="LIQ65" s="718"/>
      <c r="LIR65" s="718"/>
      <c r="LIS65" s="718"/>
      <c r="LIT65" s="718"/>
      <c r="LIU65" s="718"/>
      <c r="LIV65" s="718"/>
      <c r="LIW65" s="718"/>
      <c r="LIX65" s="718"/>
      <c r="LIY65" s="718"/>
      <c r="LIZ65" s="718"/>
      <c r="LJA65" s="718"/>
      <c r="LJB65" s="718"/>
      <c r="LJC65" s="718"/>
      <c r="LJD65" s="718"/>
      <c r="LJE65" s="718"/>
      <c r="LJF65" s="718"/>
      <c r="LJG65" s="718"/>
      <c r="LJH65" s="718"/>
      <c r="LJI65" s="718"/>
      <c r="LJJ65" s="718"/>
      <c r="LJK65" s="718"/>
      <c r="LJL65" s="718"/>
      <c r="LJM65" s="718"/>
      <c r="LJN65" s="718"/>
      <c r="LJO65" s="718"/>
      <c r="LJP65" s="718"/>
      <c r="LJQ65" s="718"/>
      <c r="LJR65" s="718"/>
      <c r="LJS65" s="718"/>
      <c r="LJT65" s="718"/>
      <c r="LJU65" s="718"/>
      <c r="LJV65" s="718"/>
      <c r="LJW65" s="718"/>
      <c r="LJX65" s="718"/>
      <c r="LJY65" s="718"/>
      <c r="LJZ65" s="718"/>
      <c r="LKA65" s="718"/>
      <c r="LKB65" s="718"/>
      <c r="LKC65" s="718"/>
      <c r="LKD65" s="718"/>
      <c r="LKE65" s="718"/>
      <c r="LKF65" s="718"/>
      <c r="LKG65" s="718"/>
      <c r="LKH65" s="718"/>
      <c r="LKI65" s="718"/>
      <c r="LKJ65" s="718"/>
      <c r="LKK65" s="718"/>
      <c r="LKL65" s="718"/>
      <c r="LKM65" s="718"/>
      <c r="LKN65" s="718"/>
      <c r="LKO65" s="718"/>
      <c r="LKP65" s="718"/>
      <c r="LKQ65" s="718"/>
      <c r="LKR65" s="718"/>
      <c r="LKS65" s="718"/>
      <c r="LKT65" s="718"/>
      <c r="LKU65" s="718"/>
      <c r="LKV65" s="718"/>
      <c r="LKW65" s="718"/>
      <c r="LKX65" s="718"/>
      <c r="LKY65" s="718"/>
      <c r="LKZ65" s="718"/>
      <c r="LLA65" s="718"/>
      <c r="LLB65" s="718"/>
      <c r="LLC65" s="718"/>
      <c r="LLD65" s="718"/>
      <c r="LLE65" s="718"/>
      <c r="LLF65" s="718"/>
      <c r="LLG65" s="718"/>
      <c r="LLH65" s="718"/>
      <c r="LLI65" s="718"/>
      <c r="LLJ65" s="718"/>
      <c r="LLK65" s="718"/>
      <c r="LLL65" s="718"/>
      <c r="LLM65" s="718"/>
      <c r="LLN65" s="718"/>
      <c r="LLO65" s="718"/>
      <c r="LLP65" s="718"/>
      <c r="LLQ65" s="718"/>
      <c r="LLR65" s="718"/>
      <c r="LLS65" s="718"/>
      <c r="LLT65" s="718"/>
      <c r="LLU65" s="718"/>
      <c r="LLV65" s="718"/>
      <c r="LLW65" s="718"/>
      <c r="LLX65" s="718"/>
      <c r="LLY65" s="718"/>
      <c r="LLZ65" s="718"/>
      <c r="LMA65" s="718"/>
      <c r="LMB65" s="718"/>
      <c r="LMC65" s="718"/>
      <c r="LMD65" s="718"/>
      <c r="LME65" s="718"/>
      <c r="LMF65" s="718"/>
      <c r="LMG65" s="718"/>
      <c r="LMH65" s="718"/>
      <c r="LMI65" s="718"/>
      <c r="LMJ65" s="718"/>
      <c r="LMK65" s="718"/>
      <c r="LML65" s="718"/>
      <c r="LMM65" s="718"/>
      <c r="LMN65" s="718"/>
      <c r="LMO65" s="718"/>
      <c r="LMP65" s="718"/>
      <c r="LMQ65" s="718"/>
      <c r="LMR65" s="718"/>
      <c r="LMS65" s="718"/>
      <c r="LMT65" s="718"/>
      <c r="LMU65" s="718"/>
      <c r="LMV65" s="718"/>
      <c r="LMW65" s="718"/>
      <c r="LMX65" s="718"/>
      <c r="LMY65" s="718"/>
      <c r="LMZ65" s="718"/>
      <c r="LNA65" s="718"/>
      <c r="LNB65" s="718"/>
      <c r="LNC65" s="718"/>
      <c r="LND65" s="718"/>
      <c r="LNE65" s="718"/>
      <c r="LNF65" s="718"/>
      <c r="LNG65" s="718"/>
      <c r="LNH65" s="718"/>
      <c r="LNI65" s="718"/>
      <c r="LNJ65" s="718"/>
      <c r="LNK65" s="718"/>
      <c r="LNL65" s="718"/>
      <c r="LNM65" s="718"/>
      <c r="LNN65" s="718"/>
      <c r="LNO65" s="718"/>
      <c r="LNP65" s="718"/>
      <c r="LNQ65" s="718"/>
      <c r="LNR65" s="718"/>
      <c r="LNS65" s="718"/>
      <c r="LNT65" s="718"/>
      <c r="LNU65" s="718"/>
      <c r="LNV65" s="718"/>
      <c r="LNW65" s="718"/>
      <c r="LNX65" s="718"/>
      <c r="LNY65" s="718"/>
      <c r="LNZ65" s="718"/>
      <c r="LOA65" s="718"/>
      <c r="LOB65" s="718"/>
      <c r="LOC65" s="718"/>
      <c r="LOD65" s="718"/>
      <c r="LOE65" s="718"/>
      <c r="LOF65" s="718"/>
      <c r="LOG65" s="718"/>
      <c r="LOH65" s="718"/>
      <c r="LOI65" s="718"/>
      <c r="LOJ65" s="718"/>
      <c r="LOK65" s="718"/>
      <c r="LOL65" s="718"/>
      <c r="LOM65" s="718"/>
      <c r="LON65" s="718"/>
      <c r="LOO65" s="718"/>
      <c r="LOP65" s="718"/>
      <c r="LOQ65" s="718"/>
      <c r="LOR65" s="718"/>
      <c r="LOS65" s="718"/>
      <c r="LOT65" s="718"/>
      <c r="LOU65" s="718"/>
      <c r="LOV65" s="718"/>
      <c r="LOW65" s="718"/>
      <c r="LOX65" s="718"/>
      <c r="LOY65" s="718"/>
      <c r="LOZ65" s="718"/>
      <c r="LPA65" s="718"/>
      <c r="LPB65" s="718"/>
      <c r="LPC65" s="718"/>
      <c r="LPD65" s="718"/>
      <c r="LPE65" s="718"/>
      <c r="LPF65" s="718"/>
      <c r="LPG65" s="718"/>
      <c r="LPH65" s="718"/>
      <c r="LPI65" s="718"/>
      <c r="LPJ65" s="718"/>
      <c r="LPK65" s="718"/>
      <c r="LPL65" s="718"/>
      <c r="LPM65" s="718"/>
      <c r="LPN65" s="718"/>
      <c r="LPO65" s="718"/>
      <c r="LPP65" s="718"/>
      <c r="LPQ65" s="718"/>
      <c r="LPR65" s="718"/>
      <c r="LPS65" s="718"/>
      <c r="LPT65" s="718"/>
      <c r="LPU65" s="718"/>
      <c r="LPV65" s="718"/>
      <c r="LPW65" s="718"/>
      <c r="LPX65" s="718"/>
      <c r="LPY65" s="718"/>
      <c r="LPZ65" s="718"/>
      <c r="LQA65" s="718"/>
      <c r="LQB65" s="718"/>
      <c r="LQC65" s="718"/>
      <c r="LQD65" s="718"/>
      <c r="LQE65" s="718"/>
      <c r="LQF65" s="718"/>
      <c r="LQG65" s="718"/>
      <c r="LQH65" s="718"/>
      <c r="LQI65" s="718"/>
      <c r="LQJ65" s="718"/>
      <c r="LQK65" s="718"/>
      <c r="LQL65" s="718"/>
      <c r="LQM65" s="718"/>
      <c r="LQN65" s="718"/>
      <c r="LQO65" s="718"/>
      <c r="LQP65" s="718"/>
      <c r="LQQ65" s="718"/>
      <c r="LQR65" s="718"/>
      <c r="LQS65" s="718"/>
      <c r="LQT65" s="718"/>
      <c r="LQU65" s="718"/>
      <c r="LQV65" s="718"/>
      <c r="LQW65" s="718"/>
      <c r="LQX65" s="718"/>
      <c r="LQY65" s="718"/>
      <c r="LQZ65" s="718"/>
      <c r="LRA65" s="718"/>
      <c r="LRB65" s="718"/>
      <c r="LRC65" s="718"/>
      <c r="LRD65" s="718"/>
      <c r="LRE65" s="718"/>
      <c r="LRF65" s="718"/>
      <c r="LRG65" s="718"/>
      <c r="LRH65" s="718"/>
      <c r="LRI65" s="718"/>
      <c r="LRJ65" s="718"/>
      <c r="LRK65" s="718"/>
      <c r="LRL65" s="718"/>
      <c r="LRM65" s="718"/>
      <c r="LRN65" s="718"/>
      <c r="LRO65" s="718"/>
      <c r="LRP65" s="718"/>
      <c r="LRQ65" s="718"/>
      <c r="LRR65" s="718"/>
      <c r="LRS65" s="718"/>
      <c r="LRT65" s="718"/>
      <c r="LRU65" s="718"/>
      <c r="LRV65" s="718"/>
      <c r="LRW65" s="718"/>
      <c r="LRX65" s="718"/>
      <c r="LRY65" s="718"/>
      <c r="LRZ65" s="718"/>
      <c r="LSA65" s="718"/>
      <c r="LSB65" s="718"/>
      <c r="LSC65" s="718"/>
      <c r="LSD65" s="718"/>
      <c r="LSE65" s="718"/>
      <c r="LSF65" s="718"/>
      <c r="LSG65" s="718"/>
      <c r="LSH65" s="718"/>
      <c r="LSI65" s="718"/>
      <c r="LSJ65" s="718"/>
      <c r="LSK65" s="718"/>
      <c r="LSL65" s="718"/>
      <c r="LSM65" s="718"/>
      <c r="LSN65" s="718"/>
      <c r="LSO65" s="718"/>
      <c r="LSP65" s="718"/>
      <c r="LSQ65" s="718"/>
      <c r="LSR65" s="718"/>
      <c r="LSS65" s="718"/>
      <c r="LST65" s="718"/>
      <c r="LSU65" s="718"/>
      <c r="LSV65" s="718"/>
      <c r="LSW65" s="718"/>
      <c r="LSX65" s="718"/>
      <c r="LSY65" s="718"/>
      <c r="LSZ65" s="718"/>
      <c r="LTA65" s="718"/>
      <c r="LTB65" s="718"/>
      <c r="LTC65" s="718"/>
      <c r="LTD65" s="718"/>
      <c r="LTE65" s="718"/>
      <c r="LTF65" s="718"/>
      <c r="LTG65" s="718"/>
      <c r="LTH65" s="718"/>
      <c r="LTI65" s="718"/>
      <c r="LTJ65" s="718"/>
      <c r="LTK65" s="718"/>
      <c r="LTL65" s="718"/>
      <c r="LTM65" s="718"/>
      <c r="LTN65" s="718"/>
      <c r="LTO65" s="718"/>
      <c r="LTP65" s="718"/>
      <c r="LTQ65" s="718"/>
      <c r="LTR65" s="718"/>
      <c r="LTS65" s="718"/>
      <c r="LTT65" s="718"/>
      <c r="LTU65" s="718"/>
      <c r="LTV65" s="718"/>
      <c r="LTW65" s="718"/>
      <c r="LTX65" s="718"/>
      <c r="LTY65" s="718"/>
      <c r="LTZ65" s="718"/>
      <c r="LUA65" s="718"/>
      <c r="LUB65" s="718"/>
      <c r="LUC65" s="718"/>
      <c r="LUD65" s="718"/>
      <c r="LUE65" s="718"/>
      <c r="LUF65" s="718"/>
      <c r="LUG65" s="718"/>
      <c r="LUH65" s="718"/>
      <c r="LUI65" s="718"/>
      <c r="LUJ65" s="718"/>
      <c r="LUK65" s="718"/>
      <c r="LUL65" s="718"/>
      <c r="LUM65" s="718"/>
      <c r="LUN65" s="718"/>
      <c r="LUO65" s="718"/>
      <c r="LUP65" s="718"/>
      <c r="LUQ65" s="718"/>
      <c r="LUR65" s="718"/>
      <c r="LUS65" s="718"/>
      <c r="LUT65" s="718"/>
      <c r="LUU65" s="718"/>
      <c r="LUV65" s="718"/>
      <c r="LUW65" s="718"/>
      <c r="LUX65" s="718"/>
      <c r="LUY65" s="718"/>
      <c r="LUZ65" s="718"/>
      <c r="LVA65" s="718"/>
      <c r="LVB65" s="718"/>
      <c r="LVC65" s="718"/>
      <c r="LVD65" s="718"/>
      <c r="LVE65" s="718"/>
      <c r="LVF65" s="718"/>
      <c r="LVG65" s="718"/>
      <c r="LVH65" s="718"/>
      <c r="LVI65" s="718"/>
      <c r="LVJ65" s="718"/>
      <c r="LVK65" s="718"/>
      <c r="LVL65" s="718"/>
      <c r="LVM65" s="718"/>
      <c r="LVN65" s="718"/>
      <c r="LVO65" s="718"/>
      <c r="LVP65" s="718"/>
      <c r="LVQ65" s="718"/>
      <c r="LVR65" s="718"/>
      <c r="LVS65" s="718"/>
      <c r="LVT65" s="718"/>
      <c r="LVU65" s="718"/>
      <c r="LVV65" s="718"/>
      <c r="LVW65" s="718"/>
      <c r="LVX65" s="718"/>
      <c r="LVY65" s="718"/>
      <c r="LVZ65" s="718"/>
      <c r="LWA65" s="718"/>
      <c r="LWB65" s="718"/>
      <c r="LWC65" s="718"/>
      <c r="LWD65" s="718"/>
      <c r="LWE65" s="718"/>
      <c r="LWF65" s="718"/>
      <c r="LWG65" s="718"/>
      <c r="LWH65" s="718"/>
      <c r="LWI65" s="718"/>
      <c r="LWJ65" s="718"/>
      <c r="LWK65" s="718"/>
      <c r="LWL65" s="718"/>
      <c r="LWM65" s="718"/>
      <c r="LWN65" s="718"/>
      <c r="LWO65" s="718"/>
      <c r="LWP65" s="718"/>
      <c r="LWQ65" s="718"/>
      <c r="LWR65" s="718"/>
      <c r="LWS65" s="718"/>
      <c r="LWT65" s="718"/>
      <c r="LWU65" s="718"/>
      <c r="LWV65" s="718"/>
      <c r="LWW65" s="718"/>
      <c r="LWX65" s="718"/>
      <c r="LWY65" s="718"/>
      <c r="LWZ65" s="718"/>
      <c r="LXA65" s="718"/>
      <c r="LXB65" s="718"/>
      <c r="LXC65" s="718"/>
      <c r="LXD65" s="718"/>
      <c r="LXE65" s="718"/>
      <c r="LXF65" s="718"/>
      <c r="LXG65" s="718"/>
      <c r="LXH65" s="718"/>
      <c r="LXI65" s="718"/>
      <c r="LXJ65" s="718"/>
      <c r="LXK65" s="718"/>
      <c r="LXL65" s="718"/>
      <c r="LXM65" s="718"/>
      <c r="LXN65" s="718"/>
      <c r="LXO65" s="718"/>
      <c r="LXP65" s="718"/>
      <c r="LXQ65" s="718"/>
      <c r="LXR65" s="718"/>
      <c r="LXS65" s="718"/>
      <c r="LXT65" s="718"/>
      <c r="LXU65" s="718"/>
      <c r="LXV65" s="718"/>
      <c r="LXW65" s="718"/>
      <c r="LXX65" s="718"/>
      <c r="LXY65" s="718"/>
      <c r="LXZ65" s="718"/>
      <c r="LYA65" s="718"/>
      <c r="LYB65" s="718"/>
      <c r="LYC65" s="718"/>
      <c r="LYD65" s="718"/>
      <c r="LYE65" s="718"/>
      <c r="LYF65" s="718"/>
      <c r="LYG65" s="718"/>
      <c r="LYH65" s="718"/>
      <c r="LYI65" s="718"/>
      <c r="LYJ65" s="718"/>
      <c r="LYK65" s="718"/>
      <c r="LYL65" s="718"/>
      <c r="LYM65" s="718"/>
      <c r="LYN65" s="718"/>
      <c r="LYO65" s="718"/>
      <c r="LYP65" s="718"/>
      <c r="LYQ65" s="718"/>
      <c r="LYR65" s="718"/>
      <c r="LYS65" s="718"/>
      <c r="LYT65" s="718"/>
      <c r="LYU65" s="718"/>
      <c r="LYV65" s="718"/>
      <c r="LYW65" s="718"/>
      <c r="LYX65" s="718"/>
      <c r="LYY65" s="718"/>
      <c r="LYZ65" s="718"/>
      <c r="LZA65" s="718"/>
      <c r="LZB65" s="718"/>
      <c r="LZC65" s="718"/>
      <c r="LZD65" s="718"/>
      <c r="LZE65" s="718"/>
      <c r="LZF65" s="718"/>
      <c r="LZG65" s="718"/>
      <c r="LZH65" s="718"/>
      <c r="LZI65" s="718"/>
      <c r="LZJ65" s="718"/>
      <c r="LZK65" s="718"/>
      <c r="LZL65" s="718"/>
      <c r="LZM65" s="718"/>
      <c r="LZN65" s="718"/>
      <c r="LZO65" s="718"/>
      <c r="LZP65" s="718"/>
      <c r="LZQ65" s="718"/>
      <c r="LZR65" s="718"/>
      <c r="LZS65" s="718"/>
      <c r="LZT65" s="718"/>
      <c r="LZU65" s="718"/>
      <c r="LZV65" s="718"/>
      <c r="LZW65" s="718"/>
      <c r="LZX65" s="718"/>
      <c r="LZY65" s="718"/>
      <c r="LZZ65" s="718"/>
      <c r="MAA65" s="718"/>
      <c r="MAB65" s="718"/>
      <c r="MAC65" s="718"/>
      <c r="MAD65" s="718"/>
      <c r="MAE65" s="718"/>
      <c r="MAF65" s="718"/>
      <c r="MAG65" s="718"/>
      <c r="MAH65" s="718"/>
      <c r="MAI65" s="718"/>
      <c r="MAJ65" s="718"/>
      <c r="MAK65" s="718"/>
      <c r="MAL65" s="718"/>
      <c r="MAM65" s="718"/>
      <c r="MAN65" s="718"/>
      <c r="MAO65" s="718"/>
      <c r="MAP65" s="718"/>
      <c r="MAQ65" s="718"/>
      <c r="MAR65" s="718"/>
      <c r="MAS65" s="718"/>
      <c r="MAT65" s="718"/>
      <c r="MAU65" s="718"/>
      <c r="MAV65" s="718"/>
      <c r="MAW65" s="718"/>
      <c r="MAX65" s="718"/>
      <c r="MAY65" s="718"/>
      <c r="MAZ65" s="718"/>
      <c r="MBA65" s="718"/>
      <c r="MBB65" s="718"/>
      <c r="MBC65" s="718"/>
      <c r="MBD65" s="718"/>
      <c r="MBE65" s="718"/>
      <c r="MBF65" s="718"/>
      <c r="MBG65" s="718"/>
      <c r="MBH65" s="718"/>
      <c r="MBI65" s="718"/>
      <c r="MBJ65" s="718"/>
      <c r="MBK65" s="718"/>
      <c r="MBL65" s="718"/>
      <c r="MBM65" s="718"/>
      <c r="MBN65" s="718"/>
      <c r="MBO65" s="718"/>
      <c r="MBP65" s="718"/>
      <c r="MBQ65" s="718"/>
      <c r="MBR65" s="718"/>
      <c r="MBS65" s="718"/>
      <c r="MBT65" s="718"/>
      <c r="MBU65" s="718"/>
      <c r="MBV65" s="718"/>
      <c r="MBW65" s="718"/>
      <c r="MBX65" s="718"/>
      <c r="MBY65" s="718"/>
      <c r="MBZ65" s="718"/>
      <c r="MCA65" s="718"/>
      <c r="MCB65" s="718"/>
      <c r="MCC65" s="718"/>
      <c r="MCD65" s="718"/>
      <c r="MCE65" s="718"/>
      <c r="MCF65" s="718"/>
      <c r="MCG65" s="718"/>
      <c r="MCH65" s="718"/>
      <c r="MCI65" s="718"/>
      <c r="MCJ65" s="718"/>
      <c r="MCK65" s="718"/>
      <c r="MCL65" s="718"/>
      <c r="MCM65" s="718"/>
      <c r="MCN65" s="718"/>
      <c r="MCO65" s="718"/>
      <c r="MCP65" s="718"/>
      <c r="MCQ65" s="718"/>
      <c r="MCR65" s="718"/>
      <c r="MCS65" s="718"/>
      <c r="MCT65" s="718"/>
      <c r="MCU65" s="718"/>
      <c r="MCV65" s="718"/>
      <c r="MCW65" s="718"/>
      <c r="MCX65" s="718"/>
      <c r="MCY65" s="718"/>
      <c r="MCZ65" s="718"/>
      <c r="MDA65" s="718"/>
      <c r="MDB65" s="718"/>
      <c r="MDC65" s="718"/>
      <c r="MDD65" s="718"/>
      <c r="MDE65" s="718"/>
      <c r="MDF65" s="718"/>
      <c r="MDG65" s="718"/>
      <c r="MDH65" s="718"/>
      <c r="MDI65" s="718"/>
      <c r="MDJ65" s="718"/>
      <c r="MDK65" s="718"/>
      <c r="MDL65" s="718"/>
      <c r="MDM65" s="718"/>
      <c r="MDN65" s="718"/>
      <c r="MDO65" s="718"/>
      <c r="MDP65" s="718"/>
      <c r="MDQ65" s="718"/>
      <c r="MDR65" s="718"/>
      <c r="MDS65" s="718"/>
      <c r="MDT65" s="718"/>
      <c r="MDU65" s="718"/>
      <c r="MDV65" s="718"/>
      <c r="MDW65" s="718"/>
      <c r="MDX65" s="718"/>
      <c r="MDY65" s="718"/>
      <c r="MDZ65" s="718"/>
    </row>
    <row r="66" spans="1:8918">
      <c r="A66" s="13"/>
      <c r="B66" s="39"/>
      <c r="C66" s="13" t="s">
        <v>182</v>
      </c>
      <c r="D66" s="39"/>
      <c r="E66" s="13"/>
      <c r="F66" s="13"/>
    </row>
    <row r="67" spans="1:8918">
      <c r="A67" s="13"/>
      <c r="B67" s="39"/>
      <c r="C67" s="13" t="s">
        <v>183</v>
      </c>
      <c r="D67" s="39"/>
      <c r="E67" s="13"/>
      <c r="F67" s="13"/>
    </row>
    <row r="68" spans="1:8918">
      <c r="A68" s="13"/>
      <c r="B68" s="39"/>
      <c r="C68" s="13" t="s">
        <v>184</v>
      </c>
      <c r="D68" s="39"/>
      <c r="E68" s="13" t="s">
        <v>185</v>
      </c>
      <c r="F68" s="13"/>
    </row>
    <row r="69" spans="1:8918">
      <c r="A69" s="13"/>
      <c r="B69" s="39"/>
      <c r="C69" s="13" t="s">
        <v>186</v>
      </c>
      <c r="D69" s="39"/>
      <c r="E69" s="13" t="s">
        <v>187</v>
      </c>
      <c r="F69" s="13"/>
    </row>
    <row r="70" spans="1:8918">
      <c r="A70" s="13"/>
      <c r="B70" s="39"/>
      <c r="C70" s="13" t="s">
        <v>188</v>
      </c>
      <c r="D70" s="39"/>
      <c r="E70" s="13" t="s">
        <v>185</v>
      </c>
      <c r="F70" s="13"/>
    </row>
    <row r="76" spans="1:8918">
      <c r="C76" s="100"/>
    </row>
    <row r="77" spans="1:8918">
      <c r="C77" s="100"/>
      <c r="D77" s="198"/>
    </row>
  </sheetData>
  <mergeCells count="13380">
    <mergeCell ref="MDW65:MDZ65"/>
    <mergeCell ref="MDC65:MDF65"/>
    <mergeCell ref="MDG65:MDJ65"/>
    <mergeCell ref="MDK65:MDN65"/>
    <mergeCell ref="MDO65:MDR65"/>
    <mergeCell ref="MDS65:MDV65"/>
    <mergeCell ref="MCI65:MCL65"/>
    <mergeCell ref="MCM65:MCP65"/>
    <mergeCell ref="MCQ65:MCT65"/>
    <mergeCell ref="MCU65:MCX65"/>
    <mergeCell ref="MCY65:MDB65"/>
    <mergeCell ref="MBO65:MBR65"/>
    <mergeCell ref="MBS65:MBV65"/>
    <mergeCell ref="MBW65:MBZ65"/>
    <mergeCell ref="MCA65:MCD65"/>
    <mergeCell ref="MCE65:MCH65"/>
    <mergeCell ref="MAU65:MAX65"/>
    <mergeCell ref="MAY65:MBB65"/>
    <mergeCell ref="MBC65:MBF65"/>
    <mergeCell ref="MBG65:MBJ65"/>
    <mergeCell ref="MBK65:MBN65"/>
    <mergeCell ref="MAA65:MAD65"/>
    <mergeCell ref="MAE65:MAH65"/>
    <mergeCell ref="MAI65:MAL65"/>
    <mergeCell ref="MAM65:MAP65"/>
    <mergeCell ref="MAQ65:MAT65"/>
    <mergeCell ref="LZG65:LZJ65"/>
    <mergeCell ref="LZK65:LZN65"/>
    <mergeCell ref="LZO65:LZR65"/>
    <mergeCell ref="LZS65:LZV65"/>
    <mergeCell ref="LZW65:LZZ65"/>
    <mergeCell ref="LYM65:LYP65"/>
    <mergeCell ref="LYQ65:LYT65"/>
    <mergeCell ref="LYU65:LYX65"/>
    <mergeCell ref="LYY65:LZB65"/>
    <mergeCell ref="LZC65:LZF65"/>
    <mergeCell ref="LXS65:LXV65"/>
    <mergeCell ref="LXW65:LXZ65"/>
    <mergeCell ref="LYA65:LYD65"/>
    <mergeCell ref="LYE65:LYH65"/>
    <mergeCell ref="LYI65:LYL65"/>
    <mergeCell ref="LWY65:LXB65"/>
    <mergeCell ref="LXC65:LXF65"/>
    <mergeCell ref="LXG65:LXJ65"/>
    <mergeCell ref="LXK65:LXN65"/>
    <mergeCell ref="LXO65:LXR65"/>
    <mergeCell ref="LWE65:LWH65"/>
    <mergeCell ref="LWI65:LWL65"/>
    <mergeCell ref="LWM65:LWP65"/>
    <mergeCell ref="LWQ65:LWT65"/>
    <mergeCell ref="LWU65:LWX65"/>
    <mergeCell ref="LVK65:LVN65"/>
    <mergeCell ref="LVO65:LVR65"/>
    <mergeCell ref="LVS65:LVV65"/>
    <mergeCell ref="LVW65:LVZ65"/>
    <mergeCell ref="LWA65:LWD65"/>
    <mergeCell ref="LUQ65:LUT65"/>
    <mergeCell ref="LUU65:LUX65"/>
    <mergeCell ref="LUY65:LVB65"/>
    <mergeCell ref="LVC65:LVF65"/>
    <mergeCell ref="LVG65:LVJ65"/>
    <mergeCell ref="LTW65:LTZ65"/>
    <mergeCell ref="LUA65:LUD65"/>
    <mergeCell ref="LUE65:LUH65"/>
    <mergeCell ref="LUI65:LUL65"/>
    <mergeCell ref="LUM65:LUP65"/>
    <mergeCell ref="LTC65:LTF65"/>
    <mergeCell ref="LTG65:LTJ65"/>
    <mergeCell ref="LTK65:LTN65"/>
    <mergeCell ref="LTO65:LTR65"/>
    <mergeCell ref="LTS65:LTV65"/>
    <mergeCell ref="LSI65:LSL65"/>
    <mergeCell ref="LSM65:LSP65"/>
    <mergeCell ref="LSQ65:LST65"/>
    <mergeCell ref="LSU65:LSX65"/>
    <mergeCell ref="LSY65:LTB65"/>
    <mergeCell ref="LRO65:LRR65"/>
    <mergeCell ref="LRS65:LRV65"/>
    <mergeCell ref="LRW65:LRZ65"/>
    <mergeCell ref="LSA65:LSD65"/>
    <mergeCell ref="LSE65:LSH65"/>
    <mergeCell ref="LQU65:LQX65"/>
    <mergeCell ref="LQY65:LRB65"/>
    <mergeCell ref="LRC65:LRF65"/>
    <mergeCell ref="LRG65:LRJ65"/>
    <mergeCell ref="LRK65:LRN65"/>
    <mergeCell ref="LQA65:LQD65"/>
    <mergeCell ref="LQE65:LQH65"/>
    <mergeCell ref="LQI65:LQL65"/>
    <mergeCell ref="LQM65:LQP65"/>
    <mergeCell ref="LQQ65:LQT65"/>
    <mergeCell ref="LPG65:LPJ65"/>
    <mergeCell ref="LPK65:LPN65"/>
    <mergeCell ref="LPO65:LPR65"/>
    <mergeCell ref="LPS65:LPV65"/>
    <mergeCell ref="LPW65:LPZ65"/>
    <mergeCell ref="LOM65:LOP65"/>
    <mergeCell ref="LOQ65:LOT65"/>
    <mergeCell ref="LOU65:LOX65"/>
    <mergeCell ref="LOY65:LPB65"/>
    <mergeCell ref="LPC65:LPF65"/>
    <mergeCell ref="LNS65:LNV65"/>
    <mergeCell ref="LNW65:LNZ65"/>
    <mergeCell ref="LOA65:LOD65"/>
    <mergeCell ref="LOE65:LOH65"/>
    <mergeCell ref="LOI65:LOL65"/>
    <mergeCell ref="LMY65:LNB65"/>
    <mergeCell ref="LNC65:LNF65"/>
    <mergeCell ref="LNG65:LNJ65"/>
    <mergeCell ref="LNK65:LNN65"/>
    <mergeCell ref="LNO65:LNR65"/>
    <mergeCell ref="LME65:LMH65"/>
    <mergeCell ref="LMI65:LML65"/>
    <mergeCell ref="LMM65:LMP65"/>
    <mergeCell ref="LMQ65:LMT65"/>
    <mergeCell ref="LMU65:LMX65"/>
    <mergeCell ref="LLK65:LLN65"/>
    <mergeCell ref="LLO65:LLR65"/>
    <mergeCell ref="LLS65:LLV65"/>
    <mergeCell ref="LLW65:LLZ65"/>
    <mergeCell ref="LMA65:LMD65"/>
    <mergeCell ref="LKQ65:LKT65"/>
    <mergeCell ref="LKU65:LKX65"/>
    <mergeCell ref="LKY65:LLB65"/>
    <mergeCell ref="LLC65:LLF65"/>
    <mergeCell ref="LLG65:LLJ65"/>
    <mergeCell ref="LJW65:LJZ65"/>
    <mergeCell ref="LKA65:LKD65"/>
    <mergeCell ref="LKE65:LKH65"/>
    <mergeCell ref="LKI65:LKL65"/>
    <mergeCell ref="LKM65:LKP65"/>
    <mergeCell ref="LJC65:LJF65"/>
    <mergeCell ref="LJG65:LJJ65"/>
    <mergeCell ref="LJK65:LJN65"/>
    <mergeCell ref="LJO65:LJR65"/>
    <mergeCell ref="LJS65:LJV65"/>
    <mergeCell ref="LII65:LIL65"/>
    <mergeCell ref="LIM65:LIP65"/>
    <mergeCell ref="LIQ65:LIT65"/>
    <mergeCell ref="LIU65:LIX65"/>
    <mergeCell ref="LIY65:LJB65"/>
    <mergeCell ref="LHO65:LHR65"/>
    <mergeCell ref="LHS65:LHV65"/>
    <mergeCell ref="LHW65:LHZ65"/>
    <mergeCell ref="LIA65:LID65"/>
    <mergeCell ref="LIE65:LIH65"/>
    <mergeCell ref="LGU65:LGX65"/>
    <mergeCell ref="LGY65:LHB65"/>
    <mergeCell ref="LHC65:LHF65"/>
    <mergeCell ref="LHG65:LHJ65"/>
    <mergeCell ref="LHK65:LHN65"/>
    <mergeCell ref="LGA65:LGD65"/>
    <mergeCell ref="LGE65:LGH65"/>
    <mergeCell ref="LGI65:LGL65"/>
    <mergeCell ref="LGM65:LGP65"/>
    <mergeCell ref="LGQ65:LGT65"/>
    <mergeCell ref="LFG65:LFJ65"/>
    <mergeCell ref="LFK65:LFN65"/>
    <mergeCell ref="LFO65:LFR65"/>
    <mergeCell ref="LFS65:LFV65"/>
    <mergeCell ref="LFW65:LFZ65"/>
    <mergeCell ref="LEM65:LEP65"/>
    <mergeCell ref="LEQ65:LET65"/>
    <mergeCell ref="LEU65:LEX65"/>
    <mergeCell ref="LEY65:LFB65"/>
    <mergeCell ref="LFC65:LFF65"/>
    <mergeCell ref="LDS65:LDV65"/>
    <mergeCell ref="LDW65:LDZ65"/>
    <mergeCell ref="LEA65:LED65"/>
    <mergeCell ref="LEE65:LEH65"/>
    <mergeCell ref="LEI65:LEL65"/>
    <mergeCell ref="LCY65:LDB65"/>
    <mergeCell ref="LDC65:LDF65"/>
    <mergeCell ref="LDG65:LDJ65"/>
    <mergeCell ref="LDK65:LDN65"/>
    <mergeCell ref="LDO65:LDR65"/>
    <mergeCell ref="LCE65:LCH65"/>
    <mergeCell ref="LCI65:LCL65"/>
    <mergeCell ref="LCM65:LCP65"/>
    <mergeCell ref="LCQ65:LCT65"/>
    <mergeCell ref="LCU65:LCX65"/>
    <mergeCell ref="LBK65:LBN65"/>
    <mergeCell ref="LBO65:LBR65"/>
    <mergeCell ref="LBS65:LBV65"/>
    <mergeCell ref="LBW65:LBZ65"/>
    <mergeCell ref="LCA65:LCD65"/>
    <mergeCell ref="LAQ65:LAT65"/>
    <mergeCell ref="LAU65:LAX65"/>
    <mergeCell ref="LAY65:LBB65"/>
    <mergeCell ref="LBC65:LBF65"/>
    <mergeCell ref="LBG65:LBJ65"/>
    <mergeCell ref="KZW65:KZZ65"/>
    <mergeCell ref="LAA65:LAD65"/>
    <mergeCell ref="LAE65:LAH65"/>
    <mergeCell ref="LAI65:LAL65"/>
    <mergeCell ref="LAM65:LAP65"/>
    <mergeCell ref="KZC65:KZF65"/>
    <mergeCell ref="KZG65:KZJ65"/>
    <mergeCell ref="KZK65:KZN65"/>
    <mergeCell ref="KZO65:KZR65"/>
    <mergeCell ref="KZS65:KZV65"/>
    <mergeCell ref="KYI65:KYL65"/>
    <mergeCell ref="KYM65:KYP65"/>
    <mergeCell ref="KYQ65:KYT65"/>
    <mergeCell ref="KYU65:KYX65"/>
    <mergeCell ref="KYY65:KZB65"/>
    <mergeCell ref="KXO65:KXR65"/>
    <mergeCell ref="KXS65:KXV65"/>
    <mergeCell ref="KXW65:KXZ65"/>
    <mergeCell ref="KYA65:KYD65"/>
    <mergeCell ref="KYE65:KYH65"/>
    <mergeCell ref="KWU65:KWX65"/>
    <mergeCell ref="KWY65:KXB65"/>
    <mergeCell ref="KXC65:KXF65"/>
    <mergeCell ref="KXG65:KXJ65"/>
    <mergeCell ref="KXK65:KXN65"/>
    <mergeCell ref="KWA65:KWD65"/>
    <mergeCell ref="KWE65:KWH65"/>
    <mergeCell ref="KWI65:KWL65"/>
    <mergeCell ref="KWM65:KWP65"/>
    <mergeCell ref="KWQ65:KWT65"/>
    <mergeCell ref="KVG65:KVJ65"/>
    <mergeCell ref="KVK65:KVN65"/>
    <mergeCell ref="KVO65:KVR65"/>
    <mergeCell ref="KVS65:KVV65"/>
    <mergeCell ref="KVW65:KVZ65"/>
    <mergeCell ref="KUM65:KUP65"/>
    <mergeCell ref="KUQ65:KUT65"/>
    <mergeCell ref="KUU65:KUX65"/>
    <mergeCell ref="KUY65:KVB65"/>
    <mergeCell ref="KVC65:KVF65"/>
    <mergeCell ref="KTS65:KTV65"/>
    <mergeCell ref="KTW65:KTZ65"/>
    <mergeCell ref="KUA65:KUD65"/>
    <mergeCell ref="KUE65:KUH65"/>
    <mergeCell ref="KUI65:KUL65"/>
    <mergeCell ref="KSY65:KTB65"/>
    <mergeCell ref="KTC65:KTF65"/>
    <mergeCell ref="KTG65:KTJ65"/>
    <mergeCell ref="KTK65:KTN65"/>
    <mergeCell ref="KTO65:KTR65"/>
    <mergeCell ref="KSE65:KSH65"/>
    <mergeCell ref="KSI65:KSL65"/>
    <mergeCell ref="KSM65:KSP65"/>
    <mergeCell ref="KSQ65:KST65"/>
    <mergeCell ref="KSU65:KSX65"/>
    <mergeCell ref="KRK65:KRN65"/>
    <mergeCell ref="KRO65:KRR65"/>
    <mergeCell ref="KRS65:KRV65"/>
    <mergeCell ref="KRW65:KRZ65"/>
    <mergeCell ref="KSA65:KSD65"/>
    <mergeCell ref="KQQ65:KQT65"/>
    <mergeCell ref="KQU65:KQX65"/>
    <mergeCell ref="KQY65:KRB65"/>
    <mergeCell ref="KRC65:KRF65"/>
    <mergeCell ref="KRG65:KRJ65"/>
    <mergeCell ref="KPW65:KPZ65"/>
    <mergeCell ref="KQA65:KQD65"/>
    <mergeCell ref="KQE65:KQH65"/>
    <mergeCell ref="KQI65:KQL65"/>
    <mergeCell ref="KQM65:KQP65"/>
    <mergeCell ref="KPC65:KPF65"/>
    <mergeCell ref="KPG65:KPJ65"/>
    <mergeCell ref="KPK65:KPN65"/>
    <mergeCell ref="KPO65:KPR65"/>
    <mergeCell ref="KPS65:KPV65"/>
    <mergeCell ref="KOI65:KOL65"/>
    <mergeCell ref="KOM65:KOP65"/>
    <mergeCell ref="KOQ65:KOT65"/>
    <mergeCell ref="KOU65:KOX65"/>
    <mergeCell ref="KOY65:KPB65"/>
    <mergeCell ref="KNO65:KNR65"/>
    <mergeCell ref="KNS65:KNV65"/>
    <mergeCell ref="KNW65:KNZ65"/>
    <mergeCell ref="KOA65:KOD65"/>
    <mergeCell ref="KOE65:KOH65"/>
    <mergeCell ref="KMU65:KMX65"/>
    <mergeCell ref="KMY65:KNB65"/>
    <mergeCell ref="KNC65:KNF65"/>
    <mergeCell ref="KNG65:KNJ65"/>
    <mergeCell ref="KNK65:KNN65"/>
    <mergeCell ref="KMA65:KMD65"/>
    <mergeCell ref="KME65:KMH65"/>
    <mergeCell ref="KMI65:KML65"/>
    <mergeCell ref="KMM65:KMP65"/>
    <mergeCell ref="KMQ65:KMT65"/>
    <mergeCell ref="KLG65:KLJ65"/>
    <mergeCell ref="KLK65:KLN65"/>
    <mergeCell ref="KLO65:KLR65"/>
    <mergeCell ref="KLS65:KLV65"/>
    <mergeCell ref="KLW65:KLZ65"/>
    <mergeCell ref="KKM65:KKP65"/>
    <mergeCell ref="KKQ65:KKT65"/>
    <mergeCell ref="KKU65:KKX65"/>
    <mergeCell ref="KKY65:KLB65"/>
    <mergeCell ref="KLC65:KLF65"/>
    <mergeCell ref="KJS65:KJV65"/>
    <mergeCell ref="KJW65:KJZ65"/>
    <mergeCell ref="KKA65:KKD65"/>
    <mergeCell ref="KKE65:KKH65"/>
    <mergeCell ref="KKI65:KKL65"/>
    <mergeCell ref="KIY65:KJB65"/>
    <mergeCell ref="KJC65:KJF65"/>
    <mergeCell ref="KJG65:KJJ65"/>
    <mergeCell ref="KJK65:KJN65"/>
    <mergeCell ref="KJO65:KJR65"/>
    <mergeCell ref="KIE65:KIH65"/>
    <mergeCell ref="KII65:KIL65"/>
    <mergeCell ref="KIM65:KIP65"/>
    <mergeCell ref="KIQ65:KIT65"/>
    <mergeCell ref="KIU65:KIX65"/>
    <mergeCell ref="KHK65:KHN65"/>
    <mergeCell ref="KHO65:KHR65"/>
    <mergeCell ref="KHS65:KHV65"/>
    <mergeCell ref="KHW65:KHZ65"/>
    <mergeCell ref="KIA65:KID65"/>
    <mergeCell ref="KGQ65:KGT65"/>
    <mergeCell ref="KGU65:KGX65"/>
    <mergeCell ref="KGY65:KHB65"/>
    <mergeCell ref="KHC65:KHF65"/>
    <mergeCell ref="KHG65:KHJ65"/>
    <mergeCell ref="KFW65:KFZ65"/>
    <mergeCell ref="KGA65:KGD65"/>
    <mergeCell ref="KGE65:KGH65"/>
    <mergeCell ref="KGI65:KGL65"/>
    <mergeCell ref="KGM65:KGP65"/>
    <mergeCell ref="KFC65:KFF65"/>
    <mergeCell ref="KFG65:KFJ65"/>
    <mergeCell ref="KFK65:KFN65"/>
    <mergeCell ref="KFO65:KFR65"/>
    <mergeCell ref="KFS65:KFV65"/>
    <mergeCell ref="KEI65:KEL65"/>
    <mergeCell ref="KEM65:KEP65"/>
    <mergeCell ref="KEQ65:KET65"/>
    <mergeCell ref="KEU65:KEX65"/>
    <mergeCell ref="KEY65:KFB65"/>
    <mergeCell ref="KDO65:KDR65"/>
    <mergeCell ref="KDS65:KDV65"/>
    <mergeCell ref="KDW65:KDZ65"/>
    <mergeCell ref="KEA65:KED65"/>
    <mergeCell ref="KEE65:KEH65"/>
    <mergeCell ref="KCU65:KCX65"/>
    <mergeCell ref="KCY65:KDB65"/>
    <mergeCell ref="KDC65:KDF65"/>
    <mergeCell ref="KDG65:KDJ65"/>
    <mergeCell ref="KDK65:KDN65"/>
    <mergeCell ref="KCA65:KCD65"/>
    <mergeCell ref="KCE65:KCH65"/>
    <mergeCell ref="KCI65:KCL65"/>
    <mergeCell ref="KCM65:KCP65"/>
    <mergeCell ref="KCQ65:KCT65"/>
    <mergeCell ref="KBG65:KBJ65"/>
    <mergeCell ref="KBK65:KBN65"/>
    <mergeCell ref="KBO65:KBR65"/>
    <mergeCell ref="KBS65:KBV65"/>
    <mergeCell ref="KBW65:KBZ65"/>
    <mergeCell ref="KAM65:KAP65"/>
    <mergeCell ref="KAQ65:KAT65"/>
    <mergeCell ref="KAU65:KAX65"/>
    <mergeCell ref="KAY65:KBB65"/>
    <mergeCell ref="KBC65:KBF65"/>
    <mergeCell ref="JZS65:JZV65"/>
    <mergeCell ref="JZW65:JZZ65"/>
    <mergeCell ref="KAA65:KAD65"/>
    <mergeCell ref="KAE65:KAH65"/>
    <mergeCell ref="KAI65:KAL65"/>
    <mergeCell ref="JYY65:JZB65"/>
    <mergeCell ref="JZC65:JZF65"/>
    <mergeCell ref="JZG65:JZJ65"/>
    <mergeCell ref="JZK65:JZN65"/>
    <mergeCell ref="JZO65:JZR65"/>
    <mergeCell ref="JYE65:JYH65"/>
    <mergeCell ref="JYI65:JYL65"/>
    <mergeCell ref="JYM65:JYP65"/>
    <mergeCell ref="JYQ65:JYT65"/>
    <mergeCell ref="JYU65:JYX65"/>
    <mergeCell ref="JXK65:JXN65"/>
    <mergeCell ref="JXO65:JXR65"/>
    <mergeCell ref="JXS65:JXV65"/>
    <mergeCell ref="JXW65:JXZ65"/>
    <mergeCell ref="JYA65:JYD65"/>
    <mergeCell ref="JWQ65:JWT65"/>
    <mergeCell ref="JWU65:JWX65"/>
    <mergeCell ref="JWY65:JXB65"/>
    <mergeCell ref="JXC65:JXF65"/>
    <mergeCell ref="JXG65:JXJ65"/>
    <mergeCell ref="JVW65:JVZ65"/>
    <mergeCell ref="JWA65:JWD65"/>
    <mergeCell ref="JWE65:JWH65"/>
    <mergeCell ref="JWI65:JWL65"/>
    <mergeCell ref="JWM65:JWP65"/>
    <mergeCell ref="JVC65:JVF65"/>
    <mergeCell ref="JVG65:JVJ65"/>
    <mergeCell ref="JVK65:JVN65"/>
    <mergeCell ref="JVO65:JVR65"/>
    <mergeCell ref="JVS65:JVV65"/>
    <mergeCell ref="JUI65:JUL65"/>
    <mergeCell ref="JUM65:JUP65"/>
    <mergeCell ref="JUQ65:JUT65"/>
    <mergeCell ref="JUU65:JUX65"/>
    <mergeCell ref="JUY65:JVB65"/>
    <mergeCell ref="JTO65:JTR65"/>
    <mergeCell ref="JTS65:JTV65"/>
    <mergeCell ref="JTW65:JTZ65"/>
    <mergeCell ref="JUA65:JUD65"/>
    <mergeCell ref="JUE65:JUH65"/>
    <mergeCell ref="JSU65:JSX65"/>
    <mergeCell ref="JSY65:JTB65"/>
    <mergeCell ref="JTC65:JTF65"/>
    <mergeCell ref="JTG65:JTJ65"/>
    <mergeCell ref="JTK65:JTN65"/>
    <mergeCell ref="JSA65:JSD65"/>
    <mergeCell ref="JSE65:JSH65"/>
    <mergeCell ref="JSI65:JSL65"/>
    <mergeCell ref="JSM65:JSP65"/>
    <mergeCell ref="JSQ65:JST65"/>
    <mergeCell ref="JRG65:JRJ65"/>
    <mergeCell ref="JRK65:JRN65"/>
    <mergeCell ref="JRO65:JRR65"/>
    <mergeCell ref="JRS65:JRV65"/>
    <mergeCell ref="JRW65:JRZ65"/>
    <mergeCell ref="JQM65:JQP65"/>
    <mergeCell ref="JQQ65:JQT65"/>
    <mergeCell ref="JQU65:JQX65"/>
    <mergeCell ref="JQY65:JRB65"/>
    <mergeCell ref="JRC65:JRF65"/>
    <mergeCell ref="JPS65:JPV65"/>
    <mergeCell ref="JPW65:JPZ65"/>
    <mergeCell ref="JQA65:JQD65"/>
    <mergeCell ref="JQE65:JQH65"/>
    <mergeCell ref="JQI65:JQL65"/>
    <mergeCell ref="JOY65:JPB65"/>
    <mergeCell ref="JPC65:JPF65"/>
    <mergeCell ref="JPG65:JPJ65"/>
    <mergeCell ref="JPK65:JPN65"/>
    <mergeCell ref="JPO65:JPR65"/>
    <mergeCell ref="JOE65:JOH65"/>
    <mergeCell ref="JOI65:JOL65"/>
    <mergeCell ref="JOM65:JOP65"/>
    <mergeCell ref="JOQ65:JOT65"/>
    <mergeCell ref="JOU65:JOX65"/>
    <mergeCell ref="JNK65:JNN65"/>
    <mergeCell ref="JNO65:JNR65"/>
    <mergeCell ref="JNS65:JNV65"/>
    <mergeCell ref="JNW65:JNZ65"/>
    <mergeCell ref="JOA65:JOD65"/>
    <mergeCell ref="JMQ65:JMT65"/>
    <mergeCell ref="JMU65:JMX65"/>
    <mergeCell ref="JMY65:JNB65"/>
    <mergeCell ref="JNC65:JNF65"/>
    <mergeCell ref="JNG65:JNJ65"/>
    <mergeCell ref="JLW65:JLZ65"/>
    <mergeCell ref="JMA65:JMD65"/>
    <mergeCell ref="JME65:JMH65"/>
    <mergeCell ref="JMI65:JML65"/>
    <mergeCell ref="JMM65:JMP65"/>
    <mergeCell ref="JLC65:JLF65"/>
    <mergeCell ref="JLG65:JLJ65"/>
    <mergeCell ref="JLK65:JLN65"/>
    <mergeCell ref="JLO65:JLR65"/>
    <mergeCell ref="JLS65:JLV65"/>
    <mergeCell ref="JKI65:JKL65"/>
    <mergeCell ref="JKM65:JKP65"/>
    <mergeCell ref="JKQ65:JKT65"/>
    <mergeCell ref="JKU65:JKX65"/>
    <mergeCell ref="JKY65:JLB65"/>
    <mergeCell ref="JJO65:JJR65"/>
    <mergeCell ref="JJS65:JJV65"/>
    <mergeCell ref="JJW65:JJZ65"/>
    <mergeCell ref="JKA65:JKD65"/>
    <mergeCell ref="JKE65:JKH65"/>
    <mergeCell ref="JIU65:JIX65"/>
    <mergeCell ref="JIY65:JJB65"/>
    <mergeCell ref="JJC65:JJF65"/>
    <mergeCell ref="JJG65:JJJ65"/>
    <mergeCell ref="JJK65:JJN65"/>
    <mergeCell ref="JIA65:JID65"/>
    <mergeCell ref="JIE65:JIH65"/>
    <mergeCell ref="JII65:JIL65"/>
    <mergeCell ref="JIM65:JIP65"/>
    <mergeCell ref="JIQ65:JIT65"/>
    <mergeCell ref="JHG65:JHJ65"/>
    <mergeCell ref="JHK65:JHN65"/>
    <mergeCell ref="JHO65:JHR65"/>
    <mergeCell ref="JHS65:JHV65"/>
    <mergeCell ref="JHW65:JHZ65"/>
    <mergeCell ref="JGM65:JGP65"/>
    <mergeCell ref="JGQ65:JGT65"/>
    <mergeCell ref="JGU65:JGX65"/>
    <mergeCell ref="JGY65:JHB65"/>
    <mergeCell ref="JHC65:JHF65"/>
    <mergeCell ref="JFS65:JFV65"/>
    <mergeCell ref="JFW65:JFZ65"/>
    <mergeCell ref="JGA65:JGD65"/>
    <mergeCell ref="JGE65:JGH65"/>
    <mergeCell ref="JGI65:JGL65"/>
    <mergeCell ref="JEY65:JFB65"/>
    <mergeCell ref="JFC65:JFF65"/>
    <mergeCell ref="JFG65:JFJ65"/>
    <mergeCell ref="JFK65:JFN65"/>
    <mergeCell ref="JFO65:JFR65"/>
    <mergeCell ref="JEE65:JEH65"/>
    <mergeCell ref="JEI65:JEL65"/>
    <mergeCell ref="JEM65:JEP65"/>
    <mergeCell ref="JEQ65:JET65"/>
    <mergeCell ref="JEU65:JEX65"/>
    <mergeCell ref="JDK65:JDN65"/>
    <mergeCell ref="JDO65:JDR65"/>
    <mergeCell ref="JDS65:JDV65"/>
    <mergeCell ref="JDW65:JDZ65"/>
    <mergeCell ref="JEA65:JED65"/>
    <mergeCell ref="JCQ65:JCT65"/>
    <mergeCell ref="JCU65:JCX65"/>
    <mergeCell ref="JCY65:JDB65"/>
    <mergeCell ref="JDC65:JDF65"/>
    <mergeCell ref="JDG65:JDJ65"/>
    <mergeCell ref="JBW65:JBZ65"/>
    <mergeCell ref="JCA65:JCD65"/>
    <mergeCell ref="JCE65:JCH65"/>
    <mergeCell ref="JCI65:JCL65"/>
    <mergeCell ref="JCM65:JCP65"/>
    <mergeCell ref="JBC65:JBF65"/>
    <mergeCell ref="JBG65:JBJ65"/>
    <mergeCell ref="JBK65:JBN65"/>
    <mergeCell ref="JBO65:JBR65"/>
    <mergeCell ref="JBS65:JBV65"/>
    <mergeCell ref="JAI65:JAL65"/>
    <mergeCell ref="JAM65:JAP65"/>
    <mergeCell ref="JAQ65:JAT65"/>
    <mergeCell ref="JAU65:JAX65"/>
    <mergeCell ref="JAY65:JBB65"/>
    <mergeCell ref="IZO65:IZR65"/>
    <mergeCell ref="IZS65:IZV65"/>
    <mergeCell ref="IZW65:IZZ65"/>
    <mergeCell ref="JAA65:JAD65"/>
    <mergeCell ref="JAE65:JAH65"/>
    <mergeCell ref="IYU65:IYX65"/>
    <mergeCell ref="IYY65:IZB65"/>
    <mergeCell ref="IZC65:IZF65"/>
    <mergeCell ref="IZG65:IZJ65"/>
    <mergeCell ref="IZK65:IZN65"/>
    <mergeCell ref="IYA65:IYD65"/>
    <mergeCell ref="IYE65:IYH65"/>
    <mergeCell ref="IYI65:IYL65"/>
    <mergeCell ref="IYM65:IYP65"/>
    <mergeCell ref="IYQ65:IYT65"/>
    <mergeCell ref="IXG65:IXJ65"/>
    <mergeCell ref="IXK65:IXN65"/>
    <mergeCell ref="IXO65:IXR65"/>
    <mergeCell ref="IXS65:IXV65"/>
    <mergeCell ref="IXW65:IXZ65"/>
    <mergeCell ref="IWM65:IWP65"/>
    <mergeCell ref="IWQ65:IWT65"/>
    <mergeCell ref="IWU65:IWX65"/>
    <mergeCell ref="IWY65:IXB65"/>
    <mergeCell ref="IXC65:IXF65"/>
    <mergeCell ref="IVS65:IVV65"/>
    <mergeCell ref="IVW65:IVZ65"/>
    <mergeCell ref="IWA65:IWD65"/>
    <mergeCell ref="IWE65:IWH65"/>
    <mergeCell ref="IWI65:IWL65"/>
    <mergeCell ref="IUY65:IVB65"/>
    <mergeCell ref="IVC65:IVF65"/>
    <mergeCell ref="IVG65:IVJ65"/>
    <mergeCell ref="IVK65:IVN65"/>
    <mergeCell ref="IVO65:IVR65"/>
    <mergeCell ref="IUE65:IUH65"/>
    <mergeCell ref="IUI65:IUL65"/>
    <mergeCell ref="IUM65:IUP65"/>
    <mergeCell ref="IUQ65:IUT65"/>
    <mergeCell ref="IUU65:IUX65"/>
    <mergeCell ref="ITK65:ITN65"/>
    <mergeCell ref="ITO65:ITR65"/>
    <mergeCell ref="ITS65:ITV65"/>
    <mergeCell ref="ITW65:ITZ65"/>
    <mergeCell ref="IUA65:IUD65"/>
    <mergeCell ref="ISQ65:IST65"/>
    <mergeCell ref="ISU65:ISX65"/>
    <mergeCell ref="ISY65:ITB65"/>
    <mergeCell ref="ITC65:ITF65"/>
    <mergeCell ref="ITG65:ITJ65"/>
    <mergeCell ref="IRW65:IRZ65"/>
    <mergeCell ref="ISA65:ISD65"/>
    <mergeCell ref="ISE65:ISH65"/>
    <mergeCell ref="ISI65:ISL65"/>
    <mergeCell ref="ISM65:ISP65"/>
    <mergeCell ref="IRC65:IRF65"/>
    <mergeCell ref="IRG65:IRJ65"/>
    <mergeCell ref="IRK65:IRN65"/>
    <mergeCell ref="IRO65:IRR65"/>
    <mergeCell ref="IRS65:IRV65"/>
    <mergeCell ref="IQI65:IQL65"/>
    <mergeCell ref="IQM65:IQP65"/>
    <mergeCell ref="IQQ65:IQT65"/>
    <mergeCell ref="IQU65:IQX65"/>
    <mergeCell ref="IQY65:IRB65"/>
    <mergeCell ref="IPO65:IPR65"/>
    <mergeCell ref="IPS65:IPV65"/>
    <mergeCell ref="IPW65:IPZ65"/>
    <mergeCell ref="IQA65:IQD65"/>
    <mergeCell ref="IQE65:IQH65"/>
    <mergeCell ref="IOU65:IOX65"/>
    <mergeCell ref="IOY65:IPB65"/>
    <mergeCell ref="IPC65:IPF65"/>
    <mergeCell ref="IPG65:IPJ65"/>
    <mergeCell ref="IPK65:IPN65"/>
    <mergeCell ref="IOA65:IOD65"/>
    <mergeCell ref="IOE65:IOH65"/>
    <mergeCell ref="IOI65:IOL65"/>
    <mergeCell ref="IOM65:IOP65"/>
    <mergeCell ref="IOQ65:IOT65"/>
    <mergeCell ref="ING65:INJ65"/>
    <mergeCell ref="INK65:INN65"/>
    <mergeCell ref="INO65:INR65"/>
    <mergeCell ref="INS65:INV65"/>
    <mergeCell ref="INW65:INZ65"/>
    <mergeCell ref="IMM65:IMP65"/>
    <mergeCell ref="IMQ65:IMT65"/>
    <mergeCell ref="IMU65:IMX65"/>
    <mergeCell ref="IMY65:INB65"/>
    <mergeCell ref="INC65:INF65"/>
    <mergeCell ref="ILS65:ILV65"/>
    <mergeCell ref="ILW65:ILZ65"/>
    <mergeCell ref="IMA65:IMD65"/>
    <mergeCell ref="IME65:IMH65"/>
    <mergeCell ref="IMI65:IML65"/>
    <mergeCell ref="IKY65:ILB65"/>
    <mergeCell ref="ILC65:ILF65"/>
    <mergeCell ref="ILG65:ILJ65"/>
    <mergeCell ref="ILK65:ILN65"/>
    <mergeCell ref="ILO65:ILR65"/>
    <mergeCell ref="IKE65:IKH65"/>
    <mergeCell ref="IKI65:IKL65"/>
    <mergeCell ref="IKM65:IKP65"/>
    <mergeCell ref="IKQ65:IKT65"/>
    <mergeCell ref="IKU65:IKX65"/>
    <mergeCell ref="IJK65:IJN65"/>
    <mergeCell ref="IJO65:IJR65"/>
    <mergeCell ref="IJS65:IJV65"/>
    <mergeCell ref="IJW65:IJZ65"/>
    <mergeCell ref="IKA65:IKD65"/>
    <mergeCell ref="IIQ65:IIT65"/>
    <mergeCell ref="IIU65:IIX65"/>
    <mergeCell ref="IIY65:IJB65"/>
    <mergeCell ref="IJC65:IJF65"/>
    <mergeCell ref="IJG65:IJJ65"/>
    <mergeCell ref="IHW65:IHZ65"/>
    <mergeCell ref="IIA65:IID65"/>
    <mergeCell ref="IIE65:IIH65"/>
    <mergeCell ref="III65:IIL65"/>
    <mergeCell ref="IIM65:IIP65"/>
    <mergeCell ref="IHC65:IHF65"/>
    <mergeCell ref="IHG65:IHJ65"/>
    <mergeCell ref="IHK65:IHN65"/>
    <mergeCell ref="IHO65:IHR65"/>
    <mergeCell ref="IHS65:IHV65"/>
    <mergeCell ref="IGI65:IGL65"/>
    <mergeCell ref="IGM65:IGP65"/>
    <mergeCell ref="IGQ65:IGT65"/>
    <mergeCell ref="IGU65:IGX65"/>
    <mergeCell ref="IGY65:IHB65"/>
    <mergeCell ref="IFO65:IFR65"/>
    <mergeCell ref="IFS65:IFV65"/>
    <mergeCell ref="IFW65:IFZ65"/>
    <mergeCell ref="IGA65:IGD65"/>
    <mergeCell ref="IGE65:IGH65"/>
    <mergeCell ref="IEU65:IEX65"/>
    <mergeCell ref="IEY65:IFB65"/>
    <mergeCell ref="IFC65:IFF65"/>
    <mergeCell ref="IFG65:IFJ65"/>
    <mergeCell ref="IFK65:IFN65"/>
    <mergeCell ref="IEA65:IED65"/>
    <mergeCell ref="IEE65:IEH65"/>
    <mergeCell ref="IEI65:IEL65"/>
    <mergeCell ref="IEM65:IEP65"/>
    <mergeCell ref="IEQ65:IET65"/>
    <mergeCell ref="IDG65:IDJ65"/>
    <mergeCell ref="IDK65:IDN65"/>
    <mergeCell ref="IDO65:IDR65"/>
    <mergeCell ref="IDS65:IDV65"/>
    <mergeCell ref="IDW65:IDZ65"/>
    <mergeCell ref="ICM65:ICP65"/>
    <mergeCell ref="ICQ65:ICT65"/>
    <mergeCell ref="ICU65:ICX65"/>
    <mergeCell ref="ICY65:IDB65"/>
    <mergeCell ref="IDC65:IDF65"/>
    <mergeCell ref="IBS65:IBV65"/>
    <mergeCell ref="IBW65:IBZ65"/>
    <mergeCell ref="ICA65:ICD65"/>
    <mergeCell ref="ICE65:ICH65"/>
    <mergeCell ref="ICI65:ICL65"/>
    <mergeCell ref="IAY65:IBB65"/>
    <mergeCell ref="IBC65:IBF65"/>
    <mergeCell ref="IBG65:IBJ65"/>
    <mergeCell ref="IBK65:IBN65"/>
    <mergeCell ref="IBO65:IBR65"/>
    <mergeCell ref="IAE65:IAH65"/>
    <mergeCell ref="IAI65:IAL65"/>
    <mergeCell ref="IAM65:IAP65"/>
    <mergeCell ref="IAQ65:IAT65"/>
    <mergeCell ref="IAU65:IAX65"/>
    <mergeCell ref="HZK65:HZN65"/>
    <mergeCell ref="HZO65:HZR65"/>
    <mergeCell ref="HZS65:HZV65"/>
    <mergeCell ref="HZW65:HZZ65"/>
    <mergeCell ref="IAA65:IAD65"/>
    <mergeCell ref="HYQ65:HYT65"/>
    <mergeCell ref="HYU65:HYX65"/>
    <mergeCell ref="HYY65:HZB65"/>
    <mergeCell ref="HZC65:HZF65"/>
    <mergeCell ref="HZG65:HZJ65"/>
    <mergeCell ref="HXW65:HXZ65"/>
    <mergeCell ref="HYA65:HYD65"/>
    <mergeCell ref="HYE65:HYH65"/>
    <mergeCell ref="HYI65:HYL65"/>
    <mergeCell ref="HYM65:HYP65"/>
    <mergeCell ref="HXC65:HXF65"/>
    <mergeCell ref="HXG65:HXJ65"/>
    <mergeCell ref="HXK65:HXN65"/>
    <mergeCell ref="HXO65:HXR65"/>
    <mergeCell ref="HXS65:HXV65"/>
    <mergeCell ref="HWI65:HWL65"/>
    <mergeCell ref="HWM65:HWP65"/>
    <mergeCell ref="HWQ65:HWT65"/>
    <mergeCell ref="HWU65:HWX65"/>
    <mergeCell ref="HWY65:HXB65"/>
    <mergeCell ref="HVO65:HVR65"/>
    <mergeCell ref="HVS65:HVV65"/>
    <mergeCell ref="HVW65:HVZ65"/>
    <mergeCell ref="HWA65:HWD65"/>
    <mergeCell ref="HWE65:HWH65"/>
    <mergeCell ref="HUU65:HUX65"/>
    <mergeCell ref="HUY65:HVB65"/>
    <mergeCell ref="HVC65:HVF65"/>
    <mergeCell ref="HVG65:HVJ65"/>
    <mergeCell ref="HVK65:HVN65"/>
    <mergeCell ref="HUA65:HUD65"/>
    <mergeCell ref="HUE65:HUH65"/>
    <mergeCell ref="HUI65:HUL65"/>
    <mergeCell ref="HUM65:HUP65"/>
    <mergeCell ref="HUQ65:HUT65"/>
    <mergeCell ref="HTG65:HTJ65"/>
    <mergeCell ref="HTK65:HTN65"/>
    <mergeCell ref="HTO65:HTR65"/>
    <mergeCell ref="HTS65:HTV65"/>
    <mergeCell ref="HTW65:HTZ65"/>
    <mergeCell ref="HSM65:HSP65"/>
    <mergeCell ref="HSQ65:HST65"/>
    <mergeCell ref="HSU65:HSX65"/>
    <mergeCell ref="HSY65:HTB65"/>
    <mergeCell ref="HTC65:HTF65"/>
    <mergeCell ref="HRS65:HRV65"/>
    <mergeCell ref="HRW65:HRZ65"/>
    <mergeCell ref="HSA65:HSD65"/>
    <mergeCell ref="HSE65:HSH65"/>
    <mergeCell ref="HSI65:HSL65"/>
    <mergeCell ref="HQY65:HRB65"/>
    <mergeCell ref="HRC65:HRF65"/>
    <mergeCell ref="HRG65:HRJ65"/>
    <mergeCell ref="HRK65:HRN65"/>
    <mergeCell ref="HRO65:HRR65"/>
    <mergeCell ref="HQE65:HQH65"/>
    <mergeCell ref="HQI65:HQL65"/>
    <mergeCell ref="HQM65:HQP65"/>
    <mergeCell ref="HQQ65:HQT65"/>
    <mergeCell ref="HQU65:HQX65"/>
    <mergeCell ref="HPK65:HPN65"/>
    <mergeCell ref="HPO65:HPR65"/>
    <mergeCell ref="HPS65:HPV65"/>
    <mergeCell ref="HPW65:HPZ65"/>
    <mergeCell ref="HQA65:HQD65"/>
    <mergeCell ref="HOQ65:HOT65"/>
    <mergeCell ref="HOU65:HOX65"/>
    <mergeCell ref="HOY65:HPB65"/>
    <mergeCell ref="HPC65:HPF65"/>
    <mergeCell ref="HPG65:HPJ65"/>
    <mergeCell ref="HNW65:HNZ65"/>
    <mergeCell ref="HOA65:HOD65"/>
    <mergeCell ref="HOE65:HOH65"/>
    <mergeCell ref="HOI65:HOL65"/>
    <mergeCell ref="HOM65:HOP65"/>
    <mergeCell ref="HNC65:HNF65"/>
    <mergeCell ref="HNG65:HNJ65"/>
    <mergeCell ref="HNK65:HNN65"/>
    <mergeCell ref="HNO65:HNR65"/>
    <mergeCell ref="HNS65:HNV65"/>
    <mergeCell ref="HMI65:HML65"/>
    <mergeCell ref="HMM65:HMP65"/>
    <mergeCell ref="HMQ65:HMT65"/>
    <mergeCell ref="HMU65:HMX65"/>
    <mergeCell ref="HMY65:HNB65"/>
    <mergeCell ref="HLO65:HLR65"/>
    <mergeCell ref="HLS65:HLV65"/>
    <mergeCell ref="HLW65:HLZ65"/>
    <mergeCell ref="HMA65:HMD65"/>
    <mergeCell ref="HME65:HMH65"/>
    <mergeCell ref="HKU65:HKX65"/>
    <mergeCell ref="HKY65:HLB65"/>
    <mergeCell ref="HLC65:HLF65"/>
    <mergeCell ref="HLG65:HLJ65"/>
    <mergeCell ref="HLK65:HLN65"/>
    <mergeCell ref="HKA65:HKD65"/>
    <mergeCell ref="HKE65:HKH65"/>
    <mergeCell ref="HKI65:HKL65"/>
    <mergeCell ref="HKM65:HKP65"/>
    <mergeCell ref="HKQ65:HKT65"/>
    <mergeCell ref="HJG65:HJJ65"/>
    <mergeCell ref="HJK65:HJN65"/>
    <mergeCell ref="HJO65:HJR65"/>
    <mergeCell ref="HJS65:HJV65"/>
    <mergeCell ref="HJW65:HJZ65"/>
    <mergeCell ref="HIM65:HIP65"/>
    <mergeCell ref="HIQ65:HIT65"/>
    <mergeCell ref="HIU65:HIX65"/>
    <mergeCell ref="HIY65:HJB65"/>
    <mergeCell ref="HJC65:HJF65"/>
    <mergeCell ref="HHS65:HHV65"/>
    <mergeCell ref="HHW65:HHZ65"/>
    <mergeCell ref="HIA65:HID65"/>
    <mergeCell ref="HIE65:HIH65"/>
    <mergeCell ref="HII65:HIL65"/>
    <mergeCell ref="HGY65:HHB65"/>
    <mergeCell ref="HHC65:HHF65"/>
    <mergeCell ref="HHG65:HHJ65"/>
    <mergeCell ref="HHK65:HHN65"/>
    <mergeCell ref="HHO65:HHR65"/>
    <mergeCell ref="HGE65:HGH65"/>
    <mergeCell ref="HGI65:HGL65"/>
    <mergeCell ref="HGM65:HGP65"/>
    <mergeCell ref="HGQ65:HGT65"/>
    <mergeCell ref="HGU65:HGX65"/>
    <mergeCell ref="HFK65:HFN65"/>
    <mergeCell ref="HFO65:HFR65"/>
    <mergeCell ref="HFS65:HFV65"/>
    <mergeCell ref="HFW65:HFZ65"/>
    <mergeCell ref="HGA65:HGD65"/>
    <mergeCell ref="HEQ65:HET65"/>
    <mergeCell ref="HEU65:HEX65"/>
    <mergeCell ref="HEY65:HFB65"/>
    <mergeCell ref="HFC65:HFF65"/>
    <mergeCell ref="HFG65:HFJ65"/>
    <mergeCell ref="HDW65:HDZ65"/>
    <mergeCell ref="HEA65:HED65"/>
    <mergeCell ref="HEE65:HEH65"/>
    <mergeCell ref="HEI65:HEL65"/>
    <mergeCell ref="HEM65:HEP65"/>
    <mergeCell ref="HDC65:HDF65"/>
    <mergeCell ref="HDG65:HDJ65"/>
    <mergeCell ref="HDK65:HDN65"/>
    <mergeCell ref="HDO65:HDR65"/>
    <mergeCell ref="HDS65:HDV65"/>
    <mergeCell ref="HCI65:HCL65"/>
    <mergeCell ref="HCM65:HCP65"/>
    <mergeCell ref="HCQ65:HCT65"/>
    <mergeCell ref="HCU65:HCX65"/>
    <mergeCell ref="HCY65:HDB65"/>
    <mergeCell ref="HBO65:HBR65"/>
    <mergeCell ref="HBS65:HBV65"/>
    <mergeCell ref="HBW65:HBZ65"/>
    <mergeCell ref="HCA65:HCD65"/>
    <mergeCell ref="HCE65:HCH65"/>
    <mergeCell ref="HAU65:HAX65"/>
    <mergeCell ref="HAY65:HBB65"/>
    <mergeCell ref="HBC65:HBF65"/>
    <mergeCell ref="HBG65:HBJ65"/>
    <mergeCell ref="HBK65:HBN65"/>
    <mergeCell ref="HAA65:HAD65"/>
    <mergeCell ref="HAE65:HAH65"/>
    <mergeCell ref="HAI65:HAL65"/>
    <mergeCell ref="HAM65:HAP65"/>
    <mergeCell ref="HAQ65:HAT65"/>
    <mergeCell ref="GZG65:GZJ65"/>
    <mergeCell ref="GZK65:GZN65"/>
    <mergeCell ref="GZO65:GZR65"/>
    <mergeCell ref="GZS65:GZV65"/>
    <mergeCell ref="GZW65:GZZ65"/>
    <mergeCell ref="GYM65:GYP65"/>
    <mergeCell ref="GYQ65:GYT65"/>
    <mergeCell ref="GYU65:GYX65"/>
    <mergeCell ref="GYY65:GZB65"/>
    <mergeCell ref="GZC65:GZF65"/>
    <mergeCell ref="GXS65:GXV65"/>
    <mergeCell ref="GXW65:GXZ65"/>
    <mergeCell ref="GYA65:GYD65"/>
    <mergeCell ref="GYE65:GYH65"/>
    <mergeCell ref="GYI65:GYL65"/>
    <mergeCell ref="GWY65:GXB65"/>
    <mergeCell ref="GXC65:GXF65"/>
    <mergeCell ref="GXG65:GXJ65"/>
    <mergeCell ref="GXK65:GXN65"/>
    <mergeCell ref="GXO65:GXR65"/>
    <mergeCell ref="GWE65:GWH65"/>
    <mergeCell ref="GWI65:GWL65"/>
    <mergeCell ref="GWM65:GWP65"/>
    <mergeCell ref="GWQ65:GWT65"/>
    <mergeCell ref="GWU65:GWX65"/>
    <mergeCell ref="GVK65:GVN65"/>
    <mergeCell ref="GVO65:GVR65"/>
    <mergeCell ref="GVS65:GVV65"/>
    <mergeCell ref="GVW65:GVZ65"/>
    <mergeCell ref="GWA65:GWD65"/>
    <mergeCell ref="GUQ65:GUT65"/>
    <mergeCell ref="GUU65:GUX65"/>
    <mergeCell ref="GUY65:GVB65"/>
    <mergeCell ref="GVC65:GVF65"/>
    <mergeCell ref="GVG65:GVJ65"/>
    <mergeCell ref="GTW65:GTZ65"/>
    <mergeCell ref="GUA65:GUD65"/>
    <mergeCell ref="GUE65:GUH65"/>
    <mergeCell ref="GUI65:GUL65"/>
    <mergeCell ref="GUM65:GUP65"/>
    <mergeCell ref="GTC65:GTF65"/>
    <mergeCell ref="GTG65:GTJ65"/>
    <mergeCell ref="GTK65:GTN65"/>
    <mergeCell ref="GTO65:GTR65"/>
    <mergeCell ref="GTS65:GTV65"/>
    <mergeCell ref="GSI65:GSL65"/>
    <mergeCell ref="GSM65:GSP65"/>
    <mergeCell ref="GSQ65:GST65"/>
    <mergeCell ref="GSU65:GSX65"/>
    <mergeCell ref="GSY65:GTB65"/>
    <mergeCell ref="GRO65:GRR65"/>
    <mergeCell ref="GRS65:GRV65"/>
    <mergeCell ref="GRW65:GRZ65"/>
    <mergeCell ref="GSA65:GSD65"/>
    <mergeCell ref="GSE65:GSH65"/>
    <mergeCell ref="GQU65:GQX65"/>
    <mergeCell ref="GQY65:GRB65"/>
    <mergeCell ref="GRC65:GRF65"/>
    <mergeCell ref="GRG65:GRJ65"/>
    <mergeCell ref="GRK65:GRN65"/>
    <mergeCell ref="GQA65:GQD65"/>
    <mergeCell ref="GQE65:GQH65"/>
    <mergeCell ref="GQI65:GQL65"/>
    <mergeCell ref="GQM65:GQP65"/>
    <mergeCell ref="GQQ65:GQT65"/>
    <mergeCell ref="GPG65:GPJ65"/>
    <mergeCell ref="GPK65:GPN65"/>
    <mergeCell ref="GPO65:GPR65"/>
    <mergeCell ref="GPS65:GPV65"/>
    <mergeCell ref="GPW65:GPZ65"/>
    <mergeCell ref="GOM65:GOP65"/>
    <mergeCell ref="GOQ65:GOT65"/>
    <mergeCell ref="GOU65:GOX65"/>
    <mergeCell ref="GOY65:GPB65"/>
    <mergeCell ref="GPC65:GPF65"/>
    <mergeCell ref="GNS65:GNV65"/>
    <mergeCell ref="GNW65:GNZ65"/>
    <mergeCell ref="GOA65:GOD65"/>
    <mergeCell ref="GOE65:GOH65"/>
    <mergeCell ref="GOI65:GOL65"/>
    <mergeCell ref="GMY65:GNB65"/>
    <mergeCell ref="GNC65:GNF65"/>
    <mergeCell ref="GNG65:GNJ65"/>
    <mergeCell ref="GNK65:GNN65"/>
    <mergeCell ref="GNO65:GNR65"/>
    <mergeCell ref="GME65:GMH65"/>
    <mergeCell ref="GMI65:GML65"/>
    <mergeCell ref="GMM65:GMP65"/>
    <mergeCell ref="GMQ65:GMT65"/>
    <mergeCell ref="GMU65:GMX65"/>
    <mergeCell ref="GLK65:GLN65"/>
    <mergeCell ref="GLO65:GLR65"/>
    <mergeCell ref="GLS65:GLV65"/>
    <mergeCell ref="GLW65:GLZ65"/>
    <mergeCell ref="GMA65:GMD65"/>
    <mergeCell ref="GKQ65:GKT65"/>
    <mergeCell ref="GKU65:GKX65"/>
    <mergeCell ref="GKY65:GLB65"/>
    <mergeCell ref="GLC65:GLF65"/>
    <mergeCell ref="GLG65:GLJ65"/>
    <mergeCell ref="GJW65:GJZ65"/>
    <mergeCell ref="GKA65:GKD65"/>
    <mergeCell ref="GKE65:GKH65"/>
    <mergeCell ref="GKI65:GKL65"/>
    <mergeCell ref="GKM65:GKP65"/>
    <mergeCell ref="GJC65:GJF65"/>
    <mergeCell ref="GJG65:GJJ65"/>
    <mergeCell ref="GJK65:GJN65"/>
    <mergeCell ref="GJO65:GJR65"/>
    <mergeCell ref="GJS65:GJV65"/>
    <mergeCell ref="GII65:GIL65"/>
    <mergeCell ref="GIM65:GIP65"/>
    <mergeCell ref="GIQ65:GIT65"/>
    <mergeCell ref="GIU65:GIX65"/>
    <mergeCell ref="GIY65:GJB65"/>
    <mergeCell ref="GHO65:GHR65"/>
    <mergeCell ref="GHS65:GHV65"/>
    <mergeCell ref="GHW65:GHZ65"/>
    <mergeCell ref="GIA65:GID65"/>
    <mergeCell ref="GIE65:GIH65"/>
    <mergeCell ref="GGU65:GGX65"/>
    <mergeCell ref="GGY65:GHB65"/>
    <mergeCell ref="GHC65:GHF65"/>
    <mergeCell ref="GHG65:GHJ65"/>
    <mergeCell ref="GHK65:GHN65"/>
    <mergeCell ref="GGA65:GGD65"/>
    <mergeCell ref="GGE65:GGH65"/>
    <mergeCell ref="GGI65:GGL65"/>
    <mergeCell ref="GGM65:GGP65"/>
    <mergeCell ref="GGQ65:GGT65"/>
    <mergeCell ref="GFG65:GFJ65"/>
    <mergeCell ref="GFK65:GFN65"/>
    <mergeCell ref="GFO65:GFR65"/>
    <mergeCell ref="GFS65:GFV65"/>
    <mergeCell ref="GFW65:GFZ65"/>
    <mergeCell ref="GEM65:GEP65"/>
    <mergeCell ref="GEQ65:GET65"/>
    <mergeCell ref="GEU65:GEX65"/>
    <mergeCell ref="GEY65:GFB65"/>
    <mergeCell ref="GFC65:GFF65"/>
    <mergeCell ref="GDS65:GDV65"/>
    <mergeCell ref="GDW65:GDZ65"/>
    <mergeCell ref="GEA65:GED65"/>
    <mergeCell ref="GEE65:GEH65"/>
    <mergeCell ref="GEI65:GEL65"/>
    <mergeCell ref="GCY65:GDB65"/>
    <mergeCell ref="GDC65:GDF65"/>
    <mergeCell ref="GDG65:GDJ65"/>
    <mergeCell ref="GDK65:GDN65"/>
    <mergeCell ref="GDO65:GDR65"/>
    <mergeCell ref="GCE65:GCH65"/>
    <mergeCell ref="GCI65:GCL65"/>
    <mergeCell ref="GCM65:GCP65"/>
    <mergeCell ref="GCQ65:GCT65"/>
    <mergeCell ref="GCU65:GCX65"/>
    <mergeCell ref="GBK65:GBN65"/>
    <mergeCell ref="GBO65:GBR65"/>
    <mergeCell ref="GBS65:GBV65"/>
    <mergeCell ref="GBW65:GBZ65"/>
    <mergeCell ref="GCA65:GCD65"/>
    <mergeCell ref="GAQ65:GAT65"/>
    <mergeCell ref="GAU65:GAX65"/>
    <mergeCell ref="GAY65:GBB65"/>
    <mergeCell ref="GBC65:GBF65"/>
    <mergeCell ref="GBG65:GBJ65"/>
    <mergeCell ref="FZW65:FZZ65"/>
    <mergeCell ref="GAA65:GAD65"/>
    <mergeCell ref="GAE65:GAH65"/>
    <mergeCell ref="GAI65:GAL65"/>
    <mergeCell ref="GAM65:GAP65"/>
    <mergeCell ref="FZC65:FZF65"/>
    <mergeCell ref="FZG65:FZJ65"/>
    <mergeCell ref="FZK65:FZN65"/>
    <mergeCell ref="FZO65:FZR65"/>
    <mergeCell ref="FZS65:FZV65"/>
    <mergeCell ref="FYI65:FYL65"/>
    <mergeCell ref="FYM65:FYP65"/>
    <mergeCell ref="FYQ65:FYT65"/>
    <mergeCell ref="FYU65:FYX65"/>
    <mergeCell ref="FYY65:FZB65"/>
    <mergeCell ref="FXO65:FXR65"/>
    <mergeCell ref="FXS65:FXV65"/>
    <mergeCell ref="FXW65:FXZ65"/>
    <mergeCell ref="FYA65:FYD65"/>
    <mergeCell ref="FYE65:FYH65"/>
    <mergeCell ref="FWU65:FWX65"/>
    <mergeCell ref="FWY65:FXB65"/>
    <mergeCell ref="FXC65:FXF65"/>
    <mergeCell ref="FXG65:FXJ65"/>
    <mergeCell ref="FXK65:FXN65"/>
    <mergeCell ref="FWA65:FWD65"/>
    <mergeCell ref="FWE65:FWH65"/>
    <mergeCell ref="FWI65:FWL65"/>
    <mergeCell ref="FWM65:FWP65"/>
    <mergeCell ref="FWQ65:FWT65"/>
    <mergeCell ref="FVG65:FVJ65"/>
    <mergeCell ref="FVK65:FVN65"/>
    <mergeCell ref="FVO65:FVR65"/>
    <mergeCell ref="FVS65:FVV65"/>
    <mergeCell ref="FVW65:FVZ65"/>
    <mergeCell ref="FUM65:FUP65"/>
    <mergeCell ref="FUQ65:FUT65"/>
    <mergeCell ref="FUU65:FUX65"/>
    <mergeCell ref="FUY65:FVB65"/>
    <mergeCell ref="FVC65:FVF65"/>
    <mergeCell ref="FTS65:FTV65"/>
    <mergeCell ref="FTW65:FTZ65"/>
    <mergeCell ref="FUA65:FUD65"/>
    <mergeCell ref="FUE65:FUH65"/>
    <mergeCell ref="FUI65:FUL65"/>
    <mergeCell ref="FSY65:FTB65"/>
    <mergeCell ref="FTC65:FTF65"/>
    <mergeCell ref="FTG65:FTJ65"/>
    <mergeCell ref="FTK65:FTN65"/>
    <mergeCell ref="FTO65:FTR65"/>
    <mergeCell ref="FSE65:FSH65"/>
    <mergeCell ref="FSI65:FSL65"/>
    <mergeCell ref="FSM65:FSP65"/>
    <mergeCell ref="FSQ65:FST65"/>
    <mergeCell ref="FSU65:FSX65"/>
    <mergeCell ref="FRK65:FRN65"/>
    <mergeCell ref="FRO65:FRR65"/>
    <mergeCell ref="FRS65:FRV65"/>
    <mergeCell ref="FRW65:FRZ65"/>
    <mergeCell ref="FSA65:FSD65"/>
    <mergeCell ref="FQQ65:FQT65"/>
    <mergeCell ref="FQU65:FQX65"/>
    <mergeCell ref="FQY65:FRB65"/>
    <mergeCell ref="FRC65:FRF65"/>
    <mergeCell ref="FRG65:FRJ65"/>
    <mergeCell ref="FPW65:FPZ65"/>
    <mergeCell ref="FQA65:FQD65"/>
    <mergeCell ref="FQE65:FQH65"/>
    <mergeCell ref="FQI65:FQL65"/>
    <mergeCell ref="FQM65:FQP65"/>
    <mergeCell ref="FPC65:FPF65"/>
    <mergeCell ref="FPG65:FPJ65"/>
    <mergeCell ref="FPK65:FPN65"/>
    <mergeCell ref="FPO65:FPR65"/>
    <mergeCell ref="FPS65:FPV65"/>
    <mergeCell ref="FOI65:FOL65"/>
    <mergeCell ref="FOM65:FOP65"/>
    <mergeCell ref="FOQ65:FOT65"/>
    <mergeCell ref="FOU65:FOX65"/>
    <mergeCell ref="FOY65:FPB65"/>
    <mergeCell ref="FNO65:FNR65"/>
    <mergeCell ref="FNS65:FNV65"/>
    <mergeCell ref="FNW65:FNZ65"/>
    <mergeCell ref="FOA65:FOD65"/>
    <mergeCell ref="FOE65:FOH65"/>
    <mergeCell ref="FMU65:FMX65"/>
    <mergeCell ref="FMY65:FNB65"/>
    <mergeCell ref="FNC65:FNF65"/>
    <mergeCell ref="FNG65:FNJ65"/>
    <mergeCell ref="FNK65:FNN65"/>
    <mergeCell ref="FMA65:FMD65"/>
    <mergeCell ref="FME65:FMH65"/>
    <mergeCell ref="FMI65:FML65"/>
    <mergeCell ref="FMM65:FMP65"/>
    <mergeCell ref="FMQ65:FMT65"/>
    <mergeCell ref="FLG65:FLJ65"/>
    <mergeCell ref="FLK65:FLN65"/>
    <mergeCell ref="FLO65:FLR65"/>
    <mergeCell ref="FLS65:FLV65"/>
    <mergeCell ref="FLW65:FLZ65"/>
    <mergeCell ref="FKM65:FKP65"/>
    <mergeCell ref="FKQ65:FKT65"/>
    <mergeCell ref="FKU65:FKX65"/>
    <mergeCell ref="FKY65:FLB65"/>
    <mergeCell ref="FLC65:FLF65"/>
    <mergeCell ref="FJS65:FJV65"/>
    <mergeCell ref="FJW65:FJZ65"/>
    <mergeCell ref="FKA65:FKD65"/>
    <mergeCell ref="FKE65:FKH65"/>
    <mergeCell ref="FKI65:FKL65"/>
    <mergeCell ref="FIY65:FJB65"/>
    <mergeCell ref="FJC65:FJF65"/>
    <mergeCell ref="FJG65:FJJ65"/>
    <mergeCell ref="FJK65:FJN65"/>
    <mergeCell ref="FJO65:FJR65"/>
    <mergeCell ref="FIE65:FIH65"/>
    <mergeCell ref="FII65:FIL65"/>
    <mergeCell ref="FIM65:FIP65"/>
    <mergeCell ref="FIQ65:FIT65"/>
    <mergeCell ref="FIU65:FIX65"/>
    <mergeCell ref="FHK65:FHN65"/>
    <mergeCell ref="FHO65:FHR65"/>
    <mergeCell ref="FHS65:FHV65"/>
    <mergeCell ref="FHW65:FHZ65"/>
    <mergeCell ref="FIA65:FID65"/>
    <mergeCell ref="FGQ65:FGT65"/>
    <mergeCell ref="FGU65:FGX65"/>
    <mergeCell ref="FGY65:FHB65"/>
    <mergeCell ref="FHC65:FHF65"/>
    <mergeCell ref="FHG65:FHJ65"/>
    <mergeCell ref="FFW65:FFZ65"/>
    <mergeCell ref="FGA65:FGD65"/>
    <mergeCell ref="FGE65:FGH65"/>
    <mergeCell ref="FGI65:FGL65"/>
    <mergeCell ref="FGM65:FGP65"/>
    <mergeCell ref="FFC65:FFF65"/>
    <mergeCell ref="FFG65:FFJ65"/>
    <mergeCell ref="FFK65:FFN65"/>
    <mergeCell ref="FFO65:FFR65"/>
    <mergeCell ref="FFS65:FFV65"/>
    <mergeCell ref="FEI65:FEL65"/>
    <mergeCell ref="FEM65:FEP65"/>
    <mergeCell ref="FEQ65:FET65"/>
    <mergeCell ref="FEU65:FEX65"/>
    <mergeCell ref="FEY65:FFB65"/>
    <mergeCell ref="FDO65:FDR65"/>
    <mergeCell ref="FDS65:FDV65"/>
    <mergeCell ref="FDW65:FDZ65"/>
    <mergeCell ref="FEA65:FED65"/>
    <mergeCell ref="FEE65:FEH65"/>
    <mergeCell ref="FCU65:FCX65"/>
    <mergeCell ref="FCY65:FDB65"/>
    <mergeCell ref="FDC65:FDF65"/>
    <mergeCell ref="FDG65:FDJ65"/>
    <mergeCell ref="FDK65:FDN65"/>
    <mergeCell ref="FCA65:FCD65"/>
    <mergeCell ref="FCE65:FCH65"/>
    <mergeCell ref="FCI65:FCL65"/>
    <mergeCell ref="FCM65:FCP65"/>
    <mergeCell ref="FCQ65:FCT65"/>
    <mergeCell ref="FBG65:FBJ65"/>
    <mergeCell ref="FBK65:FBN65"/>
    <mergeCell ref="FBO65:FBR65"/>
    <mergeCell ref="FBS65:FBV65"/>
    <mergeCell ref="FBW65:FBZ65"/>
    <mergeCell ref="FAM65:FAP65"/>
    <mergeCell ref="FAQ65:FAT65"/>
    <mergeCell ref="FAU65:FAX65"/>
    <mergeCell ref="FAY65:FBB65"/>
    <mergeCell ref="FBC65:FBF65"/>
    <mergeCell ref="EZS65:EZV65"/>
    <mergeCell ref="EZW65:EZZ65"/>
    <mergeCell ref="FAA65:FAD65"/>
    <mergeCell ref="FAE65:FAH65"/>
    <mergeCell ref="FAI65:FAL65"/>
    <mergeCell ref="EYY65:EZB65"/>
    <mergeCell ref="EZC65:EZF65"/>
    <mergeCell ref="EZG65:EZJ65"/>
    <mergeCell ref="EZK65:EZN65"/>
    <mergeCell ref="EZO65:EZR65"/>
    <mergeCell ref="EYE65:EYH65"/>
    <mergeCell ref="EYI65:EYL65"/>
    <mergeCell ref="EYM65:EYP65"/>
    <mergeCell ref="EYQ65:EYT65"/>
    <mergeCell ref="EYU65:EYX65"/>
    <mergeCell ref="EXK65:EXN65"/>
    <mergeCell ref="EXO65:EXR65"/>
    <mergeCell ref="EXS65:EXV65"/>
    <mergeCell ref="EXW65:EXZ65"/>
    <mergeCell ref="EYA65:EYD65"/>
    <mergeCell ref="EWQ65:EWT65"/>
    <mergeCell ref="EWU65:EWX65"/>
    <mergeCell ref="EWY65:EXB65"/>
    <mergeCell ref="EXC65:EXF65"/>
    <mergeCell ref="EXG65:EXJ65"/>
    <mergeCell ref="EVW65:EVZ65"/>
    <mergeCell ref="EWA65:EWD65"/>
    <mergeCell ref="EWE65:EWH65"/>
    <mergeCell ref="EWI65:EWL65"/>
    <mergeCell ref="EWM65:EWP65"/>
    <mergeCell ref="EVC65:EVF65"/>
    <mergeCell ref="EVG65:EVJ65"/>
    <mergeCell ref="EVK65:EVN65"/>
    <mergeCell ref="EVO65:EVR65"/>
    <mergeCell ref="EVS65:EVV65"/>
    <mergeCell ref="EUI65:EUL65"/>
    <mergeCell ref="EUM65:EUP65"/>
    <mergeCell ref="EUQ65:EUT65"/>
    <mergeCell ref="EUU65:EUX65"/>
    <mergeCell ref="EUY65:EVB65"/>
    <mergeCell ref="ETO65:ETR65"/>
    <mergeCell ref="ETS65:ETV65"/>
    <mergeCell ref="ETW65:ETZ65"/>
    <mergeCell ref="EUA65:EUD65"/>
    <mergeCell ref="EUE65:EUH65"/>
    <mergeCell ref="ESU65:ESX65"/>
    <mergeCell ref="ESY65:ETB65"/>
    <mergeCell ref="ETC65:ETF65"/>
    <mergeCell ref="ETG65:ETJ65"/>
    <mergeCell ref="ETK65:ETN65"/>
    <mergeCell ref="ESA65:ESD65"/>
    <mergeCell ref="ESE65:ESH65"/>
    <mergeCell ref="ESI65:ESL65"/>
    <mergeCell ref="ESM65:ESP65"/>
    <mergeCell ref="ESQ65:EST65"/>
    <mergeCell ref="ERG65:ERJ65"/>
    <mergeCell ref="ERK65:ERN65"/>
    <mergeCell ref="ERO65:ERR65"/>
    <mergeCell ref="ERS65:ERV65"/>
    <mergeCell ref="ERW65:ERZ65"/>
    <mergeCell ref="EQM65:EQP65"/>
    <mergeCell ref="EQQ65:EQT65"/>
    <mergeCell ref="EQU65:EQX65"/>
    <mergeCell ref="EQY65:ERB65"/>
    <mergeCell ref="ERC65:ERF65"/>
    <mergeCell ref="EPS65:EPV65"/>
    <mergeCell ref="EPW65:EPZ65"/>
    <mergeCell ref="EQA65:EQD65"/>
    <mergeCell ref="EQE65:EQH65"/>
    <mergeCell ref="EQI65:EQL65"/>
    <mergeCell ref="EOY65:EPB65"/>
    <mergeCell ref="EPC65:EPF65"/>
    <mergeCell ref="EPG65:EPJ65"/>
    <mergeCell ref="EPK65:EPN65"/>
    <mergeCell ref="EPO65:EPR65"/>
    <mergeCell ref="EOE65:EOH65"/>
    <mergeCell ref="EOI65:EOL65"/>
    <mergeCell ref="EOM65:EOP65"/>
    <mergeCell ref="EOQ65:EOT65"/>
    <mergeCell ref="EOU65:EOX65"/>
    <mergeCell ref="ENK65:ENN65"/>
    <mergeCell ref="ENO65:ENR65"/>
    <mergeCell ref="ENS65:ENV65"/>
    <mergeCell ref="ENW65:ENZ65"/>
    <mergeCell ref="EOA65:EOD65"/>
    <mergeCell ref="EMQ65:EMT65"/>
    <mergeCell ref="EMU65:EMX65"/>
    <mergeCell ref="EMY65:ENB65"/>
    <mergeCell ref="ENC65:ENF65"/>
    <mergeCell ref="ENG65:ENJ65"/>
    <mergeCell ref="ELW65:ELZ65"/>
    <mergeCell ref="EMA65:EMD65"/>
    <mergeCell ref="EME65:EMH65"/>
    <mergeCell ref="EMI65:EML65"/>
    <mergeCell ref="EMM65:EMP65"/>
    <mergeCell ref="ELC65:ELF65"/>
    <mergeCell ref="ELG65:ELJ65"/>
    <mergeCell ref="ELK65:ELN65"/>
    <mergeCell ref="ELO65:ELR65"/>
    <mergeCell ref="ELS65:ELV65"/>
    <mergeCell ref="EKI65:EKL65"/>
    <mergeCell ref="EKM65:EKP65"/>
    <mergeCell ref="EKQ65:EKT65"/>
    <mergeCell ref="EKU65:EKX65"/>
    <mergeCell ref="EKY65:ELB65"/>
    <mergeCell ref="EJO65:EJR65"/>
    <mergeCell ref="EJS65:EJV65"/>
    <mergeCell ref="EJW65:EJZ65"/>
    <mergeCell ref="EKA65:EKD65"/>
    <mergeCell ref="EKE65:EKH65"/>
    <mergeCell ref="EIU65:EIX65"/>
    <mergeCell ref="EIY65:EJB65"/>
    <mergeCell ref="EJC65:EJF65"/>
    <mergeCell ref="EJG65:EJJ65"/>
    <mergeCell ref="EJK65:EJN65"/>
    <mergeCell ref="EIA65:EID65"/>
    <mergeCell ref="EIE65:EIH65"/>
    <mergeCell ref="EII65:EIL65"/>
    <mergeCell ref="EIM65:EIP65"/>
    <mergeCell ref="EIQ65:EIT65"/>
    <mergeCell ref="EHG65:EHJ65"/>
    <mergeCell ref="EHK65:EHN65"/>
    <mergeCell ref="EHO65:EHR65"/>
    <mergeCell ref="EHS65:EHV65"/>
    <mergeCell ref="EHW65:EHZ65"/>
    <mergeCell ref="EGM65:EGP65"/>
    <mergeCell ref="EGQ65:EGT65"/>
    <mergeCell ref="EGU65:EGX65"/>
    <mergeCell ref="EGY65:EHB65"/>
    <mergeCell ref="EHC65:EHF65"/>
    <mergeCell ref="EFS65:EFV65"/>
    <mergeCell ref="EFW65:EFZ65"/>
    <mergeCell ref="EGA65:EGD65"/>
    <mergeCell ref="EGE65:EGH65"/>
    <mergeCell ref="EGI65:EGL65"/>
    <mergeCell ref="EEY65:EFB65"/>
    <mergeCell ref="EFC65:EFF65"/>
    <mergeCell ref="EFG65:EFJ65"/>
    <mergeCell ref="EFK65:EFN65"/>
    <mergeCell ref="EFO65:EFR65"/>
    <mergeCell ref="EEE65:EEH65"/>
    <mergeCell ref="EEI65:EEL65"/>
    <mergeCell ref="EEM65:EEP65"/>
    <mergeCell ref="EEQ65:EET65"/>
    <mergeCell ref="EEU65:EEX65"/>
    <mergeCell ref="EDK65:EDN65"/>
    <mergeCell ref="EDO65:EDR65"/>
    <mergeCell ref="EDS65:EDV65"/>
    <mergeCell ref="EDW65:EDZ65"/>
    <mergeCell ref="EEA65:EED65"/>
    <mergeCell ref="ECQ65:ECT65"/>
    <mergeCell ref="ECU65:ECX65"/>
    <mergeCell ref="ECY65:EDB65"/>
    <mergeCell ref="EDC65:EDF65"/>
    <mergeCell ref="EDG65:EDJ65"/>
    <mergeCell ref="EBW65:EBZ65"/>
    <mergeCell ref="ECA65:ECD65"/>
    <mergeCell ref="ECE65:ECH65"/>
    <mergeCell ref="ECI65:ECL65"/>
    <mergeCell ref="ECM65:ECP65"/>
    <mergeCell ref="EBC65:EBF65"/>
    <mergeCell ref="EBG65:EBJ65"/>
    <mergeCell ref="EBK65:EBN65"/>
    <mergeCell ref="EBO65:EBR65"/>
    <mergeCell ref="EBS65:EBV65"/>
    <mergeCell ref="EAI65:EAL65"/>
    <mergeCell ref="EAM65:EAP65"/>
    <mergeCell ref="EAQ65:EAT65"/>
    <mergeCell ref="EAU65:EAX65"/>
    <mergeCell ref="EAY65:EBB65"/>
    <mergeCell ref="DZO65:DZR65"/>
    <mergeCell ref="DZS65:DZV65"/>
    <mergeCell ref="DZW65:DZZ65"/>
    <mergeCell ref="EAA65:EAD65"/>
    <mergeCell ref="EAE65:EAH65"/>
    <mergeCell ref="DYU65:DYX65"/>
    <mergeCell ref="DYY65:DZB65"/>
    <mergeCell ref="DZC65:DZF65"/>
    <mergeCell ref="DZG65:DZJ65"/>
    <mergeCell ref="DZK65:DZN65"/>
    <mergeCell ref="DYA65:DYD65"/>
    <mergeCell ref="DYE65:DYH65"/>
    <mergeCell ref="DYI65:DYL65"/>
    <mergeCell ref="DYM65:DYP65"/>
    <mergeCell ref="DYQ65:DYT65"/>
    <mergeCell ref="DXG65:DXJ65"/>
    <mergeCell ref="DXK65:DXN65"/>
    <mergeCell ref="DXO65:DXR65"/>
    <mergeCell ref="DXS65:DXV65"/>
    <mergeCell ref="DXW65:DXZ65"/>
    <mergeCell ref="DWM65:DWP65"/>
    <mergeCell ref="DWQ65:DWT65"/>
    <mergeCell ref="DWU65:DWX65"/>
    <mergeCell ref="DWY65:DXB65"/>
    <mergeCell ref="DXC65:DXF65"/>
    <mergeCell ref="DVS65:DVV65"/>
    <mergeCell ref="DVW65:DVZ65"/>
    <mergeCell ref="DWA65:DWD65"/>
    <mergeCell ref="DWE65:DWH65"/>
    <mergeCell ref="DWI65:DWL65"/>
    <mergeCell ref="DUY65:DVB65"/>
    <mergeCell ref="DVC65:DVF65"/>
    <mergeCell ref="DVG65:DVJ65"/>
    <mergeCell ref="DVK65:DVN65"/>
    <mergeCell ref="DVO65:DVR65"/>
    <mergeCell ref="DUE65:DUH65"/>
    <mergeCell ref="DUI65:DUL65"/>
    <mergeCell ref="DUM65:DUP65"/>
    <mergeCell ref="DUQ65:DUT65"/>
    <mergeCell ref="DUU65:DUX65"/>
    <mergeCell ref="DTK65:DTN65"/>
    <mergeCell ref="DTO65:DTR65"/>
    <mergeCell ref="DTS65:DTV65"/>
    <mergeCell ref="DTW65:DTZ65"/>
    <mergeCell ref="DUA65:DUD65"/>
    <mergeCell ref="DSQ65:DST65"/>
    <mergeCell ref="DSU65:DSX65"/>
    <mergeCell ref="DSY65:DTB65"/>
    <mergeCell ref="DTC65:DTF65"/>
    <mergeCell ref="DTG65:DTJ65"/>
    <mergeCell ref="DRW65:DRZ65"/>
    <mergeCell ref="DSA65:DSD65"/>
    <mergeCell ref="DSE65:DSH65"/>
    <mergeCell ref="DSI65:DSL65"/>
    <mergeCell ref="DSM65:DSP65"/>
    <mergeCell ref="DRC65:DRF65"/>
    <mergeCell ref="DRG65:DRJ65"/>
    <mergeCell ref="DRK65:DRN65"/>
    <mergeCell ref="DRO65:DRR65"/>
    <mergeCell ref="DRS65:DRV65"/>
    <mergeCell ref="DQI65:DQL65"/>
    <mergeCell ref="DQM65:DQP65"/>
    <mergeCell ref="DQQ65:DQT65"/>
    <mergeCell ref="DQU65:DQX65"/>
    <mergeCell ref="DQY65:DRB65"/>
    <mergeCell ref="DPO65:DPR65"/>
    <mergeCell ref="DPS65:DPV65"/>
    <mergeCell ref="DPW65:DPZ65"/>
    <mergeCell ref="DQA65:DQD65"/>
    <mergeCell ref="DQE65:DQH65"/>
    <mergeCell ref="DOU65:DOX65"/>
    <mergeCell ref="DOY65:DPB65"/>
    <mergeCell ref="DPC65:DPF65"/>
    <mergeCell ref="DPG65:DPJ65"/>
    <mergeCell ref="DPK65:DPN65"/>
    <mergeCell ref="DOA65:DOD65"/>
    <mergeCell ref="DOE65:DOH65"/>
    <mergeCell ref="DOI65:DOL65"/>
    <mergeCell ref="DOM65:DOP65"/>
    <mergeCell ref="DOQ65:DOT65"/>
    <mergeCell ref="DNG65:DNJ65"/>
    <mergeCell ref="DNK65:DNN65"/>
    <mergeCell ref="DNO65:DNR65"/>
    <mergeCell ref="DNS65:DNV65"/>
    <mergeCell ref="DNW65:DNZ65"/>
    <mergeCell ref="DMM65:DMP65"/>
    <mergeCell ref="DMQ65:DMT65"/>
    <mergeCell ref="DMU65:DMX65"/>
    <mergeCell ref="DMY65:DNB65"/>
    <mergeCell ref="DNC65:DNF65"/>
    <mergeCell ref="DLS65:DLV65"/>
    <mergeCell ref="DLW65:DLZ65"/>
    <mergeCell ref="DMA65:DMD65"/>
    <mergeCell ref="DME65:DMH65"/>
    <mergeCell ref="DMI65:DML65"/>
    <mergeCell ref="DKY65:DLB65"/>
    <mergeCell ref="DLC65:DLF65"/>
    <mergeCell ref="DLG65:DLJ65"/>
    <mergeCell ref="DLK65:DLN65"/>
    <mergeCell ref="DLO65:DLR65"/>
    <mergeCell ref="DKE65:DKH65"/>
    <mergeCell ref="DKI65:DKL65"/>
    <mergeCell ref="DKM65:DKP65"/>
    <mergeCell ref="DKQ65:DKT65"/>
    <mergeCell ref="DKU65:DKX65"/>
    <mergeCell ref="DJK65:DJN65"/>
    <mergeCell ref="DJO65:DJR65"/>
    <mergeCell ref="DJS65:DJV65"/>
    <mergeCell ref="DJW65:DJZ65"/>
    <mergeCell ref="DKA65:DKD65"/>
    <mergeCell ref="DIQ65:DIT65"/>
    <mergeCell ref="DIU65:DIX65"/>
    <mergeCell ref="DIY65:DJB65"/>
    <mergeCell ref="DJC65:DJF65"/>
    <mergeCell ref="DJG65:DJJ65"/>
    <mergeCell ref="DHW65:DHZ65"/>
    <mergeCell ref="DIA65:DID65"/>
    <mergeCell ref="DIE65:DIH65"/>
    <mergeCell ref="DII65:DIL65"/>
    <mergeCell ref="DIM65:DIP65"/>
    <mergeCell ref="DHC65:DHF65"/>
    <mergeCell ref="DHG65:DHJ65"/>
    <mergeCell ref="DHK65:DHN65"/>
    <mergeCell ref="DHO65:DHR65"/>
    <mergeCell ref="DHS65:DHV65"/>
    <mergeCell ref="DGI65:DGL65"/>
    <mergeCell ref="DGM65:DGP65"/>
    <mergeCell ref="DGQ65:DGT65"/>
    <mergeCell ref="DGU65:DGX65"/>
    <mergeCell ref="DGY65:DHB65"/>
    <mergeCell ref="DFO65:DFR65"/>
    <mergeCell ref="DFS65:DFV65"/>
    <mergeCell ref="DFW65:DFZ65"/>
    <mergeCell ref="DGA65:DGD65"/>
    <mergeCell ref="DGE65:DGH65"/>
    <mergeCell ref="DEU65:DEX65"/>
    <mergeCell ref="DEY65:DFB65"/>
    <mergeCell ref="DFC65:DFF65"/>
    <mergeCell ref="DFG65:DFJ65"/>
    <mergeCell ref="DFK65:DFN65"/>
    <mergeCell ref="DEA65:DED65"/>
    <mergeCell ref="DEE65:DEH65"/>
    <mergeCell ref="DEI65:DEL65"/>
    <mergeCell ref="DEM65:DEP65"/>
    <mergeCell ref="DEQ65:DET65"/>
    <mergeCell ref="DDG65:DDJ65"/>
    <mergeCell ref="DDK65:DDN65"/>
    <mergeCell ref="DDO65:DDR65"/>
    <mergeCell ref="DDS65:DDV65"/>
    <mergeCell ref="DDW65:DDZ65"/>
    <mergeCell ref="DCM65:DCP65"/>
    <mergeCell ref="DCQ65:DCT65"/>
    <mergeCell ref="DCU65:DCX65"/>
    <mergeCell ref="DCY65:DDB65"/>
    <mergeCell ref="DDC65:DDF65"/>
    <mergeCell ref="DBS65:DBV65"/>
    <mergeCell ref="DBW65:DBZ65"/>
    <mergeCell ref="DCA65:DCD65"/>
    <mergeCell ref="DCE65:DCH65"/>
    <mergeCell ref="DCI65:DCL65"/>
    <mergeCell ref="DAY65:DBB65"/>
    <mergeCell ref="DBC65:DBF65"/>
    <mergeCell ref="DBG65:DBJ65"/>
    <mergeCell ref="DBK65:DBN65"/>
    <mergeCell ref="DBO65:DBR65"/>
    <mergeCell ref="DAE65:DAH65"/>
    <mergeCell ref="DAI65:DAL65"/>
    <mergeCell ref="DAM65:DAP65"/>
    <mergeCell ref="DAQ65:DAT65"/>
    <mergeCell ref="DAU65:DAX65"/>
    <mergeCell ref="CZK65:CZN65"/>
    <mergeCell ref="CZO65:CZR65"/>
    <mergeCell ref="CZS65:CZV65"/>
    <mergeCell ref="CZW65:CZZ65"/>
    <mergeCell ref="DAA65:DAD65"/>
    <mergeCell ref="CYQ65:CYT65"/>
    <mergeCell ref="CYU65:CYX65"/>
    <mergeCell ref="CYY65:CZB65"/>
    <mergeCell ref="CZC65:CZF65"/>
    <mergeCell ref="CZG65:CZJ65"/>
    <mergeCell ref="CXW65:CXZ65"/>
    <mergeCell ref="CYA65:CYD65"/>
    <mergeCell ref="CYE65:CYH65"/>
    <mergeCell ref="CYI65:CYL65"/>
    <mergeCell ref="CYM65:CYP65"/>
    <mergeCell ref="CXC65:CXF65"/>
    <mergeCell ref="CXG65:CXJ65"/>
    <mergeCell ref="CXK65:CXN65"/>
    <mergeCell ref="CXO65:CXR65"/>
    <mergeCell ref="CXS65:CXV65"/>
    <mergeCell ref="CWI65:CWL65"/>
    <mergeCell ref="CWM65:CWP65"/>
    <mergeCell ref="CWQ65:CWT65"/>
    <mergeCell ref="CWU65:CWX65"/>
    <mergeCell ref="CWY65:CXB65"/>
    <mergeCell ref="CVO65:CVR65"/>
    <mergeCell ref="CVS65:CVV65"/>
    <mergeCell ref="CVW65:CVZ65"/>
    <mergeCell ref="CWA65:CWD65"/>
    <mergeCell ref="CWE65:CWH65"/>
    <mergeCell ref="CUU65:CUX65"/>
    <mergeCell ref="CUY65:CVB65"/>
    <mergeCell ref="CVC65:CVF65"/>
    <mergeCell ref="CVG65:CVJ65"/>
    <mergeCell ref="CVK65:CVN65"/>
    <mergeCell ref="CUA65:CUD65"/>
    <mergeCell ref="CUE65:CUH65"/>
    <mergeCell ref="CUI65:CUL65"/>
    <mergeCell ref="CUM65:CUP65"/>
    <mergeCell ref="CUQ65:CUT65"/>
    <mergeCell ref="CTG65:CTJ65"/>
    <mergeCell ref="CTK65:CTN65"/>
    <mergeCell ref="CTO65:CTR65"/>
    <mergeCell ref="CTS65:CTV65"/>
    <mergeCell ref="CTW65:CTZ65"/>
    <mergeCell ref="CSM65:CSP65"/>
    <mergeCell ref="CSQ65:CST65"/>
    <mergeCell ref="CSU65:CSX65"/>
    <mergeCell ref="CSY65:CTB65"/>
    <mergeCell ref="CTC65:CTF65"/>
    <mergeCell ref="CRS65:CRV65"/>
    <mergeCell ref="CRW65:CRZ65"/>
    <mergeCell ref="CSA65:CSD65"/>
    <mergeCell ref="CSE65:CSH65"/>
    <mergeCell ref="CSI65:CSL65"/>
    <mergeCell ref="CQY65:CRB65"/>
    <mergeCell ref="CRC65:CRF65"/>
    <mergeCell ref="CRG65:CRJ65"/>
    <mergeCell ref="CRK65:CRN65"/>
    <mergeCell ref="CRO65:CRR65"/>
    <mergeCell ref="CQE65:CQH65"/>
    <mergeCell ref="CQI65:CQL65"/>
    <mergeCell ref="CQM65:CQP65"/>
    <mergeCell ref="CQQ65:CQT65"/>
    <mergeCell ref="CQU65:CQX65"/>
    <mergeCell ref="CPK65:CPN65"/>
    <mergeCell ref="CPO65:CPR65"/>
    <mergeCell ref="CPS65:CPV65"/>
    <mergeCell ref="CPW65:CPZ65"/>
    <mergeCell ref="CQA65:CQD65"/>
    <mergeCell ref="COQ65:COT65"/>
    <mergeCell ref="COU65:COX65"/>
    <mergeCell ref="COY65:CPB65"/>
    <mergeCell ref="CPC65:CPF65"/>
    <mergeCell ref="CPG65:CPJ65"/>
    <mergeCell ref="CNW65:CNZ65"/>
    <mergeCell ref="COA65:COD65"/>
    <mergeCell ref="COE65:COH65"/>
    <mergeCell ref="COI65:COL65"/>
    <mergeCell ref="COM65:COP65"/>
    <mergeCell ref="CNC65:CNF65"/>
    <mergeCell ref="CNG65:CNJ65"/>
    <mergeCell ref="CNK65:CNN65"/>
    <mergeCell ref="CNO65:CNR65"/>
    <mergeCell ref="CNS65:CNV65"/>
    <mergeCell ref="CMI65:CML65"/>
    <mergeCell ref="CMM65:CMP65"/>
    <mergeCell ref="CMQ65:CMT65"/>
    <mergeCell ref="CMU65:CMX65"/>
    <mergeCell ref="CMY65:CNB65"/>
    <mergeCell ref="CLO65:CLR65"/>
    <mergeCell ref="CLS65:CLV65"/>
    <mergeCell ref="CLW65:CLZ65"/>
    <mergeCell ref="CMA65:CMD65"/>
    <mergeCell ref="CME65:CMH65"/>
    <mergeCell ref="CKU65:CKX65"/>
    <mergeCell ref="CKY65:CLB65"/>
    <mergeCell ref="CLC65:CLF65"/>
    <mergeCell ref="CLG65:CLJ65"/>
    <mergeCell ref="CLK65:CLN65"/>
    <mergeCell ref="CKA65:CKD65"/>
    <mergeCell ref="CKE65:CKH65"/>
    <mergeCell ref="CKI65:CKL65"/>
    <mergeCell ref="CKM65:CKP65"/>
    <mergeCell ref="CKQ65:CKT65"/>
    <mergeCell ref="CJG65:CJJ65"/>
    <mergeCell ref="CJK65:CJN65"/>
    <mergeCell ref="CJO65:CJR65"/>
    <mergeCell ref="CJS65:CJV65"/>
    <mergeCell ref="CJW65:CJZ65"/>
    <mergeCell ref="CIM65:CIP65"/>
    <mergeCell ref="CIQ65:CIT65"/>
    <mergeCell ref="CIU65:CIX65"/>
    <mergeCell ref="CIY65:CJB65"/>
    <mergeCell ref="CJC65:CJF65"/>
    <mergeCell ref="CHS65:CHV65"/>
    <mergeCell ref="CHW65:CHZ65"/>
    <mergeCell ref="CIA65:CID65"/>
    <mergeCell ref="CIE65:CIH65"/>
    <mergeCell ref="CII65:CIL65"/>
    <mergeCell ref="CGY65:CHB65"/>
    <mergeCell ref="CHC65:CHF65"/>
    <mergeCell ref="CHG65:CHJ65"/>
    <mergeCell ref="CHK65:CHN65"/>
    <mergeCell ref="CHO65:CHR65"/>
    <mergeCell ref="CGE65:CGH65"/>
    <mergeCell ref="CGI65:CGL65"/>
    <mergeCell ref="CGM65:CGP65"/>
    <mergeCell ref="CGQ65:CGT65"/>
    <mergeCell ref="CGU65:CGX65"/>
    <mergeCell ref="CFK65:CFN65"/>
    <mergeCell ref="CFO65:CFR65"/>
    <mergeCell ref="CFS65:CFV65"/>
    <mergeCell ref="CFW65:CFZ65"/>
    <mergeCell ref="CGA65:CGD65"/>
    <mergeCell ref="CEQ65:CET65"/>
    <mergeCell ref="CEU65:CEX65"/>
    <mergeCell ref="CEY65:CFB65"/>
    <mergeCell ref="CFC65:CFF65"/>
    <mergeCell ref="CFG65:CFJ65"/>
    <mergeCell ref="CDW65:CDZ65"/>
    <mergeCell ref="CEA65:CED65"/>
    <mergeCell ref="CEE65:CEH65"/>
    <mergeCell ref="CEI65:CEL65"/>
    <mergeCell ref="CEM65:CEP65"/>
    <mergeCell ref="CDC65:CDF65"/>
    <mergeCell ref="CDG65:CDJ65"/>
    <mergeCell ref="CDK65:CDN65"/>
    <mergeCell ref="CDO65:CDR65"/>
    <mergeCell ref="CDS65:CDV65"/>
    <mergeCell ref="CCI65:CCL65"/>
    <mergeCell ref="CCM65:CCP65"/>
    <mergeCell ref="CCQ65:CCT65"/>
    <mergeCell ref="CCU65:CCX65"/>
    <mergeCell ref="CCY65:CDB65"/>
    <mergeCell ref="CBO65:CBR65"/>
    <mergeCell ref="CBS65:CBV65"/>
    <mergeCell ref="CBW65:CBZ65"/>
    <mergeCell ref="CCA65:CCD65"/>
    <mergeCell ref="CCE65:CCH65"/>
    <mergeCell ref="CAU65:CAX65"/>
    <mergeCell ref="CAY65:CBB65"/>
    <mergeCell ref="CBC65:CBF65"/>
    <mergeCell ref="CBG65:CBJ65"/>
    <mergeCell ref="CBK65:CBN65"/>
    <mergeCell ref="CAA65:CAD65"/>
    <mergeCell ref="CAE65:CAH65"/>
    <mergeCell ref="CAI65:CAL65"/>
    <mergeCell ref="CAM65:CAP65"/>
    <mergeCell ref="CAQ65:CAT65"/>
    <mergeCell ref="BZG65:BZJ65"/>
    <mergeCell ref="BZK65:BZN65"/>
    <mergeCell ref="BZO65:BZR65"/>
    <mergeCell ref="BZS65:BZV65"/>
    <mergeCell ref="BZW65:BZZ65"/>
    <mergeCell ref="BYM65:BYP65"/>
    <mergeCell ref="BYQ65:BYT65"/>
    <mergeCell ref="BYU65:BYX65"/>
    <mergeCell ref="BYY65:BZB65"/>
    <mergeCell ref="BZC65:BZF65"/>
    <mergeCell ref="BXS65:BXV65"/>
    <mergeCell ref="BXW65:BXZ65"/>
    <mergeCell ref="BYA65:BYD65"/>
    <mergeCell ref="BYE65:BYH65"/>
    <mergeCell ref="BYI65:BYL65"/>
    <mergeCell ref="BWY65:BXB65"/>
    <mergeCell ref="BXC65:BXF65"/>
    <mergeCell ref="BXG65:BXJ65"/>
    <mergeCell ref="BXK65:BXN65"/>
    <mergeCell ref="BXO65:BXR65"/>
    <mergeCell ref="BWE65:BWH65"/>
    <mergeCell ref="BWI65:BWL65"/>
    <mergeCell ref="BWM65:BWP65"/>
    <mergeCell ref="BWQ65:BWT65"/>
    <mergeCell ref="BWU65:BWX65"/>
    <mergeCell ref="BVK65:BVN65"/>
    <mergeCell ref="BVO65:BVR65"/>
    <mergeCell ref="BVS65:BVV65"/>
    <mergeCell ref="BVW65:BVZ65"/>
    <mergeCell ref="BWA65:BWD65"/>
    <mergeCell ref="BUQ65:BUT65"/>
    <mergeCell ref="BUU65:BUX65"/>
    <mergeCell ref="BUY65:BVB65"/>
    <mergeCell ref="BVC65:BVF65"/>
    <mergeCell ref="BVG65:BVJ65"/>
    <mergeCell ref="BTW65:BTZ65"/>
    <mergeCell ref="BUA65:BUD65"/>
    <mergeCell ref="BUE65:BUH65"/>
    <mergeCell ref="BUI65:BUL65"/>
    <mergeCell ref="BUM65:BUP65"/>
    <mergeCell ref="BTC65:BTF65"/>
    <mergeCell ref="BTG65:BTJ65"/>
    <mergeCell ref="BTK65:BTN65"/>
    <mergeCell ref="BTO65:BTR65"/>
    <mergeCell ref="BTS65:BTV65"/>
    <mergeCell ref="BSI65:BSL65"/>
    <mergeCell ref="BSM65:BSP65"/>
    <mergeCell ref="BSQ65:BST65"/>
    <mergeCell ref="BSU65:BSX65"/>
    <mergeCell ref="BSY65:BTB65"/>
    <mergeCell ref="BRO65:BRR65"/>
    <mergeCell ref="BRS65:BRV65"/>
    <mergeCell ref="BRW65:BRZ65"/>
    <mergeCell ref="BSA65:BSD65"/>
    <mergeCell ref="BSE65:BSH65"/>
    <mergeCell ref="BQU65:BQX65"/>
    <mergeCell ref="BQY65:BRB65"/>
    <mergeCell ref="BRC65:BRF65"/>
    <mergeCell ref="BRG65:BRJ65"/>
    <mergeCell ref="BRK65:BRN65"/>
    <mergeCell ref="BQA65:BQD65"/>
    <mergeCell ref="BQE65:BQH65"/>
    <mergeCell ref="BQI65:BQL65"/>
    <mergeCell ref="BQM65:BQP65"/>
    <mergeCell ref="BQQ65:BQT65"/>
    <mergeCell ref="BPG65:BPJ65"/>
    <mergeCell ref="BPK65:BPN65"/>
    <mergeCell ref="BPO65:BPR65"/>
    <mergeCell ref="BPS65:BPV65"/>
    <mergeCell ref="BPW65:BPZ65"/>
    <mergeCell ref="BOM65:BOP65"/>
    <mergeCell ref="BOQ65:BOT65"/>
    <mergeCell ref="BOU65:BOX65"/>
    <mergeCell ref="BOY65:BPB65"/>
    <mergeCell ref="BPC65:BPF65"/>
    <mergeCell ref="BNS65:BNV65"/>
    <mergeCell ref="BNW65:BNZ65"/>
    <mergeCell ref="BOA65:BOD65"/>
    <mergeCell ref="BOE65:BOH65"/>
    <mergeCell ref="BOI65:BOL65"/>
    <mergeCell ref="BMY65:BNB65"/>
    <mergeCell ref="BNC65:BNF65"/>
    <mergeCell ref="BNG65:BNJ65"/>
    <mergeCell ref="BNK65:BNN65"/>
    <mergeCell ref="BNO65:BNR65"/>
    <mergeCell ref="BME65:BMH65"/>
    <mergeCell ref="BMI65:BML65"/>
    <mergeCell ref="BMM65:BMP65"/>
    <mergeCell ref="BMQ65:BMT65"/>
    <mergeCell ref="BMU65:BMX65"/>
    <mergeCell ref="BLK65:BLN65"/>
    <mergeCell ref="BLO65:BLR65"/>
    <mergeCell ref="BLS65:BLV65"/>
    <mergeCell ref="BLW65:BLZ65"/>
    <mergeCell ref="BMA65:BMD65"/>
    <mergeCell ref="BKQ65:BKT65"/>
    <mergeCell ref="BKU65:BKX65"/>
    <mergeCell ref="BKY65:BLB65"/>
    <mergeCell ref="BLC65:BLF65"/>
    <mergeCell ref="BLG65:BLJ65"/>
    <mergeCell ref="BJW65:BJZ65"/>
    <mergeCell ref="BKA65:BKD65"/>
    <mergeCell ref="BKE65:BKH65"/>
    <mergeCell ref="BKI65:BKL65"/>
    <mergeCell ref="BKM65:BKP65"/>
    <mergeCell ref="BJC65:BJF65"/>
    <mergeCell ref="BJG65:BJJ65"/>
    <mergeCell ref="BJK65:BJN65"/>
    <mergeCell ref="BJO65:BJR65"/>
    <mergeCell ref="BJS65:BJV65"/>
    <mergeCell ref="BII65:BIL65"/>
    <mergeCell ref="BIM65:BIP65"/>
    <mergeCell ref="BIQ65:BIT65"/>
    <mergeCell ref="BIU65:BIX65"/>
    <mergeCell ref="BIY65:BJB65"/>
    <mergeCell ref="BHO65:BHR65"/>
    <mergeCell ref="BHS65:BHV65"/>
    <mergeCell ref="BHW65:BHZ65"/>
    <mergeCell ref="BIA65:BID65"/>
    <mergeCell ref="BIE65:BIH65"/>
    <mergeCell ref="BGU65:BGX65"/>
    <mergeCell ref="BGY65:BHB65"/>
    <mergeCell ref="BHC65:BHF65"/>
    <mergeCell ref="BHG65:BHJ65"/>
    <mergeCell ref="BHK65:BHN65"/>
    <mergeCell ref="BGA65:BGD65"/>
    <mergeCell ref="BGE65:BGH65"/>
    <mergeCell ref="BGI65:BGL65"/>
    <mergeCell ref="BGM65:BGP65"/>
    <mergeCell ref="BGQ65:BGT65"/>
    <mergeCell ref="BFG65:BFJ65"/>
    <mergeCell ref="BFK65:BFN65"/>
    <mergeCell ref="BFO65:BFR65"/>
    <mergeCell ref="BFS65:BFV65"/>
    <mergeCell ref="BFW65:BFZ65"/>
    <mergeCell ref="BEM65:BEP65"/>
    <mergeCell ref="BEQ65:BET65"/>
    <mergeCell ref="BEU65:BEX65"/>
    <mergeCell ref="BEY65:BFB65"/>
    <mergeCell ref="BFC65:BFF65"/>
    <mergeCell ref="BDS65:BDV65"/>
    <mergeCell ref="BDW65:BDZ65"/>
    <mergeCell ref="BEA65:BED65"/>
    <mergeCell ref="BEE65:BEH65"/>
    <mergeCell ref="BEI65:BEL65"/>
    <mergeCell ref="BCY65:BDB65"/>
    <mergeCell ref="BDC65:BDF65"/>
    <mergeCell ref="BDG65:BDJ65"/>
    <mergeCell ref="BDK65:BDN65"/>
    <mergeCell ref="BDO65:BDR65"/>
    <mergeCell ref="BCE65:BCH65"/>
    <mergeCell ref="BCI65:BCL65"/>
    <mergeCell ref="BCM65:BCP65"/>
    <mergeCell ref="BCQ65:BCT65"/>
    <mergeCell ref="BCU65:BCX65"/>
    <mergeCell ref="BBK65:BBN65"/>
    <mergeCell ref="BBO65:BBR65"/>
    <mergeCell ref="BBS65:BBV65"/>
    <mergeCell ref="BBW65:BBZ65"/>
    <mergeCell ref="BCA65:BCD65"/>
    <mergeCell ref="BAQ65:BAT65"/>
    <mergeCell ref="BAU65:BAX65"/>
    <mergeCell ref="BAY65:BBB65"/>
    <mergeCell ref="BBC65:BBF65"/>
    <mergeCell ref="BBG65:BBJ65"/>
    <mergeCell ref="AZW65:AZZ65"/>
    <mergeCell ref="BAA65:BAD65"/>
    <mergeCell ref="BAE65:BAH65"/>
    <mergeCell ref="BAI65:BAL65"/>
    <mergeCell ref="BAM65:BAP65"/>
    <mergeCell ref="AZC65:AZF65"/>
    <mergeCell ref="AZG65:AZJ65"/>
    <mergeCell ref="AZK65:AZN65"/>
    <mergeCell ref="AZO65:AZR65"/>
    <mergeCell ref="AZS65:AZV65"/>
    <mergeCell ref="AYI65:AYL65"/>
    <mergeCell ref="AYM65:AYP65"/>
    <mergeCell ref="AYQ65:AYT65"/>
    <mergeCell ref="AYU65:AYX65"/>
    <mergeCell ref="AYY65:AZB65"/>
    <mergeCell ref="AXO65:AXR65"/>
    <mergeCell ref="AXS65:AXV65"/>
    <mergeCell ref="AXW65:AXZ65"/>
    <mergeCell ref="AYA65:AYD65"/>
    <mergeCell ref="AYE65:AYH65"/>
    <mergeCell ref="AWU65:AWX65"/>
    <mergeCell ref="AWY65:AXB65"/>
    <mergeCell ref="AXC65:AXF65"/>
    <mergeCell ref="AXG65:AXJ65"/>
    <mergeCell ref="AXK65:AXN65"/>
    <mergeCell ref="AWA65:AWD65"/>
    <mergeCell ref="AWE65:AWH65"/>
    <mergeCell ref="AWI65:AWL65"/>
    <mergeCell ref="AWM65:AWP65"/>
    <mergeCell ref="AWQ65:AWT65"/>
    <mergeCell ref="AVG65:AVJ65"/>
    <mergeCell ref="AVK65:AVN65"/>
    <mergeCell ref="AVO65:AVR65"/>
    <mergeCell ref="AVS65:AVV65"/>
    <mergeCell ref="AVW65:AVZ65"/>
    <mergeCell ref="AUM65:AUP65"/>
    <mergeCell ref="AUQ65:AUT65"/>
    <mergeCell ref="AUU65:AUX65"/>
    <mergeCell ref="AUY65:AVB65"/>
    <mergeCell ref="AVC65:AVF65"/>
    <mergeCell ref="ATS65:ATV65"/>
    <mergeCell ref="ATW65:ATZ65"/>
    <mergeCell ref="AUA65:AUD65"/>
    <mergeCell ref="AUE65:AUH65"/>
    <mergeCell ref="AUI65:AUL65"/>
    <mergeCell ref="ASY65:ATB65"/>
    <mergeCell ref="ATC65:ATF65"/>
    <mergeCell ref="ATG65:ATJ65"/>
    <mergeCell ref="ATK65:ATN65"/>
    <mergeCell ref="ATO65:ATR65"/>
    <mergeCell ref="ASE65:ASH65"/>
    <mergeCell ref="ASI65:ASL65"/>
    <mergeCell ref="ASM65:ASP65"/>
    <mergeCell ref="ASQ65:AST65"/>
    <mergeCell ref="ASU65:ASX65"/>
    <mergeCell ref="ARK65:ARN65"/>
    <mergeCell ref="ARO65:ARR65"/>
    <mergeCell ref="ARS65:ARV65"/>
    <mergeCell ref="ARW65:ARZ65"/>
    <mergeCell ref="ASA65:ASD65"/>
    <mergeCell ref="AQQ65:AQT65"/>
    <mergeCell ref="AQU65:AQX65"/>
    <mergeCell ref="AQY65:ARB65"/>
    <mergeCell ref="ARC65:ARF65"/>
    <mergeCell ref="ARG65:ARJ65"/>
    <mergeCell ref="APW65:APZ65"/>
    <mergeCell ref="AQA65:AQD65"/>
    <mergeCell ref="AQE65:AQH65"/>
    <mergeCell ref="AQI65:AQL65"/>
    <mergeCell ref="AQM65:AQP65"/>
    <mergeCell ref="APC65:APF65"/>
    <mergeCell ref="APG65:APJ65"/>
    <mergeCell ref="APK65:APN65"/>
    <mergeCell ref="APO65:APR65"/>
    <mergeCell ref="APS65:APV65"/>
    <mergeCell ref="AOI65:AOL65"/>
    <mergeCell ref="AOM65:AOP65"/>
    <mergeCell ref="AOQ65:AOT65"/>
    <mergeCell ref="AOU65:AOX65"/>
    <mergeCell ref="AOY65:APB65"/>
    <mergeCell ref="ANO65:ANR65"/>
    <mergeCell ref="ANS65:ANV65"/>
    <mergeCell ref="ANW65:ANZ65"/>
    <mergeCell ref="AOA65:AOD65"/>
    <mergeCell ref="AOE65:AOH65"/>
    <mergeCell ref="AMU65:AMX65"/>
    <mergeCell ref="AMY65:ANB65"/>
    <mergeCell ref="ANC65:ANF65"/>
    <mergeCell ref="ANG65:ANJ65"/>
    <mergeCell ref="ANK65:ANN65"/>
    <mergeCell ref="AMA65:AMD65"/>
    <mergeCell ref="AME65:AMH65"/>
    <mergeCell ref="AMI65:AML65"/>
    <mergeCell ref="AMM65:AMP65"/>
    <mergeCell ref="AMQ65:AMT65"/>
    <mergeCell ref="ALG65:ALJ65"/>
    <mergeCell ref="ALK65:ALN65"/>
    <mergeCell ref="ALO65:ALR65"/>
    <mergeCell ref="ALS65:ALV65"/>
    <mergeCell ref="ALW65:ALZ65"/>
    <mergeCell ref="AKM65:AKP65"/>
    <mergeCell ref="AKQ65:AKT65"/>
    <mergeCell ref="AKU65:AKX65"/>
    <mergeCell ref="AKY65:ALB65"/>
    <mergeCell ref="ALC65:ALF65"/>
    <mergeCell ref="AJS65:AJV65"/>
    <mergeCell ref="AJW65:AJZ65"/>
    <mergeCell ref="AKA65:AKD65"/>
    <mergeCell ref="AKE65:AKH65"/>
    <mergeCell ref="AKI65:AKL65"/>
    <mergeCell ref="AIY65:AJB65"/>
    <mergeCell ref="AJC65:AJF65"/>
    <mergeCell ref="AJG65:AJJ65"/>
    <mergeCell ref="AJK65:AJN65"/>
    <mergeCell ref="AJO65:AJR65"/>
    <mergeCell ref="AIE65:AIH65"/>
    <mergeCell ref="AII65:AIL65"/>
    <mergeCell ref="AIM65:AIP65"/>
    <mergeCell ref="AIQ65:AIT65"/>
    <mergeCell ref="AIU65:AIX65"/>
    <mergeCell ref="AHK65:AHN65"/>
    <mergeCell ref="AHO65:AHR65"/>
    <mergeCell ref="AHS65:AHV65"/>
    <mergeCell ref="AHW65:AHZ65"/>
    <mergeCell ref="AIA65:AID65"/>
    <mergeCell ref="AGQ65:AGT65"/>
    <mergeCell ref="AGU65:AGX65"/>
    <mergeCell ref="AGY65:AHB65"/>
    <mergeCell ref="AHC65:AHF65"/>
    <mergeCell ref="AHG65:AHJ65"/>
    <mergeCell ref="AFW65:AFZ65"/>
    <mergeCell ref="AGA65:AGD65"/>
    <mergeCell ref="AGE65:AGH65"/>
    <mergeCell ref="AGI65:AGL65"/>
    <mergeCell ref="AGM65:AGP65"/>
    <mergeCell ref="AFC65:AFF65"/>
    <mergeCell ref="AFG65:AFJ65"/>
    <mergeCell ref="AFK65:AFN65"/>
    <mergeCell ref="AFO65:AFR65"/>
    <mergeCell ref="AFS65:AFV65"/>
    <mergeCell ref="AEI65:AEL65"/>
    <mergeCell ref="AEM65:AEP65"/>
    <mergeCell ref="AEQ65:AET65"/>
    <mergeCell ref="AEU65:AEX65"/>
    <mergeCell ref="AEY65:AFB65"/>
    <mergeCell ref="ADO65:ADR65"/>
    <mergeCell ref="ADS65:ADV65"/>
    <mergeCell ref="ADW65:ADZ65"/>
    <mergeCell ref="AEA65:AED65"/>
    <mergeCell ref="AEE65:AEH65"/>
    <mergeCell ref="ACU65:ACX65"/>
    <mergeCell ref="ACY65:ADB65"/>
    <mergeCell ref="ADC65:ADF65"/>
    <mergeCell ref="ADG65:ADJ65"/>
    <mergeCell ref="ADK65:ADN65"/>
    <mergeCell ref="ACA65:ACD65"/>
    <mergeCell ref="ACE65:ACH65"/>
    <mergeCell ref="ACI65:ACL65"/>
    <mergeCell ref="ACM65:ACP65"/>
    <mergeCell ref="ACQ65:ACT65"/>
    <mergeCell ref="ABG65:ABJ65"/>
    <mergeCell ref="ABK65:ABN65"/>
    <mergeCell ref="ABO65:ABR65"/>
    <mergeCell ref="ABS65:ABV65"/>
    <mergeCell ref="ABW65:ABZ65"/>
    <mergeCell ref="AAM65:AAP65"/>
    <mergeCell ref="AAQ65:AAT65"/>
    <mergeCell ref="AAU65:AAX65"/>
    <mergeCell ref="AAY65:ABB65"/>
    <mergeCell ref="ABC65:ABF65"/>
    <mergeCell ref="ZS65:ZV65"/>
    <mergeCell ref="ZW65:ZZ65"/>
    <mergeCell ref="AAA65:AAD65"/>
    <mergeCell ref="AAE65:AAH65"/>
    <mergeCell ref="AAI65:AAL65"/>
    <mergeCell ref="YY65:ZB65"/>
    <mergeCell ref="ZC65:ZF65"/>
    <mergeCell ref="ZG65:ZJ65"/>
    <mergeCell ref="ZK65:ZN65"/>
    <mergeCell ref="ZO65:ZR65"/>
    <mergeCell ref="YE65:YH65"/>
    <mergeCell ref="YI65:YL65"/>
    <mergeCell ref="YM65:YP65"/>
    <mergeCell ref="YQ65:YT65"/>
    <mergeCell ref="YU65:YX65"/>
    <mergeCell ref="XK65:XN65"/>
    <mergeCell ref="XO65:XR65"/>
    <mergeCell ref="XS65:XV65"/>
    <mergeCell ref="XW65:XZ65"/>
    <mergeCell ref="YA65:YD65"/>
    <mergeCell ref="WQ65:WT65"/>
    <mergeCell ref="WU65:WX65"/>
    <mergeCell ref="WY65:XB65"/>
    <mergeCell ref="XC65:XF65"/>
    <mergeCell ref="XG65:XJ65"/>
    <mergeCell ref="VW65:VZ65"/>
    <mergeCell ref="WA65:WD65"/>
    <mergeCell ref="WE65:WH65"/>
    <mergeCell ref="WI65:WL65"/>
    <mergeCell ref="WM65:WP65"/>
    <mergeCell ref="VC65:VF65"/>
    <mergeCell ref="VG65:VJ65"/>
    <mergeCell ref="VK65:VN65"/>
    <mergeCell ref="VO65:VR65"/>
    <mergeCell ref="VS65:VV65"/>
    <mergeCell ref="UI65:UL65"/>
    <mergeCell ref="UM65:UP65"/>
    <mergeCell ref="UQ65:UT65"/>
    <mergeCell ref="UU65:UX65"/>
    <mergeCell ref="UY65:VB65"/>
    <mergeCell ref="TO65:TR65"/>
    <mergeCell ref="TS65:TV65"/>
    <mergeCell ref="TW65:TZ65"/>
    <mergeCell ref="UA65:UD65"/>
    <mergeCell ref="UE65:UH65"/>
    <mergeCell ref="SU65:SX65"/>
    <mergeCell ref="SY65:TB65"/>
    <mergeCell ref="TC65:TF65"/>
    <mergeCell ref="TG65:TJ65"/>
    <mergeCell ref="TK65:TN65"/>
    <mergeCell ref="SA65:SD65"/>
    <mergeCell ref="SE65:SH65"/>
    <mergeCell ref="SI65:SL65"/>
    <mergeCell ref="SM65:SP65"/>
    <mergeCell ref="SQ65:ST65"/>
    <mergeCell ref="RG65:RJ65"/>
    <mergeCell ref="RK65:RN65"/>
    <mergeCell ref="RO65:RR65"/>
    <mergeCell ref="RS65:RV65"/>
    <mergeCell ref="RW65:RZ65"/>
    <mergeCell ref="QM65:QP65"/>
    <mergeCell ref="QQ65:QT65"/>
    <mergeCell ref="QU65:QX65"/>
    <mergeCell ref="QY65:RB65"/>
    <mergeCell ref="RC65:RF65"/>
    <mergeCell ref="PS65:PV65"/>
    <mergeCell ref="PW65:PZ65"/>
    <mergeCell ref="QA65:QD65"/>
    <mergeCell ref="QE65:QH65"/>
    <mergeCell ref="QI65:QL65"/>
    <mergeCell ref="OY65:PB65"/>
    <mergeCell ref="PC65:PF65"/>
    <mergeCell ref="PG65:PJ65"/>
    <mergeCell ref="PK65:PN65"/>
    <mergeCell ref="PO65:PR65"/>
    <mergeCell ref="OE65:OH65"/>
    <mergeCell ref="OI65:OL65"/>
    <mergeCell ref="OM65:OP65"/>
    <mergeCell ref="OQ65:OT65"/>
    <mergeCell ref="OU65:OX65"/>
    <mergeCell ref="NK65:NN65"/>
    <mergeCell ref="NO65:NR65"/>
    <mergeCell ref="NS65:NV65"/>
    <mergeCell ref="NW65:NZ65"/>
    <mergeCell ref="OA65:OD65"/>
    <mergeCell ref="MQ65:MT65"/>
    <mergeCell ref="MU65:MX65"/>
    <mergeCell ref="MY65:NB65"/>
    <mergeCell ref="NC65:NF65"/>
    <mergeCell ref="NG65:NJ65"/>
    <mergeCell ref="LW65:LZ65"/>
    <mergeCell ref="MA65:MD65"/>
    <mergeCell ref="ME65:MH65"/>
    <mergeCell ref="MI65:ML65"/>
    <mergeCell ref="MM65:MP65"/>
    <mergeCell ref="LC65:LF65"/>
    <mergeCell ref="LG65:LJ65"/>
    <mergeCell ref="LK65:LN65"/>
    <mergeCell ref="LO65:LR65"/>
    <mergeCell ref="LS65:LV65"/>
    <mergeCell ref="KI65:KL65"/>
    <mergeCell ref="KM65:KP65"/>
    <mergeCell ref="KQ65:KT65"/>
    <mergeCell ref="KU65:KX65"/>
    <mergeCell ref="KY65:LB65"/>
    <mergeCell ref="JO65:JR65"/>
    <mergeCell ref="JS65:JV65"/>
    <mergeCell ref="JW65:JZ65"/>
    <mergeCell ref="KA65:KD65"/>
    <mergeCell ref="KE65:KH65"/>
    <mergeCell ref="IU65:IX65"/>
    <mergeCell ref="IY65:JB65"/>
    <mergeCell ref="JC65:JF65"/>
    <mergeCell ref="JG65:JJ65"/>
    <mergeCell ref="JK65:JN65"/>
    <mergeCell ref="IA65:ID65"/>
    <mergeCell ref="IE65:IH65"/>
    <mergeCell ref="II65:IL65"/>
    <mergeCell ref="IM65:IP65"/>
    <mergeCell ref="IQ65:IT65"/>
    <mergeCell ref="HG65:HJ65"/>
    <mergeCell ref="HK65:HN65"/>
    <mergeCell ref="HO65:HR65"/>
    <mergeCell ref="HS65:HV65"/>
    <mergeCell ref="HW65:HZ65"/>
    <mergeCell ref="GM65:GP65"/>
    <mergeCell ref="GQ65:GT65"/>
    <mergeCell ref="GU65:GX65"/>
    <mergeCell ref="GY65:HB65"/>
    <mergeCell ref="HC65:HF65"/>
    <mergeCell ref="FS65:FV65"/>
    <mergeCell ref="FW65:FZ65"/>
    <mergeCell ref="GA65:GD65"/>
    <mergeCell ref="GE65:GH65"/>
    <mergeCell ref="GI65:GL65"/>
    <mergeCell ref="EY65:FB65"/>
    <mergeCell ref="FC65:FF65"/>
    <mergeCell ref="FG65:FJ65"/>
    <mergeCell ref="FK65:FN65"/>
    <mergeCell ref="FO65:FR65"/>
    <mergeCell ref="EE65:EH65"/>
    <mergeCell ref="EI65:EL65"/>
    <mergeCell ref="EM65:EP65"/>
    <mergeCell ref="EQ65:ET65"/>
    <mergeCell ref="EU65:EX65"/>
    <mergeCell ref="DK65:DN65"/>
    <mergeCell ref="DO65:DR65"/>
    <mergeCell ref="DS65:DV65"/>
    <mergeCell ref="DW65:DZ65"/>
    <mergeCell ref="EA65:ED65"/>
    <mergeCell ref="CQ65:CT65"/>
    <mergeCell ref="CU65:CX65"/>
    <mergeCell ref="CY65:DB65"/>
    <mergeCell ref="DC65:DF65"/>
    <mergeCell ref="DG65:DJ65"/>
    <mergeCell ref="BW65:BZ65"/>
    <mergeCell ref="CA65:CD65"/>
    <mergeCell ref="CE65:CH65"/>
    <mergeCell ref="CI65:CL65"/>
    <mergeCell ref="CM65:CP65"/>
    <mergeCell ref="BC65:BF65"/>
    <mergeCell ref="BG65:BJ65"/>
    <mergeCell ref="BK65:BN65"/>
    <mergeCell ref="BO65:BR65"/>
    <mergeCell ref="BS65:BV65"/>
    <mergeCell ref="AI65:AL65"/>
    <mergeCell ref="AM65:AP65"/>
    <mergeCell ref="AQ65:AT65"/>
    <mergeCell ref="AU65:AX65"/>
    <mergeCell ref="AY65:BB65"/>
    <mergeCell ref="P65:R65"/>
    <mergeCell ref="S65:V65"/>
    <mergeCell ref="W65:Z65"/>
    <mergeCell ref="AA65:AD65"/>
    <mergeCell ref="AE65:AH65"/>
    <mergeCell ref="MDW64:MDZ64"/>
    <mergeCell ref="I65:L65"/>
    <mergeCell ref="M65:O65"/>
    <mergeCell ref="MDC64:MDF64"/>
    <mergeCell ref="MDG64:MDJ64"/>
    <mergeCell ref="MDK64:MDN64"/>
    <mergeCell ref="MDO64:MDR64"/>
    <mergeCell ref="MDS64:MDV64"/>
    <mergeCell ref="MCI64:MCL64"/>
    <mergeCell ref="MCM64:MCP64"/>
    <mergeCell ref="MCQ64:MCT64"/>
    <mergeCell ref="MCU64:MCX64"/>
    <mergeCell ref="MCY64:MDB64"/>
    <mergeCell ref="MBO64:MBR64"/>
    <mergeCell ref="MBS64:MBV64"/>
    <mergeCell ref="MBW64:MBZ64"/>
    <mergeCell ref="MCA64:MCD64"/>
    <mergeCell ref="MCE64:MCH64"/>
    <mergeCell ref="MAU64:MAX64"/>
    <mergeCell ref="MAY64:MBB64"/>
    <mergeCell ref="MBC64:MBF64"/>
    <mergeCell ref="MBG64:MBJ64"/>
    <mergeCell ref="MBK64:MBN64"/>
    <mergeCell ref="MAA64:MAD64"/>
    <mergeCell ref="MAE64:MAH64"/>
    <mergeCell ref="MAI64:MAL64"/>
    <mergeCell ref="MAM64:MAP64"/>
    <mergeCell ref="MAQ64:MAT64"/>
    <mergeCell ref="LZG64:LZJ64"/>
    <mergeCell ref="LZK64:LZN64"/>
    <mergeCell ref="LZO64:LZR64"/>
    <mergeCell ref="LZS64:LZV64"/>
    <mergeCell ref="LZW64:LZZ64"/>
    <mergeCell ref="LYM64:LYP64"/>
    <mergeCell ref="LYQ64:LYT64"/>
    <mergeCell ref="LYU64:LYX64"/>
    <mergeCell ref="LYY64:LZB64"/>
    <mergeCell ref="LZC64:LZF64"/>
    <mergeCell ref="LXS64:LXV64"/>
    <mergeCell ref="LXW64:LXZ64"/>
    <mergeCell ref="LYA64:LYD64"/>
    <mergeCell ref="LYE64:LYH64"/>
    <mergeCell ref="LYI64:LYL64"/>
    <mergeCell ref="LWY64:LXB64"/>
    <mergeCell ref="LXC64:LXF64"/>
    <mergeCell ref="LXG64:LXJ64"/>
    <mergeCell ref="LXK64:LXN64"/>
    <mergeCell ref="LXO64:LXR64"/>
    <mergeCell ref="LWE64:LWH64"/>
    <mergeCell ref="LWI64:LWL64"/>
    <mergeCell ref="LWM64:LWP64"/>
    <mergeCell ref="LWQ64:LWT64"/>
    <mergeCell ref="LWU64:LWX64"/>
    <mergeCell ref="LVK64:LVN64"/>
    <mergeCell ref="LVO64:LVR64"/>
    <mergeCell ref="LVS64:LVV64"/>
    <mergeCell ref="LVW64:LVZ64"/>
    <mergeCell ref="LWA64:LWD64"/>
    <mergeCell ref="LUQ64:LUT64"/>
    <mergeCell ref="LUU64:LUX64"/>
    <mergeCell ref="LUY64:LVB64"/>
    <mergeCell ref="LVC64:LVF64"/>
    <mergeCell ref="LVG64:LVJ64"/>
    <mergeCell ref="LTW64:LTZ64"/>
    <mergeCell ref="LUA64:LUD64"/>
    <mergeCell ref="LUE64:LUH64"/>
    <mergeCell ref="LUI64:LUL64"/>
    <mergeCell ref="LUM64:LUP64"/>
    <mergeCell ref="LTC64:LTF64"/>
    <mergeCell ref="LTG64:LTJ64"/>
    <mergeCell ref="LTK64:LTN64"/>
    <mergeCell ref="LTO64:LTR64"/>
    <mergeCell ref="LTS64:LTV64"/>
    <mergeCell ref="LSI64:LSL64"/>
    <mergeCell ref="LSM64:LSP64"/>
    <mergeCell ref="LSQ64:LST64"/>
    <mergeCell ref="LSU64:LSX64"/>
    <mergeCell ref="LSY64:LTB64"/>
    <mergeCell ref="LRO64:LRR64"/>
    <mergeCell ref="LRS64:LRV64"/>
    <mergeCell ref="LRW64:LRZ64"/>
    <mergeCell ref="LSA64:LSD64"/>
    <mergeCell ref="LSE64:LSH64"/>
    <mergeCell ref="LQU64:LQX64"/>
    <mergeCell ref="LQY64:LRB64"/>
    <mergeCell ref="LRC64:LRF64"/>
    <mergeCell ref="LRG64:LRJ64"/>
    <mergeCell ref="LRK64:LRN64"/>
    <mergeCell ref="LQA64:LQD64"/>
    <mergeCell ref="LQE64:LQH64"/>
    <mergeCell ref="LQI64:LQL64"/>
    <mergeCell ref="LQM64:LQP64"/>
    <mergeCell ref="LQQ64:LQT64"/>
    <mergeCell ref="LPG64:LPJ64"/>
    <mergeCell ref="LPK64:LPN64"/>
    <mergeCell ref="LPO64:LPR64"/>
    <mergeCell ref="LPS64:LPV64"/>
    <mergeCell ref="LPW64:LPZ64"/>
    <mergeCell ref="LOM64:LOP64"/>
    <mergeCell ref="LOQ64:LOT64"/>
    <mergeCell ref="LOU64:LOX64"/>
    <mergeCell ref="LOY64:LPB64"/>
    <mergeCell ref="LPC64:LPF64"/>
    <mergeCell ref="LNS64:LNV64"/>
    <mergeCell ref="LNW64:LNZ64"/>
    <mergeCell ref="LOA64:LOD64"/>
    <mergeCell ref="LOE64:LOH64"/>
    <mergeCell ref="LOI64:LOL64"/>
    <mergeCell ref="LMY64:LNB64"/>
    <mergeCell ref="LNC64:LNF64"/>
    <mergeCell ref="LNG64:LNJ64"/>
    <mergeCell ref="LNK64:LNN64"/>
    <mergeCell ref="LNO64:LNR64"/>
    <mergeCell ref="LME64:LMH64"/>
    <mergeCell ref="LMI64:LML64"/>
    <mergeCell ref="LMM64:LMP64"/>
    <mergeCell ref="LMQ64:LMT64"/>
    <mergeCell ref="LMU64:LMX64"/>
    <mergeCell ref="LLK64:LLN64"/>
    <mergeCell ref="LLO64:LLR64"/>
    <mergeCell ref="LLS64:LLV64"/>
    <mergeCell ref="LLW64:LLZ64"/>
    <mergeCell ref="LMA64:LMD64"/>
    <mergeCell ref="LKQ64:LKT64"/>
    <mergeCell ref="LKU64:LKX64"/>
    <mergeCell ref="LKY64:LLB64"/>
    <mergeCell ref="LLC64:LLF64"/>
    <mergeCell ref="LLG64:LLJ64"/>
    <mergeCell ref="LJW64:LJZ64"/>
    <mergeCell ref="LKA64:LKD64"/>
    <mergeCell ref="LKE64:LKH64"/>
    <mergeCell ref="LKI64:LKL64"/>
    <mergeCell ref="LKM64:LKP64"/>
    <mergeCell ref="LJC64:LJF64"/>
    <mergeCell ref="LJG64:LJJ64"/>
    <mergeCell ref="LJK64:LJN64"/>
    <mergeCell ref="LJO64:LJR64"/>
    <mergeCell ref="LJS64:LJV64"/>
    <mergeCell ref="LII64:LIL64"/>
    <mergeCell ref="LIM64:LIP64"/>
    <mergeCell ref="LIQ64:LIT64"/>
    <mergeCell ref="LIU64:LIX64"/>
    <mergeCell ref="LIY64:LJB64"/>
    <mergeCell ref="LHO64:LHR64"/>
    <mergeCell ref="LHS64:LHV64"/>
    <mergeCell ref="LHW64:LHZ64"/>
    <mergeCell ref="LIA64:LID64"/>
    <mergeCell ref="LIE64:LIH64"/>
    <mergeCell ref="LGU64:LGX64"/>
    <mergeCell ref="LGY64:LHB64"/>
    <mergeCell ref="LHC64:LHF64"/>
    <mergeCell ref="LHG64:LHJ64"/>
    <mergeCell ref="LHK64:LHN64"/>
    <mergeCell ref="LGA64:LGD64"/>
    <mergeCell ref="LGE64:LGH64"/>
    <mergeCell ref="LGI64:LGL64"/>
    <mergeCell ref="LGM64:LGP64"/>
    <mergeCell ref="LGQ64:LGT64"/>
    <mergeCell ref="LFG64:LFJ64"/>
    <mergeCell ref="LFK64:LFN64"/>
    <mergeCell ref="LFO64:LFR64"/>
    <mergeCell ref="LFS64:LFV64"/>
    <mergeCell ref="LFW64:LFZ64"/>
    <mergeCell ref="LEM64:LEP64"/>
    <mergeCell ref="LEQ64:LET64"/>
    <mergeCell ref="LEU64:LEX64"/>
    <mergeCell ref="LEY64:LFB64"/>
    <mergeCell ref="LFC64:LFF64"/>
    <mergeCell ref="LDS64:LDV64"/>
    <mergeCell ref="LDW64:LDZ64"/>
    <mergeCell ref="LEA64:LED64"/>
    <mergeCell ref="LEE64:LEH64"/>
    <mergeCell ref="LEI64:LEL64"/>
    <mergeCell ref="LCY64:LDB64"/>
    <mergeCell ref="LDC64:LDF64"/>
    <mergeCell ref="LDG64:LDJ64"/>
    <mergeCell ref="LDK64:LDN64"/>
    <mergeCell ref="LDO64:LDR64"/>
    <mergeCell ref="LCE64:LCH64"/>
    <mergeCell ref="LCI64:LCL64"/>
    <mergeCell ref="LCM64:LCP64"/>
    <mergeCell ref="LCQ64:LCT64"/>
    <mergeCell ref="LCU64:LCX64"/>
    <mergeCell ref="LBK64:LBN64"/>
    <mergeCell ref="LBO64:LBR64"/>
    <mergeCell ref="LBS64:LBV64"/>
    <mergeCell ref="LBW64:LBZ64"/>
    <mergeCell ref="LCA64:LCD64"/>
    <mergeCell ref="LAQ64:LAT64"/>
    <mergeCell ref="LAU64:LAX64"/>
    <mergeCell ref="LAY64:LBB64"/>
    <mergeCell ref="LBC64:LBF64"/>
    <mergeCell ref="LBG64:LBJ64"/>
    <mergeCell ref="KZW64:KZZ64"/>
    <mergeCell ref="LAA64:LAD64"/>
    <mergeCell ref="LAE64:LAH64"/>
    <mergeCell ref="LAI64:LAL64"/>
    <mergeCell ref="LAM64:LAP64"/>
    <mergeCell ref="KZC64:KZF64"/>
    <mergeCell ref="KZG64:KZJ64"/>
    <mergeCell ref="KZK64:KZN64"/>
    <mergeCell ref="KZO64:KZR64"/>
    <mergeCell ref="KZS64:KZV64"/>
    <mergeCell ref="KYI64:KYL64"/>
    <mergeCell ref="KYM64:KYP64"/>
    <mergeCell ref="KYQ64:KYT64"/>
    <mergeCell ref="KYU64:KYX64"/>
    <mergeCell ref="KYY64:KZB64"/>
    <mergeCell ref="KXO64:KXR64"/>
    <mergeCell ref="KXS64:KXV64"/>
    <mergeCell ref="KXW64:KXZ64"/>
    <mergeCell ref="KYA64:KYD64"/>
    <mergeCell ref="KYE64:KYH64"/>
    <mergeCell ref="KWU64:KWX64"/>
    <mergeCell ref="KWY64:KXB64"/>
    <mergeCell ref="KXC64:KXF64"/>
    <mergeCell ref="KXG64:KXJ64"/>
    <mergeCell ref="KXK64:KXN64"/>
    <mergeCell ref="KWA64:KWD64"/>
    <mergeCell ref="KWE64:KWH64"/>
    <mergeCell ref="KWI64:KWL64"/>
    <mergeCell ref="KWM64:KWP64"/>
    <mergeCell ref="KWQ64:KWT64"/>
    <mergeCell ref="KVG64:KVJ64"/>
    <mergeCell ref="KVK64:KVN64"/>
    <mergeCell ref="KVO64:KVR64"/>
    <mergeCell ref="KVS64:KVV64"/>
    <mergeCell ref="KVW64:KVZ64"/>
    <mergeCell ref="KUM64:KUP64"/>
    <mergeCell ref="KUQ64:KUT64"/>
    <mergeCell ref="KUU64:KUX64"/>
    <mergeCell ref="KUY64:KVB64"/>
    <mergeCell ref="KVC64:KVF64"/>
    <mergeCell ref="KTS64:KTV64"/>
    <mergeCell ref="KTW64:KTZ64"/>
    <mergeCell ref="KUA64:KUD64"/>
    <mergeCell ref="KUE64:KUH64"/>
    <mergeCell ref="KUI64:KUL64"/>
    <mergeCell ref="KSY64:KTB64"/>
    <mergeCell ref="KTC64:KTF64"/>
    <mergeCell ref="KTG64:KTJ64"/>
    <mergeCell ref="KTK64:KTN64"/>
    <mergeCell ref="KTO64:KTR64"/>
    <mergeCell ref="KSE64:KSH64"/>
    <mergeCell ref="KSI64:KSL64"/>
    <mergeCell ref="KSM64:KSP64"/>
    <mergeCell ref="KSQ64:KST64"/>
    <mergeCell ref="KSU64:KSX64"/>
    <mergeCell ref="KRK64:KRN64"/>
    <mergeCell ref="KRO64:KRR64"/>
    <mergeCell ref="KRS64:KRV64"/>
    <mergeCell ref="KRW64:KRZ64"/>
    <mergeCell ref="KSA64:KSD64"/>
    <mergeCell ref="KQQ64:KQT64"/>
    <mergeCell ref="KQU64:KQX64"/>
    <mergeCell ref="KQY64:KRB64"/>
    <mergeCell ref="KRC64:KRF64"/>
    <mergeCell ref="KRG64:KRJ64"/>
    <mergeCell ref="KPW64:KPZ64"/>
    <mergeCell ref="KQA64:KQD64"/>
    <mergeCell ref="KQE64:KQH64"/>
    <mergeCell ref="KQI64:KQL64"/>
    <mergeCell ref="KQM64:KQP64"/>
    <mergeCell ref="KPC64:KPF64"/>
    <mergeCell ref="KPG64:KPJ64"/>
    <mergeCell ref="KPK64:KPN64"/>
    <mergeCell ref="KPO64:KPR64"/>
    <mergeCell ref="KPS64:KPV64"/>
    <mergeCell ref="KOI64:KOL64"/>
    <mergeCell ref="KOM64:KOP64"/>
    <mergeCell ref="KOQ64:KOT64"/>
    <mergeCell ref="KOU64:KOX64"/>
    <mergeCell ref="KOY64:KPB64"/>
    <mergeCell ref="KNO64:KNR64"/>
    <mergeCell ref="KNS64:KNV64"/>
    <mergeCell ref="KNW64:KNZ64"/>
    <mergeCell ref="KOA64:KOD64"/>
    <mergeCell ref="KOE64:KOH64"/>
    <mergeCell ref="KMU64:KMX64"/>
    <mergeCell ref="KMY64:KNB64"/>
    <mergeCell ref="KNC64:KNF64"/>
    <mergeCell ref="KNG64:KNJ64"/>
    <mergeCell ref="KNK64:KNN64"/>
    <mergeCell ref="KMA64:KMD64"/>
    <mergeCell ref="KME64:KMH64"/>
    <mergeCell ref="KMI64:KML64"/>
    <mergeCell ref="KMM64:KMP64"/>
    <mergeCell ref="KMQ64:KMT64"/>
    <mergeCell ref="KLG64:KLJ64"/>
    <mergeCell ref="KLK64:KLN64"/>
    <mergeCell ref="KLO64:KLR64"/>
    <mergeCell ref="KLS64:KLV64"/>
    <mergeCell ref="KLW64:KLZ64"/>
    <mergeCell ref="KKM64:KKP64"/>
    <mergeCell ref="KKQ64:KKT64"/>
    <mergeCell ref="KKU64:KKX64"/>
    <mergeCell ref="KKY64:KLB64"/>
    <mergeCell ref="KLC64:KLF64"/>
    <mergeCell ref="KJS64:KJV64"/>
    <mergeCell ref="KJW64:KJZ64"/>
    <mergeCell ref="KKA64:KKD64"/>
    <mergeCell ref="KKE64:KKH64"/>
    <mergeCell ref="KKI64:KKL64"/>
    <mergeCell ref="KIY64:KJB64"/>
    <mergeCell ref="KJC64:KJF64"/>
    <mergeCell ref="KJG64:KJJ64"/>
    <mergeCell ref="KJK64:KJN64"/>
    <mergeCell ref="KJO64:KJR64"/>
    <mergeCell ref="KIE64:KIH64"/>
    <mergeCell ref="KII64:KIL64"/>
    <mergeCell ref="KIM64:KIP64"/>
    <mergeCell ref="KIQ64:KIT64"/>
    <mergeCell ref="KIU64:KIX64"/>
    <mergeCell ref="KHK64:KHN64"/>
    <mergeCell ref="KHO64:KHR64"/>
    <mergeCell ref="KHS64:KHV64"/>
    <mergeCell ref="KHW64:KHZ64"/>
    <mergeCell ref="KIA64:KID64"/>
    <mergeCell ref="KGQ64:KGT64"/>
    <mergeCell ref="KGU64:KGX64"/>
    <mergeCell ref="KGY64:KHB64"/>
    <mergeCell ref="KHC64:KHF64"/>
    <mergeCell ref="KHG64:KHJ64"/>
    <mergeCell ref="KFW64:KFZ64"/>
    <mergeCell ref="KGA64:KGD64"/>
    <mergeCell ref="KGE64:KGH64"/>
    <mergeCell ref="KGI64:KGL64"/>
    <mergeCell ref="KGM64:KGP64"/>
    <mergeCell ref="KFC64:KFF64"/>
    <mergeCell ref="KFG64:KFJ64"/>
    <mergeCell ref="KFK64:KFN64"/>
    <mergeCell ref="KFO64:KFR64"/>
    <mergeCell ref="KFS64:KFV64"/>
    <mergeCell ref="KEI64:KEL64"/>
    <mergeCell ref="KEM64:KEP64"/>
    <mergeCell ref="KEQ64:KET64"/>
    <mergeCell ref="KEU64:KEX64"/>
    <mergeCell ref="KEY64:KFB64"/>
    <mergeCell ref="KDO64:KDR64"/>
    <mergeCell ref="KDS64:KDV64"/>
    <mergeCell ref="KDW64:KDZ64"/>
    <mergeCell ref="KEA64:KED64"/>
    <mergeCell ref="KEE64:KEH64"/>
    <mergeCell ref="KCU64:KCX64"/>
    <mergeCell ref="KCY64:KDB64"/>
    <mergeCell ref="KDC64:KDF64"/>
    <mergeCell ref="KDG64:KDJ64"/>
    <mergeCell ref="KDK64:KDN64"/>
    <mergeCell ref="KCA64:KCD64"/>
    <mergeCell ref="KCE64:KCH64"/>
    <mergeCell ref="KCI64:KCL64"/>
    <mergeCell ref="KCM64:KCP64"/>
    <mergeCell ref="KCQ64:KCT64"/>
    <mergeCell ref="KBG64:KBJ64"/>
    <mergeCell ref="KBK64:KBN64"/>
    <mergeCell ref="KBO64:KBR64"/>
    <mergeCell ref="KBS64:KBV64"/>
    <mergeCell ref="KBW64:KBZ64"/>
    <mergeCell ref="KAM64:KAP64"/>
    <mergeCell ref="KAQ64:KAT64"/>
    <mergeCell ref="KAU64:KAX64"/>
    <mergeCell ref="KAY64:KBB64"/>
    <mergeCell ref="KBC64:KBF64"/>
    <mergeCell ref="JZS64:JZV64"/>
    <mergeCell ref="JZW64:JZZ64"/>
    <mergeCell ref="KAA64:KAD64"/>
    <mergeCell ref="KAE64:KAH64"/>
    <mergeCell ref="KAI64:KAL64"/>
    <mergeCell ref="JYY64:JZB64"/>
    <mergeCell ref="JZC64:JZF64"/>
    <mergeCell ref="JZG64:JZJ64"/>
    <mergeCell ref="JZK64:JZN64"/>
    <mergeCell ref="JZO64:JZR64"/>
    <mergeCell ref="JYE64:JYH64"/>
    <mergeCell ref="JYI64:JYL64"/>
    <mergeCell ref="JYM64:JYP64"/>
    <mergeCell ref="JYQ64:JYT64"/>
    <mergeCell ref="JYU64:JYX64"/>
    <mergeCell ref="JXK64:JXN64"/>
    <mergeCell ref="JXO64:JXR64"/>
    <mergeCell ref="JXS64:JXV64"/>
    <mergeCell ref="JXW64:JXZ64"/>
    <mergeCell ref="JYA64:JYD64"/>
    <mergeCell ref="JWQ64:JWT64"/>
    <mergeCell ref="JWU64:JWX64"/>
    <mergeCell ref="JWY64:JXB64"/>
    <mergeCell ref="JXC64:JXF64"/>
    <mergeCell ref="JXG64:JXJ64"/>
    <mergeCell ref="JVW64:JVZ64"/>
    <mergeCell ref="JWA64:JWD64"/>
    <mergeCell ref="JWE64:JWH64"/>
    <mergeCell ref="JWI64:JWL64"/>
    <mergeCell ref="JWM64:JWP64"/>
    <mergeCell ref="JVC64:JVF64"/>
    <mergeCell ref="JVG64:JVJ64"/>
    <mergeCell ref="JVK64:JVN64"/>
    <mergeCell ref="JVO64:JVR64"/>
    <mergeCell ref="JVS64:JVV64"/>
    <mergeCell ref="JUI64:JUL64"/>
    <mergeCell ref="JUM64:JUP64"/>
    <mergeCell ref="JUQ64:JUT64"/>
    <mergeCell ref="JUU64:JUX64"/>
    <mergeCell ref="JUY64:JVB64"/>
    <mergeCell ref="JTO64:JTR64"/>
    <mergeCell ref="JTS64:JTV64"/>
    <mergeCell ref="JTW64:JTZ64"/>
    <mergeCell ref="JUA64:JUD64"/>
    <mergeCell ref="JUE64:JUH64"/>
    <mergeCell ref="JSU64:JSX64"/>
    <mergeCell ref="JSY64:JTB64"/>
    <mergeCell ref="JTC64:JTF64"/>
    <mergeCell ref="JTG64:JTJ64"/>
    <mergeCell ref="JTK64:JTN64"/>
    <mergeCell ref="JSA64:JSD64"/>
    <mergeCell ref="JSE64:JSH64"/>
    <mergeCell ref="JSI64:JSL64"/>
    <mergeCell ref="JSM64:JSP64"/>
    <mergeCell ref="JSQ64:JST64"/>
    <mergeCell ref="JRG64:JRJ64"/>
    <mergeCell ref="JRK64:JRN64"/>
    <mergeCell ref="JRO64:JRR64"/>
    <mergeCell ref="JRS64:JRV64"/>
    <mergeCell ref="JRW64:JRZ64"/>
    <mergeCell ref="JQM64:JQP64"/>
    <mergeCell ref="JQQ64:JQT64"/>
    <mergeCell ref="JQU64:JQX64"/>
    <mergeCell ref="JQY64:JRB64"/>
    <mergeCell ref="JRC64:JRF64"/>
    <mergeCell ref="JPS64:JPV64"/>
    <mergeCell ref="JPW64:JPZ64"/>
    <mergeCell ref="JQA64:JQD64"/>
    <mergeCell ref="JQE64:JQH64"/>
    <mergeCell ref="JQI64:JQL64"/>
    <mergeCell ref="JOY64:JPB64"/>
    <mergeCell ref="JPC64:JPF64"/>
    <mergeCell ref="JPG64:JPJ64"/>
    <mergeCell ref="JPK64:JPN64"/>
    <mergeCell ref="JPO64:JPR64"/>
    <mergeCell ref="JOE64:JOH64"/>
    <mergeCell ref="JOI64:JOL64"/>
    <mergeCell ref="JOM64:JOP64"/>
    <mergeCell ref="JOQ64:JOT64"/>
    <mergeCell ref="JOU64:JOX64"/>
    <mergeCell ref="JNK64:JNN64"/>
    <mergeCell ref="JNO64:JNR64"/>
    <mergeCell ref="JNS64:JNV64"/>
    <mergeCell ref="JNW64:JNZ64"/>
    <mergeCell ref="JOA64:JOD64"/>
    <mergeCell ref="JMQ64:JMT64"/>
    <mergeCell ref="JMU64:JMX64"/>
    <mergeCell ref="JMY64:JNB64"/>
    <mergeCell ref="JNC64:JNF64"/>
    <mergeCell ref="JNG64:JNJ64"/>
    <mergeCell ref="JLW64:JLZ64"/>
    <mergeCell ref="JMA64:JMD64"/>
    <mergeCell ref="JME64:JMH64"/>
    <mergeCell ref="JMI64:JML64"/>
    <mergeCell ref="JMM64:JMP64"/>
    <mergeCell ref="JLC64:JLF64"/>
    <mergeCell ref="JLG64:JLJ64"/>
    <mergeCell ref="JLK64:JLN64"/>
    <mergeCell ref="JLO64:JLR64"/>
    <mergeCell ref="JLS64:JLV64"/>
    <mergeCell ref="JKI64:JKL64"/>
    <mergeCell ref="JKM64:JKP64"/>
    <mergeCell ref="JKQ64:JKT64"/>
    <mergeCell ref="JKU64:JKX64"/>
    <mergeCell ref="JKY64:JLB64"/>
    <mergeCell ref="JJO64:JJR64"/>
    <mergeCell ref="JJS64:JJV64"/>
    <mergeCell ref="JJW64:JJZ64"/>
    <mergeCell ref="JKA64:JKD64"/>
    <mergeCell ref="JKE64:JKH64"/>
    <mergeCell ref="JIU64:JIX64"/>
    <mergeCell ref="JIY64:JJB64"/>
    <mergeCell ref="JJC64:JJF64"/>
    <mergeCell ref="JJG64:JJJ64"/>
    <mergeCell ref="JJK64:JJN64"/>
    <mergeCell ref="JIA64:JID64"/>
    <mergeCell ref="JIE64:JIH64"/>
    <mergeCell ref="JII64:JIL64"/>
    <mergeCell ref="JIM64:JIP64"/>
    <mergeCell ref="JIQ64:JIT64"/>
    <mergeCell ref="JHG64:JHJ64"/>
    <mergeCell ref="JHK64:JHN64"/>
    <mergeCell ref="JHO64:JHR64"/>
    <mergeCell ref="JHS64:JHV64"/>
    <mergeCell ref="JHW64:JHZ64"/>
    <mergeCell ref="JGM64:JGP64"/>
    <mergeCell ref="JGQ64:JGT64"/>
    <mergeCell ref="JGU64:JGX64"/>
    <mergeCell ref="JGY64:JHB64"/>
    <mergeCell ref="JHC64:JHF64"/>
    <mergeCell ref="JFS64:JFV64"/>
    <mergeCell ref="JFW64:JFZ64"/>
    <mergeCell ref="JGA64:JGD64"/>
    <mergeCell ref="JGE64:JGH64"/>
    <mergeCell ref="JGI64:JGL64"/>
    <mergeCell ref="JEY64:JFB64"/>
    <mergeCell ref="JFC64:JFF64"/>
    <mergeCell ref="JFG64:JFJ64"/>
    <mergeCell ref="JFK64:JFN64"/>
    <mergeCell ref="JFO64:JFR64"/>
    <mergeCell ref="JEE64:JEH64"/>
    <mergeCell ref="JEI64:JEL64"/>
    <mergeCell ref="JEM64:JEP64"/>
    <mergeCell ref="JEQ64:JET64"/>
    <mergeCell ref="JEU64:JEX64"/>
    <mergeCell ref="JDK64:JDN64"/>
    <mergeCell ref="JDO64:JDR64"/>
    <mergeCell ref="JDS64:JDV64"/>
    <mergeCell ref="JDW64:JDZ64"/>
    <mergeCell ref="JEA64:JED64"/>
    <mergeCell ref="JCQ64:JCT64"/>
    <mergeCell ref="JCU64:JCX64"/>
    <mergeCell ref="JCY64:JDB64"/>
    <mergeCell ref="JDC64:JDF64"/>
    <mergeCell ref="JDG64:JDJ64"/>
    <mergeCell ref="JBW64:JBZ64"/>
    <mergeCell ref="JCA64:JCD64"/>
    <mergeCell ref="JCE64:JCH64"/>
    <mergeCell ref="JCI64:JCL64"/>
    <mergeCell ref="JCM64:JCP64"/>
    <mergeCell ref="JBC64:JBF64"/>
    <mergeCell ref="JBG64:JBJ64"/>
    <mergeCell ref="JBK64:JBN64"/>
    <mergeCell ref="JBO64:JBR64"/>
    <mergeCell ref="JBS64:JBV64"/>
    <mergeCell ref="JAI64:JAL64"/>
    <mergeCell ref="JAM64:JAP64"/>
    <mergeCell ref="JAQ64:JAT64"/>
    <mergeCell ref="JAU64:JAX64"/>
    <mergeCell ref="JAY64:JBB64"/>
    <mergeCell ref="IZO64:IZR64"/>
    <mergeCell ref="IZS64:IZV64"/>
    <mergeCell ref="IZW64:IZZ64"/>
    <mergeCell ref="JAA64:JAD64"/>
    <mergeCell ref="JAE64:JAH64"/>
    <mergeCell ref="IYU64:IYX64"/>
    <mergeCell ref="IYY64:IZB64"/>
    <mergeCell ref="IZC64:IZF64"/>
    <mergeCell ref="IZG64:IZJ64"/>
    <mergeCell ref="IZK64:IZN64"/>
    <mergeCell ref="IYA64:IYD64"/>
    <mergeCell ref="IYE64:IYH64"/>
    <mergeCell ref="IYI64:IYL64"/>
    <mergeCell ref="IYM64:IYP64"/>
    <mergeCell ref="IYQ64:IYT64"/>
    <mergeCell ref="IXG64:IXJ64"/>
    <mergeCell ref="IXK64:IXN64"/>
    <mergeCell ref="IXO64:IXR64"/>
    <mergeCell ref="IXS64:IXV64"/>
    <mergeCell ref="IXW64:IXZ64"/>
    <mergeCell ref="IWM64:IWP64"/>
    <mergeCell ref="IWQ64:IWT64"/>
    <mergeCell ref="IWU64:IWX64"/>
    <mergeCell ref="IWY64:IXB64"/>
    <mergeCell ref="IXC64:IXF64"/>
    <mergeCell ref="IVS64:IVV64"/>
    <mergeCell ref="IVW64:IVZ64"/>
    <mergeCell ref="IWA64:IWD64"/>
    <mergeCell ref="IWE64:IWH64"/>
    <mergeCell ref="IWI64:IWL64"/>
    <mergeCell ref="IUY64:IVB64"/>
    <mergeCell ref="IVC64:IVF64"/>
    <mergeCell ref="IVG64:IVJ64"/>
    <mergeCell ref="IVK64:IVN64"/>
    <mergeCell ref="IVO64:IVR64"/>
    <mergeCell ref="IUE64:IUH64"/>
    <mergeCell ref="IUI64:IUL64"/>
    <mergeCell ref="IUM64:IUP64"/>
    <mergeCell ref="IUQ64:IUT64"/>
    <mergeCell ref="IUU64:IUX64"/>
    <mergeCell ref="ITK64:ITN64"/>
    <mergeCell ref="ITO64:ITR64"/>
    <mergeCell ref="ITS64:ITV64"/>
    <mergeCell ref="ITW64:ITZ64"/>
    <mergeCell ref="IUA64:IUD64"/>
    <mergeCell ref="ISQ64:IST64"/>
    <mergeCell ref="ISU64:ISX64"/>
    <mergeCell ref="ISY64:ITB64"/>
    <mergeCell ref="ITC64:ITF64"/>
    <mergeCell ref="ITG64:ITJ64"/>
    <mergeCell ref="IRW64:IRZ64"/>
    <mergeCell ref="ISA64:ISD64"/>
    <mergeCell ref="ISE64:ISH64"/>
    <mergeCell ref="ISI64:ISL64"/>
    <mergeCell ref="ISM64:ISP64"/>
    <mergeCell ref="IRC64:IRF64"/>
    <mergeCell ref="IRG64:IRJ64"/>
    <mergeCell ref="IRK64:IRN64"/>
    <mergeCell ref="IRO64:IRR64"/>
    <mergeCell ref="IRS64:IRV64"/>
    <mergeCell ref="IQI64:IQL64"/>
    <mergeCell ref="IQM64:IQP64"/>
    <mergeCell ref="IQQ64:IQT64"/>
    <mergeCell ref="IQU64:IQX64"/>
    <mergeCell ref="IQY64:IRB64"/>
    <mergeCell ref="IPO64:IPR64"/>
    <mergeCell ref="IPS64:IPV64"/>
    <mergeCell ref="IPW64:IPZ64"/>
    <mergeCell ref="IQA64:IQD64"/>
    <mergeCell ref="IQE64:IQH64"/>
    <mergeCell ref="IOU64:IOX64"/>
    <mergeCell ref="IOY64:IPB64"/>
    <mergeCell ref="IPC64:IPF64"/>
    <mergeCell ref="IPG64:IPJ64"/>
    <mergeCell ref="IPK64:IPN64"/>
    <mergeCell ref="IOA64:IOD64"/>
    <mergeCell ref="IOE64:IOH64"/>
    <mergeCell ref="IOI64:IOL64"/>
    <mergeCell ref="IOM64:IOP64"/>
    <mergeCell ref="IOQ64:IOT64"/>
    <mergeCell ref="ING64:INJ64"/>
    <mergeCell ref="INK64:INN64"/>
    <mergeCell ref="INO64:INR64"/>
    <mergeCell ref="INS64:INV64"/>
    <mergeCell ref="INW64:INZ64"/>
    <mergeCell ref="IMM64:IMP64"/>
    <mergeCell ref="IMQ64:IMT64"/>
    <mergeCell ref="IMU64:IMX64"/>
    <mergeCell ref="IMY64:INB64"/>
    <mergeCell ref="INC64:INF64"/>
    <mergeCell ref="ILS64:ILV64"/>
    <mergeCell ref="ILW64:ILZ64"/>
    <mergeCell ref="IMA64:IMD64"/>
    <mergeCell ref="IME64:IMH64"/>
    <mergeCell ref="IMI64:IML64"/>
    <mergeCell ref="IKY64:ILB64"/>
    <mergeCell ref="ILC64:ILF64"/>
    <mergeCell ref="ILG64:ILJ64"/>
    <mergeCell ref="ILK64:ILN64"/>
    <mergeCell ref="ILO64:ILR64"/>
    <mergeCell ref="IKE64:IKH64"/>
    <mergeCell ref="IKI64:IKL64"/>
    <mergeCell ref="IKM64:IKP64"/>
    <mergeCell ref="IKQ64:IKT64"/>
    <mergeCell ref="IKU64:IKX64"/>
    <mergeCell ref="IJK64:IJN64"/>
    <mergeCell ref="IJO64:IJR64"/>
    <mergeCell ref="IJS64:IJV64"/>
    <mergeCell ref="IJW64:IJZ64"/>
    <mergeCell ref="IKA64:IKD64"/>
    <mergeCell ref="IIQ64:IIT64"/>
    <mergeCell ref="IIU64:IIX64"/>
    <mergeCell ref="IIY64:IJB64"/>
    <mergeCell ref="IJC64:IJF64"/>
    <mergeCell ref="IJG64:IJJ64"/>
    <mergeCell ref="IHW64:IHZ64"/>
    <mergeCell ref="IIA64:IID64"/>
    <mergeCell ref="IIE64:IIH64"/>
    <mergeCell ref="III64:IIL64"/>
    <mergeCell ref="IIM64:IIP64"/>
    <mergeCell ref="IHC64:IHF64"/>
    <mergeCell ref="IHG64:IHJ64"/>
    <mergeCell ref="IHK64:IHN64"/>
    <mergeCell ref="IHO64:IHR64"/>
    <mergeCell ref="IHS64:IHV64"/>
    <mergeCell ref="IGI64:IGL64"/>
    <mergeCell ref="IGM64:IGP64"/>
    <mergeCell ref="IGQ64:IGT64"/>
    <mergeCell ref="IGU64:IGX64"/>
    <mergeCell ref="IGY64:IHB64"/>
    <mergeCell ref="IFO64:IFR64"/>
    <mergeCell ref="IFS64:IFV64"/>
    <mergeCell ref="IFW64:IFZ64"/>
    <mergeCell ref="IGA64:IGD64"/>
    <mergeCell ref="IGE64:IGH64"/>
    <mergeCell ref="IEU64:IEX64"/>
    <mergeCell ref="IEY64:IFB64"/>
    <mergeCell ref="IFC64:IFF64"/>
    <mergeCell ref="IFG64:IFJ64"/>
    <mergeCell ref="IFK64:IFN64"/>
    <mergeCell ref="IEA64:IED64"/>
    <mergeCell ref="IEE64:IEH64"/>
    <mergeCell ref="IEI64:IEL64"/>
    <mergeCell ref="IEM64:IEP64"/>
    <mergeCell ref="IEQ64:IET64"/>
    <mergeCell ref="IDG64:IDJ64"/>
    <mergeCell ref="IDK64:IDN64"/>
    <mergeCell ref="IDO64:IDR64"/>
    <mergeCell ref="IDS64:IDV64"/>
    <mergeCell ref="IDW64:IDZ64"/>
    <mergeCell ref="ICM64:ICP64"/>
    <mergeCell ref="ICQ64:ICT64"/>
    <mergeCell ref="ICU64:ICX64"/>
    <mergeCell ref="ICY64:IDB64"/>
    <mergeCell ref="IDC64:IDF64"/>
    <mergeCell ref="IBS64:IBV64"/>
    <mergeCell ref="IBW64:IBZ64"/>
    <mergeCell ref="ICA64:ICD64"/>
    <mergeCell ref="ICE64:ICH64"/>
    <mergeCell ref="ICI64:ICL64"/>
    <mergeCell ref="IAY64:IBB64"/>
    <mergeCell ref="IBC64:IBF64"/>
    <mergeCell ref="IBG64:IBJ64"/>
    <mergeCell ref="IBK64:IBN64"/>
    <mergeCell ref="IBO64:IBR64"/>
    <mergeCell ref="IAE64:IAH64"/>
    <mergeCell ref="IAI64:IAL64"/>
    <mergeCell ref="IAM64:IAP64"/>
    <mergeCell ref="IAQ64:IAT64"/>
    <mergeCell ref="IAU64:IAX64"/>
    <mergeCell ref="HZK64:HZN64"/>
    <mergeCell ref="HZO64:HZR64"/>
    <mergeCell ref="HZS64:HZV64"/>
    <mergeCell ref="HZW64:HZZ64"/>
    <mergeCell ref="IAA64:IAD64"/>
    <mergeCell ref="HYQ64:HYT64"/>
    <mergeCell ref="HYU64:HYX64"/>
    <mergeCell ref="HYY64:HZB64"/>
    <mergeCell ref="HZC64:HZF64"/>
    <mergeCell ref="HZG64:HZJ64"/>
    <mergeCell ref="HXW64:HXZ64"/>
    <mergeCell ref="HYA64:HYD64"/>
    <mergeCell ref="HYE64:HYH64"/>
    <mergeCell ref="HYI64:HYL64"/>
    <mergeCell ref="HYM64:HYP64"/>
    <mergeCell ref="HXC64:HXF64"/>
    <mergeCell ref="HXG64:HXJ64"/>
    <mergeCell ref="HXK64:HXN64"/>
    <mergeCell ref="HXO64:HXR64"/>
    <mergeCell ref="HXS64:HXV64"/>
    <mergeCell ref="HWI64:HWL64"/>
    <mergeCell ref="HWM64:HWP64"/>
    <mergeCell ref="HWQ64:HWT64"/>
    <mergeCell ref="HWU64:HWX64"/>
    <mergeCell ref="HWY64:HXB64"/>
    <mergeCell ref="HVO64:HVR64"/>
    <mergeCell ref="HVS64:HVV64"/>
    <mergeCell ref="HVW64:HVZ64"/>
    <mergeCell ref="HWA64:HWD64"/>
    <mergeCell ref="HWE64:HWH64"/>
    <mergeCell ref="HUU64:HUX64"/>
    <mergeCell ref="HUY64:HVB64"/>
    <mergeCell ref="HVC64:HVF64"/>
    <mergeCell ref="HVG64:HVJ64"/>
    <mergeCell ref="HVK64:HVN64"/>
    <mergeCell ref="HUA64:HUD64"/>
    <mergeCell ref="HUE64:HUH64"/>
    <mergeCell ref="HUI64:HUL64"/>
    <mergeCell ref="HUM64:HUP64"/>
    <mergeCell ref="HUQ64:HUT64"/>
    <mergeCell ref="HTG64:HTJ64"/>
    <mergeCell ref="HTK64:HTN64"/>
    <mergeCell ref="HTO64:HTR64"/>
    <mergeCell ref="HTS64:HTV64"/>
    <mergeCell ref="HTW64:HTZ64"/>
    <mergeCell ref="HSM64:HSP64"/>
    <mergeCell ref="HSQ64:HST64"/>
    <mergeCell ref="HSU64:HSX64"/>
    <mergeCell ref="HSY64:HTB64"/>
    <mergeCell ref="HTC64:HTF64"/>
    <mergeCell ref="HRS64:HRV64"/>
    <mergeCell ref="HRW64:HRZ64"/>
    <mergeCell ref="HSA64:HSD64"/>
    <mergeCell ref="HSE64:HSH64"/>
    <mergeCell ref="HSI64:HSL64"/>
    <mergeCell ref="HQY64:HRB64"/>
    <mergeCell ref="HRC64:HRF64"/>
    <mergeCell ref="HRG64:HRJ64"/>
    <mergeCell ref="HRK64:HRN64"/>
    <mergeCell ref="HRO64:HRR64"/>
    <mergeCell ref="HQE64:HQH64"/>
    <mergeCell ref="HQI64:HQL64"/>
    <mergeCell ref="HQM64:HQP64"/>
    <mergeCell ref="HQQ64:HQT64"/>
    <mergeCell ref="HQU64:HQX64"/>
    <mergeCell ref="HPK64:HPN64"/>
    <mergeCell ref="HPO64:HPR64"/>
    <mergeCell ref="HPS64:HPV64"/>
    <mergeCell ref="HPW64:HPZ64"/>
    <mergeCell ref="HQA64:HQD64"/>
    <mergeCell ref="HOQ64:HOT64"/>
    <mergeCell ref="HOU64:HOX64"/>
    <mergeCell ref="HOY64:HPB64"/>
    <mergeCell ref="HPC64:HPF64"/>
    <mergeCell ref="HPG64:HPJ64"/>
    <mergeCell ref="HNW64:HNZ64"/>
    <mergeCell ref="HOA64:HOD64"/>
    <mergeCell ref="HOE64:HOH64"/>
    <mergeCell ref="HOI64:HOL64"/>
    <mergeCell ref="HOM64:HOP64"/>
    <mergeCell ref="HNC64:HNF64"/>
    <mergeCell ref="HNG64:HNJ64"/>
    <mergeCell ref="HNK64:HNN64"/>
    <mergeCell ref="HNO64:HNR64"/>
    <mergeCell ref="HNS64:HNV64"/>
    <mergeCell ref="HMI64:HML64"/>
    <mergeCell ref="HMM64:HMP64"/>
    <mergeCell ref="HMQ64:HMT64"/>
    <mergeCell ref="HMU64:HMX64"/>
    <mergeCell ref="HMY64:HNB64"/>
    <mergeCell ref="HLO64:HLR64"/>
    <mergeCell ref="HLS64:HLV64"/>
    <mergeCell ref="HLW64:HLZ64"/>
    <mergeCell ref="HMA64:HMD64"/>
    <mergeCell ref="HME64:HMH64"/>
    <mergeCell ref="HKU64:HKX64"/>
    <mergeCell ref="HKY64:HLB64"/>
    <mergeCell ref="HLC64:HLF64"/>
    <mergeCell ref="HLG64:HLJ64"/>
    <mergeCell ref="HLK64:HLN64"/>
    <mergeCell ref="HKA64:HKD64"/>
    <mergeCell ref="HKE64:HKH64"/>
    <mergeCell ref="HKI64:HKL64"/>
    <mergeCell ref="HKM64:HKP64"/>
    <mergeCell ref="HKQ64:HKT64"/>
    <mergeCell ref="HJG64:HJJ64"/>
    <mergeCell ref="HJK64:HJN64"/>
    <mergeCell ref="HJO64:HJR64"/>
    <mergeCell ref="HJS64:HJV64"/>
    <mergeCell ref="HJW64:HJZ64"/>
    <mergeCell ref="HIM64:HIP64"/>
    <mergeCell ref="HIQ64:HIT64"/>
    <mergeCell ref="HIU64:HIX64"/>
    <mergeCell ref="HIY64:HJB64"/>
    <mergeCell ref="HJC64:HJF64"/>
    <mergeCell ref="HHS64:HHV64"/>
    <mergeCell ref="HHW64:HHZ64"/>
    <mergeCell ref="HIA64:HID64"/>
    <mergeCell ref="HIE64:HIH64"/>
    <mergeCell ref="HII64:HIL64"/>
    <mergeCell ref="HGY64:HHB64"/>
    <mergeCell ref="HHC64:HHF64"/>
    <mergeCell ref="HHG64:HHJ64"/>
    <mergeCell ref="HHK64:HHN64"/>
    <mergeCell ref="HHO64:HHR64"/>
    <mergeCell ref="HGE64:HGH64"/>
    <mergeCell ref="HGI64:HGL64"/>
    <mergeCell ref="HGM64:HGP64"/>
    <mergeCell ref="HGQ64:HGT64"/>
    <mergeCell ref="HGU64:HGX64"/>
    <mergeCell ref="HFK64:HFN64"/>
    <mergeCell ref="HFO64:HFR64"/>
    <mergeCell ref="HFS64:HFV64"/>
    <mergeCell ref="HFW64:HFZ64"/>
    <mergeCell ref="HGA64:HGD64"/>
    <mergeCell ref="HEQ64:HET64"/>
    <mergeCell ref="HEU64:HEX64"/>
    <mergeCell ref="HEY64:HFB64"/>
    <mergeCell ref="HFC64:HFF64"/>
    <mergeCell ref="HFG64:HFJ64"/>
    <mergeCell ref="HDW64:HDZ64"/>
    <mergeCell ref="HEA64:HED64"/>
    <mergeCell ref="HEE64:HEH64"/>
    <mergeCell ref="HEI64:HEL64"/>
    <mergeCell ref="HEM64:HEP64"/>
    <mergeCell ref="HDC64:HDF64"/>
    <mergeCell ref="HDG64:HDJ64"/>
    <mergeCell ref="HDK64:HDN64"/>
    <mergeCell ref="HDO64:HDR64"/>
    <mergeCell ref="HDS64:HDV64"/>
    <mergeCell ref="HCI64:HCL64"/>
    <mergeCell ref="HCM64:HCP64"/>
    <mergeCell ref="HCQ64:HCT64"/>
    <mergeCell ref="HCU64:HCX64"/>
    <mergeCell ref="HCY64:HDB64"/>
    <mergeCell ref="HBO64:HBR64"/>
    <mergeCell ref="HBS64:HBV64"/>
    <mergeCell ref="HBW64:HBZ64"/>
    <mergeCell ref="HCA64:HCD64"/>
    <mergeCell ref="HCE64:HCH64"/>
    <mergeCell ref="HAU64:HAX64"/>
    <mergeCell ref="HAY64:HBB64"/>
    <mergeCell ref="HBC64:HBF64"/>
    <mergeCell ref="HBG64:HBJ64"/>
    <mergeCell ref="HBK64:HBN64"/>
    <mergeCell ref="HAA64:HAD64"/>
    <mergeCell ref="HAE64:HAH64"/>
    <mergeCell ref="HAI64:HAL64"/>
    <mergeCell ref="HAM64:HAP64"/>
    <mergeCell ref="HAQ64:HAT64"/>
    <mergeCell ref="GZG64:GZJ64"/>
    <mergeCell ref="GZK64:GZN64"/>
    <mergeCell ref="GZO64:GZR64"/>
    <mergeCell ref="GZS64:GZV64"/>
    <mergeCell ref="GZW64:GZZ64"/>
    <mergeCell ref="GYM64:GYP64"/>
    <mergeCell ref="GYQ64:GYT64"/>
    <mergeCell ref="GYU64:GYX64"/>
    <mergeCell ref="GYY64:GZB64"/>
    <mergeCell ref="GZC64:GZF64"/>
    <mergeCell ref="GXS64:GXV64"/>
    <mergeCell ref="GXW64:GXZ64"/>
    <mergeCell ref="GYA64:GYD64"/>
    <mergeCell ref="GYE64:GYH64"/>
    <mergeCell ref="GYI64:GYL64"/>
    <mergeCell ref="GWY64:GXB64"/>
    <mergeCell ref="GXC64:GXF64"/>
    <mergeCell ref="GXG64:GXJ64"/>
    <mergeCell ref="GXK64:GXN64"/>
    <mergeCell ref="GXO64:GXR64"/>
    <mergeCell ref="GWE64:GWH64"/>
    <mergeCell ref="GWI64:GWL64"/>
    <mergeCell ref="GWM64:GWP64"/>
    <mergeCell ref="GWQ64:GWT64"/>
    <mergeCell ref="GWU64:GWX64"/>
    <mergeCell ref="GVK64:GVN64"/>
    <mergeCell ref="GVO64:GVR64"/>
    <mergeCell ref="GVS64:GVV64"/>
    <mergeCell ref="GVW64:GVZ64"/>
    <mergeCell ref="GWA64:GWD64"/>
    <mergeCell ref="GUQ64:GUT64"/>
    <mergeCell ref="GUU64:GUX64"/>
    <mergeCell ref="GUY64:GVB64"/>
    <mergeCell ref="GVC64:GVF64"/>
    <mergeCell ref="GVG64:GVJ64"/>
    <mergeCell ref="GTW64:GTZ64"/>
    <mergeCell ref="GUA64:GUD64"/>
    <mergeCell ref="GUE64:GUH64"/>
    <mergeCell ref="GUI64:GUL64"/>
    <mergeCell ref="GUM64:GUP64"/>
    <mergeCell ref="GTC64:GTF64"/>
    <mergeCell ref="GTG64:GTJ64"/>
    <mergeCell ref="GTK64:GTN64"/>
    <mergeCell ref="GTO64:GTR64"/>
    <mergeCell ref="GTS64:GTV64"/>
    <mergeCell ref="GSI64:GSL64"/>
    <mergeCell ref="GSM64:GSP64"/>
    <mergeCell ref="GSQ64:GST64"/>
    <mergeCell ref="GSU64:GSX64"/>
    <mergeCell ref="GSY64:GTB64"/>
    <mergeCell ref="GRO64:GRR64"/>
    <mergeCell ref="GRS64:GRV64"/>
    <mergeCell ref="GRW64:GRZ64"/>
    <mergeCell ref="GSA64:GSD64"/>
    <mergeCell ref="GSE64:GSH64"/>
    <mergeCell ref="GQU64:GQX64"/>
    <mergeCell ref="GQY64:GRB64"/>
    <mergeCell ref="GRC64:GRF64"/>
    <mergeCell ref="GRG64:GRJ64"/>
    <mergeCell ref="GRK64:GRN64"/>
    <mergeCell ref="GQA64:GQD64"/>
    <mergeCell ref="GQE64:GQH64"/>
    <mergeCell ref="GQI64:GQL64"/>
    <mergeCell ref="GQM64:GQP64"/>
    <mergeCell ref="GQQ64:GQT64"/>
    <mergeCell ref="GPG64:GPJ64"/>
    <mergeCell ref="GPK64:GPN64"/>
    <mergeCell ref="GPO64:GPR64"/>
    <mergeCell ref="GPS64:GPV64"/>
    <mergeCell ref="GPW64:GPZ64"/>
    <mergeCell ref="GOM64:GOP64"/>
    <mergeCell ref="GOQ64:GOT64"/>
    <mergeCell ref="GOU64:GOX64"/>
    <mergeCell ref="GOY64:GPB64"/>
    <mergeCell ref="GPC64:GPF64"/>
    <mergeCell ref="GNS64:GNV64"/>
    <mergeCell ref="GNW64:GNZ64"/>
    <mergeCell ref="GOA64:GOD64"/>
    <mergeCell ref="GOE64:GOH64"/>
    <mergeCell ref="GOI64:GOL64"/>
    <mergeCell ref="GMY64:GNB64"/>
    <mergeCell ref="GNC64:GNF64"/>
    <mergeCell ref="GNG64:GNJ64"/>
    <mergeCell ref="GNK64:GNN64"/>
    <mergeCell ref="GNO64:GNR64"/>
    <mergeCell ref="GME64:GMH64"/>
    <mergeCell ref="GMI64:GML64"/>
    <mergeCell ref="GMM64:GMP64"/>
    <mergeCell ref="GMQ64:GMT64"/>
    <mergeCell ref="GMU64:GMX64"/>
    <mergeCell ref="GLK64:GLN64"/>
    <mergeCell ref="GLO64:GLR64"/>
    <mergeCell ref="GLS64:GLV64"/>
    <mergeCell ref="GLW64:GLZ64"/>
    <mergeCell ref="GMA64:GMD64"/>
    <mergeCell ref="GKQ64:GKT64"/>
    <mergeCell ref="GKU64:GKX64"/>
    <mergeCell ref="GKY64:GLB64"/>
    <mergeCell ref="GLC64:GLF64"/>
    <mergeCell ref="GLG64:GLJ64"/>
    <mergeCell ref="GJW64:GJZ64"/>
    <mergeCell ref="GKA64:GKD64"/>
    <mergeCell ref="GKE64:GKH64"/>
    <mergeCell ref="GKI64:GKL64"/>
    <mergeCell ref="GKM64:GKP64"/>
    <mergeCell ref="GJC64:GJF64"/>
    <mergeCell ref="GJG64:GJJ64"/>
    <mergeCell ref="GJK64:GJN64"/>
    <mergeCell ref="GJO64:GJR64"/>
    <mergeCell ref="GJS64:GJV64"/>
    <mergeCell ref="GII64:GIL64"/>
    <mergeCell ref="GIM64:GIP64"/>
    <mergeCell ref="GIQ64:GIT64"/>
    <mergeCell ref="GIU64:GIX64"/>
    <mergeCell ref="GIY64:GJB64"/>
    <mergeCell ref="GHO64:GHR64"/>
    <mergeCell ref="GHS64:GHV64"/>
    <mergeCell ref="GHW64:GHZ64"/>
    <mergeCell ref="GIA64:GID64"/>
    <mergeCell ref="GIE64:GIH64"/>
    <mergeCell ref="GGU64:GGX64"/>
    <mergeCell ref="GGY64:GHB64"/>
    <mergeCell ref="GHC64:GHF64"/>
    <mergeCell ref="GHG64:GHJ64"/>
    <mergeCell ref="GHK64:GHN64"/>
    <mergeCell ref="GGA64:GGD64"/>
    <mergeCell ref="GGE64:GGH64"/>
    <mergeCell ref="GGI64:GGL64"/>
    <mergeCell ref="GGM64:GGP64"/>
    <mergeCell ref="GGQ64:GGT64"/>
    <mergeCell ref="GFG64:GFJ64"/>
    <mergeCell ref="GFK64:GFN64"/>
    <mergeCell ref="GFO64:GFR64"/>
    <mergeCell ref="GFS64:GFV64"/>
    <mergeCell ref="GFW64:GFZ64"/>
    <mergeCell ref="GEM64:GEP64"/>
    <mergeCell ref="GEQ64:GET64"/>
    <mergeCell ref="GEU64:GEX64"/>
    <mergeCell ref="GEY64:GFB64"/>
    <mergeCell ref="GFC64:GFF64"/>
    <mergeCell ref="GDS64:GDV64"/>
    <mergeCell ref="GDW64:GDZ64"/>
    <mergeCell ref="GEA64:GED64"/>
    <mergeCell ref="GEE64:GEH64"/>
    <mergeCell ref="GEI64:GEL64"/>
    <mergeCell ref="GCY64:GDB64"/>
    <mergeCell ref="GDC64:GDF64"/>
    <mergeCell ref="GDG64:GDJ64"/>
    <mergeCell ref="GDK64:GDN64"/>
    <mergeCell ref="GDO64:GDR64"/>
    <mergeCell ref="GCE64:GCH64"/>
    <mergeCell ref="GCI64:GCL64"/>
    <mergeCell ref="GCM64:GCP64"/>
    <mergeCell ref="GCQ64:GCT64"/>
    <mergeCell ref="GCU64:GCX64"/>
    <mergeCell ref="GBK64:GBN64"/>
    <mergeCell ref="GBO64:GBR64"/>
    <mergeCell ref="GBS64:GBV64"/>
    <mergeCell ref="GBW64:GBZ64"/>
    <mergeCell ref="GCA64:GCD64"/>
    <mergeCell ref="GAQ64:GAT64"/>
    <mergeCell ref="GAU64:GAX64"/>
    <mergeCell ref="GAY64:GBB64"/>
    <mergeCell ref="GBC64:GBF64"/>
    <mergeCell ref="GBG64:GBJ64"/>
    <mergeCell ref="FZW64:FZZ64"/>
    <mergeCell ref="GAA64:GAD64"/>
    <mergeCell ref="GAE64:GAH64"/>
    <mergeCell ref="GAI64:GAL64"/>
    <mergeCell ref="GAM64:GAP64"/>
    <mergeCell ref="FZC64:FZF64"/>
    <mergeCell ref="FZG64:FZJ64"/>
    <mergeCell ref="FZK64:FZN64"/>
    <mergeCell ref="FZO64:FZR64"/>
    <mergeCell ref="FZS64:FZV64"/>
    <mergeCell ref="FYI64:FYL64"/>
    <mergeCell ref="FYM64:FYP64"/>
    <mergeCell ref="FYQ64:FYT64"/>
    <mergeCell ref="FYU64:FYX64"/>
    <mergeCell ref="FYY64:FZB64"/>
    <mergeCell ref="FXO64:FXR64"/>
    <mergeCell ref="FXS64:FXV64"/>
    <mergeCell ref="FXW64:FXZ64"/>
    <mergeCell ref="FYA64:FYD64"/>
    <mergeCell ref="FYE64:FYH64"/>
    <mergeCell ref="FWU64:FWX64"/>
    <mergeCell ref="FWY64:FXB64"/>
    <mergeCell ref="FXC64:FXF64"/>
    <mergeCell ref="FXG64:FXJ64"/>
    <mergeCell ref="FXK64:FXN64"/>
    <mergeCell ref="FWA64:FWD64"/>
    <mergeCell ref="FWE64:FWH64"/>
    <mergeCell ref="FWI64:FWL64"/>
    <mergeCell ref="FWM64:FWP64"/>
    <mergeCell ref="FWQ64:FWT64"/>
    <mergeCell ref="FVG64:FVJ64"/>
    <mergeCell ref="FVK64:FVN64"/>
    <mergeCell ref="FVO64:FVR64"/>
    <mergeCell ref="FVS64:FVV64"/>
    <mergeCell ref="FVW64:FVZ64"/>
    <mergeCell ref="FUM64:FUP64"/>
    <mergeCell ref="FUQ64:FUT64"/>
    <mergeCell ref="FUU64:FUX64"/>
    <mergeCell ref="FUY64:FVB64"/>
    <mergeCell ref="FVC64:FVF64"/>
    <mergeCell ref="FTS64:FTV64"/>
    <mergeCell ref="FTW64:FTZ64"/>
    <mergeCell ref="FUA64:FUD64"/>
    <mergeCell ref="FUE64:FUH64"/>
    <mergeCell ref="FUI64:FUL64"/>
    <mergeCell ref="FSY64:FTB64"/>
    <mergeCell ref="FTC64:FTF64"/>
    <mergeCell ref="FTG64:FTJ64"/>
    <mergeCell ref="FTK64:FTN64"/>
    <mergeCell ref="FTO64:FTR64"/>
    <mergeCell ref="FSE64:FSH64"/>
    <mergeCell ref="FSI64:FSL64"/>
    <mergeCell ref="FSM64:FSP64"/>
    <mergeCell ref="FSQ64:FST64"/>
    <mergeCell ref="FSU64:FSX64"/>
    <mergeCell ref="FRK64:FRN64"/>
    <mergeCell ref="FRO64:FRR64"/>
    <mergeCell ref="FRS64:FRV64"/>
    <mergeCell ref="FRW64:FRZ64"/>
    <mergeCell ref="FSA64:FSD64"/>
    <mergeCell ref="FQQ64:FQT64"/>
    <mergeCell ref="FQU64:FQX64"/>
    <mergeCell ref="FQY64:FRB64"/>
    <mergeCell ref="FRC64:FRF64"/>
    <mergeCell ref="FRG64:FRJ64"/>
    <mergeCell ref="FPW64:FPZ64"/>
    <mergeCell ref="FQA64:FQD64"/>
    <mergeCell ref="FQE64:FQH64"/>
    <mergeCell ref="FQI64:FQL64"/>
    <mergeCell ref="FQM64:FQP64"/>
    <mergeCell ref="FPC64:FPF64"/>
    <mergeCell ref="FPG64:FPJ64"/>
    <mergeCell ref="FPK64:FPN64"/>
    <mergeCell ref="FPO64:FPR64"/>
    <mergeCell ref="FPS64:FPV64"/>
    <mergeCell ref="FOI64:FOL64"/>
    <mergeCell ref="FOM64:FOP64"/>
    <mergeCell ref="FOQ64:FOT64"/>
    <mergeCell ref="FOU64:FOX64"/>
    <mergeCell ref="FOY64:FPB64"/>
    <mergeCell ref="FNO64:FNR64"/>
    <mergeCell ref="FNS64:FNV64"/>
    <mergeCell ref="FNW64:FNZ64"/>
    <mergeCell ref="FOA64:FOD64"/>
    <mergeCell ref="FOE64:FOH64"/>
    <mergeCell ref="FMU64:FMX64"/>
    <mergeCell ref="FMY64:FNB64"/>
    <mergeCell ref="FNC64:FNF64"/>
    <mergeCell ref="FNG64:FNJ64"/>
    <mergeCell ref="FNK64:FNN64"/>
    <mergeCell ref="FMA64:FMD64"/>
    <mergeCell ref="FME64:FMH64"/>
    <mergeCell ref="FMI64:FML64"/>
    <mergeCell ref="FMM64:FMP64"/>
    <mergeCell ref="FMQ64:FMT64"/>
    <mergeCell ref="FLG64:FLJ64"/>
    <mergeCell ref="FLK64:FLN64"/>
    <mergeCell ref="FLO64:FLR64"/>
    <mergeCell ref="FLS64:FLV64"/>
    <mergeCell ref="FLW64:FLZ64"/>
    <mergeCell ref="FKM64:FKP64"/>
    <mergeCell ref="FKQ64:FKT64"/>
    <mergeCell ref="FKU64:FKX64"/>
    <mergeCell ref="FKY64:FLB64"/>
    <mergeCell ref="FLC64:FLF64"/>
    <mergeCell ref="FJS64:FJV64"/>
    <mergeCell ref="FJW64:FJZ64"/>
    <mergeCell ref="FKA64:FKD64"/>
    <mergeCell ref="FKE64:FKH64"/>
    <mergeCell ref="FKI64:FKL64"/>
    <mergeCell ref="FIY64:FJB64"/>
    <mergeCell ref="FJC64:FJF64"/>
    <mergeCell ref="FJG64:FJJ64"/>
    <mergeCell ref="FJK64:FJN64"/>
    <mergeCell ref="FJO64:FJR64"/>
    <mergeCell ref="FIE64:FIH64"/>
    <mergeCell ref="FII64:FIL64"/>
    <mergeCell ref="FIM64:FIP64"/>
    <mergeCell ref="FIQ64:FIT64"/>
    <mergeCell ref="FIU64:FIX64"/>
    <mergeCell ref="FHK64:FHN64"/>
    <mergeCell ref="FHO64:FHR64"/>
    <mergeCell ref="FHS64:FHV64"/>
    <mergeCell ref="FHW64:FHZ64"/>
    <mergeCell ref="FIA64:FID64"/>
    <mergeCell ref="FGQ64:FGT64"/>
    <mergeCell ref="FGU64:FGX64"/>
    <mergeCell ref="FGY64:FHB64"/>
    <mergeCell ref="FHC64:FHF64"/>
    <mergeCell ref="FHG64:FHJ64"/>
    <mergeCell ref="FFW64:FFZ64"/>
    <mergeCell ref="FGA64:FGD64"/>
    <mergeCell ref="FGE64:FGH64"/>
    <mergeCell ref="FGI64:FGL64"/>
    <mergeCell ref="FGM64:FGP64"/>
    <mergeCell ref="FFC64:FFF64"/>
    <mergeCell ref="FFG64:FFJ64"/>
    <mergeCell ref="FFK64:FFN64"/>
    <mergeCell ref="FFO64:FFR64"/>
    <mergeCell ref="FFS64:FFV64"/>
    <mergeCell ref="FEI64:FEL64"/>
    <mergeCell ref="FEM64:FEP64"/>
    <mergeCell ref="FEQ64:FET64"/>
    <mergeCell ref="FEU64:FEX64"/>
    <mergeCell ref="FEY64:FFB64"/>
    <mergeCell ref="FDO64:FDR64"/>
    <mergeCell ref="FDS64:FDV64"/>
    <mergeCell ref="FDW64:FDZ64"/>
    <mergeCell ref="FEA64:FED64"/>
    <mergeCell ref="FEE64:FEH64"/>
    <mergeCell ref="FCU64:FCX64"/>
    <mergeCell ref="FCY64:FDB64"/>
    <mergeCell ref="FDC64:FDF64"/>
    <mergeCell ref="FDG64:FDJ64"/>
    <mergeCell ref="FDK64:FDN64"/>
    <mergeCell ref="FCA64:FCD64"/>
    <mergeCell ref="FCE64:FCH64"/>
    <mergeCell ref="FCI64:FCL64"/>
    <mergeCell ref="FCM64:FCP64"/>
    <mergeCell ref="FCQ64:FCT64"/>
    <mergeCell ref="FBG64:FBJ64"/>
    <mergeCell ref="FBK64:FBN64"/>
    <mergeCell ref="FBO64:FBR64"/>
    <mergeCell ref="FBS64:FBV64"/>
    <mergeCell ref="FBW64:FBZ64"/>
    <mergeCell ref="FAM64:FAP64"/>
    <mergeCell ref="FAQ64:FAT64"/>
    <mergeCell ref="FAU64:FAX64"/>
    <mergeCell ref="FAY64:FBB64"/>
    <mergeCell ref="FBC64:FBF64"/>
    <mergeCell ref="EZS64:EZV64"/>
    <mergeCell ref="EZW64:EZZ64"/>
    <mergeCell ref="FAA64:FAD64"/>
    <mergeCell ref="FAE64:FAH64"/>
    <mergeCell ref="FAI64:FAL64"/>
    <mergeCell ref="EYY64:EZB64"/>
    <mergeCell ref="EZC64:EZF64"/>
    <mergeCell ref="EZG64:EZJ64"/>
    <mergeCell ref="EZK64:EZN64"/>
    <mergeCell ref="EZO64:EZR64"/>
    <mergeCell ref="EYE64:EYH64"/>
    <mergeCell ref="EYI64:EYL64"/>
    <mergeCell ref="EYM64:EYP64"/>
    <mergeCell ref="EYQ64:EYT64"/>
    <mergeCell ref="EYU64:EYX64"/>
    <mergeCell ref="EXK64:EXN64"/>
    <mergeCell ref="EXO64:EXR64"/>
    <mergeCell ref="EXS64:EXV64"/>
    <mergeCell ref="EXW64:EXZ64"/>
    <mergeCell ref="EYA64:EYD64"/>
    <mergeCell ref="EWQ64:EWT64"/>
    <mergeCell ref="EWU64:EWX64"/>
    <mergeCell ref="EWY64:EXB64"/>
    <mergeCell ref="EXC64:EXF64"/>
    <mergeCell ref="EXG64:EXJ64"/>
    <mergeCell ref="EVW64:EVZ64"/>
    <mergeCell ref="EWA64:EWD64"/>
    <mergeCell ref="EWE64:EWH64"/>
    <mergeCell ref="EWI64:EWL64"/>
    <mergeCell ref="EWM64:EWP64"/>
    <mergeCell ref="EVC64:EVF64"/>
    <mergeCell ref="EVG64:EVJ64"/>
    <mergeCell ref="EVK64:EVN64"/>
    <mergeCell ref="EVO64:EVR64"/>
    <mergeCell ref="EVS64:EVV64"/>
    <mergeCell ref="EUI64:EUL64"/>
    <mergeCell ref="EUM64:EUP64"/>
    <mergeCell ref="EUQ64:EUT64"/>
    <mergeCell ref="EUU64:EUX64"/>
    <mergeCell ref="EUY64:EVB64"/>
    <mergeCell ref="ETO64:ETR64"/>
    <mergeCell ref="ETS64:ETV64"/>
    <mergeCell ref="ETW64:ETZ64"/>
    <mergeCell ref="EUA64:EUD64"/>
    <mergeCell ref="EUE64:EUH64"/>
    <mergeCell ref="ESU64:ESX64"/>
    <mergeCell ref="ESY64:ETB64"/>
    <mergeCell ref="ETC64:ETF64"/>
    <mergeCell ref="ETG64:ETJ64"/>
    <mergeCell ref="ETK64:ETN64"/>
    <mergeCell ref="ESA64:ESD64"/>
    <mergeCell ref="ESE64:ESH64"/>
    <mergeCell ref="ESI64:ESL64"/>
    <mergeCell ref="ESM64:ESP64"/>
    <mergeCell ref="ESQ64:EST64"/>
    <mergeCell ref="ERG64:ERJ64"/>
    <mergeCell ref="ERK64:ERN64"/>
    <mergeCell ref="ERO64:ERR64"/>
    <mergeCell ref="ERS64:ERV64"/>
    <mergeCell ref="ERW64:ERZ64"/>
    <mergeCell ref="EQM64:EQP64"/>
    <mergeCell ref="EQQ64:EQT64"/>
    <mergeCell ref="EQU64:EQX64"/>
    <mergeCell ref="EQY64:ERB64"/>
    <mergeCell ref="ERC64:ERF64"/>
    <mergeCell ref="EPS64:EPV64"/>
    <mergeCell ref="EPW64:EPZ64"/>
    <mergeCell ref="EQA64:EQD64"/>
    <mergeCell ref="EQE64:EQH64"/>
    <mergeCell ref="EQI64:EQL64"/>
    <mergeCell ref="EOY64:EPB64"/>
    <mergeCell ref="EPC64:EPF64"/>
    <mergeCell ref="EPG64:EPJ64"/>
    <mergeCell ref="EPK64:EPN64"/>
    <mergeCell ref="EPO64:EPR64"/>
    <mergeCell ref="EOE64:EOH64"/>
    <mergeCell ref="EOI64:EOL64"/>
    <mergeCell ref="EOM64:EOP64"/>
    <mergeCell ref="EOQ64:EOT64"/>
    <mergeCell ref="EOU64:EOX64"/>
    <mergeCell ref="ENK64:ENN64"/>
    <mergeCell ref="ENO64:ENR64"/>
    <mergeCell ref="ENS64:ENV64"/>
    <mergeCell ref="ENW64:ENZ64"/>
    <mergeCell ref="EOA64:EOD64"/>
    <mergeCell ref="EMQ64:EMT64"/>
    <mergeCell ref="EMU64:EMX64"/>
    <mergeCell ref="EMY64:ENB64"/>
    <mergeCell ref="ENC64:ENF64"/>
    <mergeCell ref="ENG64:ENJ64"/>
    <mergeCell ref="ELW64:ELZ64"/>
    <mergeCell ref="EMA64:EMD64"/>
    <mergeCell ref="EME64:EMH64"/>
    <mergeCell ref="EMI64:EML64"/>
    <mergeCell ref="EMM64:EMP64"/>
    <mergeCell ref="ELC64:ELF64"/>
    <mergeCell ref="ELG64:ELJ64"/>
    <mergeCell ref="ELK64:ELN64"/>
    <mergeCell ref="ELO64:ELR64"/>
    <mergeCell ref="ELS64:ELV64"/>
    <mergeCell ref="EKI64:EKL64"/>
    <mergeCell ref="EKM64:EKP64"/>
    <mergeCell ref="EKQ64:EKT64"/>
    <mergeCell ref="EKU64:EKX64"/>
    <mergeCell ref="EKY64:ELB64"/>
    <mergeCell ref="EJO64:EJR64"/>
    <mergeCell ref="EJS64:EJV64"/>
    <mergeCell ref="EJW64:EJZ64"/>
    <mergeCell ref="EKA64:EKD64"/>
    <mergeCell ref="EKE64:EKH64"/>
    <mergeCell ref="EIU64:EIX64"/>
    <mergeCell ref="EIY64:EJB64"/>
    <mergeCell ref="EJC64:EJF64"/>
    <mergeCell ref="EJG64:EJJ64"/>
    <mergeCell ref="EJK64:EJN64"/>
    <mergeCell ref="EIA64:EID64"/>
    <mergeCell ref="EIE64:EIH64"/>
    <mergeCell ref="EII64:EIL64"/>
    <mergeCell ref="EIM64:EIP64"/>
    <mergeCell ref="EIQ64:EIT64"/>
    <mergeCell ref="EHG64:EHJ64"/>
    <mergeCell ref="EHK64:EHN64"/>
    <mergeCell ref="EHO64:EHR64"/>
    <mergeCell ref="EHS64:EHV64"/>
    <mergeCell ref="EHW64:EHZ64"/>
    <mergeCell ref="EGM64:EGP64"/>
    <mergeCell ref="EGQ64:EGT64"/>
    <mergeCell ref="EGU64:EGX64"/>
    <mergeCell ref="EGY64:EHB64"/>
    <mergeCell ref="EHC64:EHF64"/>
    <mergeCell ref="EFS64:EFV64"/>
    <mergeCell ref="EFW64:EFZ64"/>
    <mergeCell ref="EGA64:EGD64"/>
    <mergeCell ref="EGE64:EGH64"/>
    <mergeCell ref="EGI64:EGL64"/>
    <mergeCell ref="EEY64:EFB64"/>
    <mergeCell ref="EFC64:EFF64"/>
    <mergeCell ref="EFG64:EFJ64"/>
    <mergeCell ref="EFK64:EFN64"/>
    <mergeCell ref="EFO64:EFR64"/>
    <mergeCell ref="EEE64:EEH64"/>
    <mergeCell ref="EEI64:EEL64"/>
    <mergeCell ref="EEM64:EEP64"/>
    <mergeCell ref="EEQ64:EET64"/>
    <mergeCell ref="EEU64:EEX64"/>
    <mergeCell ref="EDK64:EDN64"/>
    <mergeCell ref="EDO64:EDR64"/>
    <mergeCell ref="EDS64:EDV64"/>
    <mergeCell ref="EDW64:EDZ64"/>
    <mergeCell ref="EEA64:EED64"/>
    <mergeCell ref="ECQ64:ECT64"/>
    <mergeCell ref="ECU64:ECX64"/>
    <mergeCell ref="ECY64:EDB64"/>
    <mergeCell ref="EDC64:EDF64"/>
    <mergeCell ref="EDG64:EDJ64"/>
    <mergeCell ref="EBW64:EBZ64"/>
    <mergeCell ref="ECA64:ECD64"/>
    <mergeCell ref="ECE64:ECH64"/>
    <mergeCell ref="ECI64:ECL64"/>
    <mergeCell ref="ECM64:ECP64"/>
    <mergeCell ref="EBC64:EBF64"/>
    <mergeCell ref="EBG64:EBJ64"/>
    <mergeCell ref="EBK64:EBN64"/>
    <mergeCell ref="EBO64:EBR64"/>
    <mergeCell ref="EBS64:EBV64"/>
    <mergeCell ref="EAI64:EAL64"/>
    <mergeCell ref="EAM64:EAP64"/>
    <mergeCell ref="EAQ64:EAT64"/>
    <mergeCell ref="EAU64:EAX64"/>
    <mergeCell ref="EAY64:EBB64"/>
    <mergeCell ref="DZO64:DZR64"/>
    <mergeCell ref="DZS64:DZV64"/>
    <mergeCell ref="DZW64:DZZ64"/>
    <mergeCell ref="EAA64:EAD64"/>
    <mergeCell ref="EAE64:EAH64"/>
    <mergeCell ref="DYU64:DYX64"/>
    <mergeCell ref="DYY64:DZB64"/>
    <mergeCell ref="DZC64:DZF64"/>
    <mergeCell ref="DZG64:DZJ64"/>
    <mergeCell ref="DZK64:DZN64"/>
    <mergeCell ref="DYA64:DYD64"/>
    <mergeCell ref="DYE64:DYH64"/>
    <mergeCell ref="DYI64:DYL64"/>
    <mergeCell ref="DYM64:DYP64"/>
    <mergeCell ref="DYQ64:DYT64"/>
    <mergeCell ref="DXG64:DXJ64"/>
    <mergeCell ref="DXK64:DXN64"/>
    <mergeCell ref="DXO64:DXR64"/>
    <mergeCell ref="DXS64:DXV64"/>
    <mergeCell ref="DXW64:DXZ64"/>
    <mergeCell ref="DWM64:DWP64"/>
    <mergeCell ref="DWQ64:DWT64"/>
    <mergeCell ref="DWU64:DWX64"/>
    <mergeCell ref="DWY64:DXB64"/>
    <mergeCell ref="DXC64:DXF64"/>
    <mergeCell ref="DVS64:DVV64"/>
    <mergeCell ref="DVW64:DVZ64"/>
    <mergeCell ref="DWA64:DWD64"/>
    <mergeCell ref="DWE64:DWH64"/>
    <mergeCell ref="DWI64:DWL64"/>
    <mergeCell ref="DUY64:DVB64"/>
    <mergeCell ref="DVC64:DVF64"/>
    <mergeCell ref="DVG64:DVJ64"/>
    <mergeCell ref="DVK64:DVN64"/>
    <mergeCell ref="DVO64:DVR64"/>
    <mergeCell ref="DUE64:DUH64"/>
    <mergeCell ref="DUI64:DUL64"/>
    <mergeCell ref="DUM64:DUP64"/>
    <mergeCell ref="DUQ64:DUT64"/>
    <mergeCell ref="DUU64:DUX64"/>
    <mergeCell ref="DTK64:DTN64"/>
    <mergeCell ref="DTO64:DTR64"/>
    <mergeCell ref="DTS64:DTV64"/>
    <mergeCell ref="DTW64:DTZ64"/>
    <mergeCell ref="DUA64:DUD64"/>
    <mergeCell ref="DSQ64:DST64"/>
    <mergeCell ref="DSU64:DSX64"/>
    <mergeCell ref="DSY64:DTB64"/>
    <mergeCell ref="DTC64:DTF64"/>
    <mergeCell ref="DTG64:DTJ64"/>
    <mergeCell ref="DRW64:DRZ64"/>
    <mergeCell ref="DSA64:DSD64"/>
    <mergeCell ref="DSE64:DSH64"/>
    <mergeCell ref="DSI64:DSL64"/>
    <mergeCell ref="DSM64:DSP64"/>
    <mergeCell ref="DRC64:DRF64"/>
    <mergeCell ref="DRG64:DRJ64"/>
    <mergeCell ref="DRK64:DRN64"/>
    <mergeCell ref="DRO64:DRR64"/>
    <mergeCell ref="DRS64:DRV64"/>
    <mergeCell ref="DQI64:DQL64"/>
    <mergeCell ref="DQM64:DQP64"/>
    <mergeCell ref="DQQ64:DQT64"/>
    <mergeCell ref="DQU64:DQX64"/>
    <mergeCell ref="DQY64:DRB64"/>
    <mergeCell ref="DPO64:DPR64"/>
    <mergeCell ref="DPS64:DPV64"/>
    <mergeCell ref="DPW64:DPZ64"/>
    <mergeCell ref="DQA64:DQD64"/>
    <mergeCell ref="DQE64:DQH64"/>
    <mergeCell ref="DOU64:DOX64"/>
    <mergeCell ref="DOY64:DPB64"/>
    <mergeCell ref="DPC64:DPF64"/>
    <mergeCell ref="DPG64:DPJ64"/>
    <mergeCell ref="DPK64:DPN64"/>
    <mergeCell ref="DOA64:DOD64"/>
    <mergeCell ref="DOE64:DOH64"/>
    <mergeCell ref="DOI64:DOL64"/>
    <mergeCell ref="DOM64:DOP64"/>
    <mergeCell ref="DOQ64:DOT64"/>
    <mergeCell ref="DNG64:DNJ64"/>
    <mergeCell ref="DNK64:DNN64"/>
    <mergeCell ref="DNO64:DNR64"/>
    <mergeCell ref="DNS64:DNV64"/>
    <mergeCell ref="DNW64:DNZ64"/>
    <mergeCell ref="DMM64:DMP64"/>
    <mergeCell ref="DMQ64:DMT64"/>
    <mergeCell ref="DMU64:DMX64"/>
    <mergeCell ref="DMY64:DNB64"/>
    <mergeCell ref="DNC64:DNF64"/>
    <mergeCell ref="DLS64:DLV64"/>
    <mergeCell ref="DLW64:DLZ64"/>
    <mergeCell ref="DMA64:DMD64"/>
    <mergeCell ref="DME64:DMH64"/>
    <mergeCell ref="DMI64:DML64"/>
    <mergeCell ref="DKY64:DLB64"/>
    <mergeCell ref="DLC64:DLF64"/>
    <mergeCell ref="DLG64:DLJ64"/>
    <mergeCell ref="DLK64:DLN64"/>
    <mergeCell ref="DLO64:DLR64"/>
    <mergeCell ref="DKE64:DKH64"/>
    <mergeCell ref="DKI64:DKL64"/>
    <mergeCell ref="DKM64:DKP64"/>
    <mergeCell ref="DKQ64:DKT64"/>
    <mergeCell ref="DKU64:DKX64"/>
    <mergeCell ref="DJK64:DJN64"/>
    <mergeCell ref="DJO64:DJR64"/>
    <mergeCell ref="DJS64:DJV64"/>
    <mergeCell ref="DJW64:DJZ64"/>
    <mergeCell ref="DKA64:DKD64"/>
    <mergeCell ref="DIQ64:DIT64"/>
    <mergeCell ref="DIU64:DIX64"/>
    <mergeCell ref="DIY64:DJB64"/>
    <mergeCell ref="DJC64:DJF64"/>
    <mergeCell ref="DJG64:DJJ64"/>
    <mergeCell ref="DHW64:DHZ64"/>
    <mergeCell ref="DIA64:DID64"/>
    <mergeCell ref="DIE64:DIH64"/>
    <mergeCell ref="DII64:DIL64"/>
    <mergeCell ref="DIM64:DIP64"/>
    <mergeCell ref="DHC64:DHF64"/>
    <mergeCell ref="DHG64:DHJ64"/>
    <mergeCell ref="DHK64:DHN64"/>
    <mergeCell ref="DHO64:DHR64"/>
    <mergeCell ref="DHS64:DHV64"/>
    <mergeCell ref="DGI64:DGL64"/>
    <mergeCell ref="DGM64:DGP64"/>
    <mergeCell ref="DGQ64:DGT64"/>
    <mergeCell ref="DGU64:DGX64"/>
    <mergeCell ref="DGY64:DHB64"/>
    <mergeCell ref="DFO64:DFR64"/>
    <mergeCell ref="DFS64:DFV64"/>
    <mergeCell ref="DFW64:DFZ64"/>
    <mergeCell ref="DGA64:DGD64"/>
    <mergeCell ref="DGE64:DGH64"/>
    <mergeCell ref="DEU64:DEX64"/>
    <mergeCell ref="DEY64:DFB64"/>
    <mergeCell ref="DFC64:DFF64"/>
    <mergeCell ref="DFG64:DFJ64"/>
    <mergeCell ref="DFK64:DFN64"/>
    <mergeCell ref="DEA64:DED64"/>
    <mergeCell ref="DEE64:DEH64"/>
    <mergeCell ref="DEI64:DEL64"/>
    <mergeCell ref="DEM64:DEP64"/>
    <mergeCell ref="DEQ64:DET64"/>
    <mergeCell ref="DDG64:DDJ64"/>
    <mergeCell ref="DDK64:DDN64"/>
    <mergeCell ref="DDO64:DDR64"/>
    <mergeCell ref="DDS64:DDV64"/>
    <mergeCell ref="DDW64:DDZ64"/>
    <mergeCell ref="DCM64:DCP64"/>
    <mergeCell ref="DCQ64:DCT64"/>
    <mergeCell ref="DCU64:DCX64"/>
    <mergeCell ref="DCY64:DDB64"/>
    <mergeCell ref="DDC64:DDF64"/>
    <mergeCell ref="DBS64:DBV64"/>
    <mergeCell ref="DBW64:DBZ64"/>
    <mergeCell ref="DCA64:DCD64"/>
    <mergeCell ref="DCE64:DCH64"/>
    <mergeCell ref="DCI64:DCL64"/>
    <mergeCell ref="DAY64:DBB64"/>
    <mergeCell ref="DBC64:DBF64"/>
    <mergeCell ref="DBG64:DBJ64"/>
    <mergeCell ref="DBK64:DBN64"/>
    <mergeCell ref="DBO64:DBR64"/>
    <mergeCell ref="DAE64:DAH64"/>
    <mergeCell ref="DAI64:DAL64"/>
    <mergeCell ref="DAM64:DAP64"/>
    <mergeCell ref="DAQ64:DAT64"/>
    <mergeCell ref="DAU64:DAX64"/>
    <mergeCell ref="CZK64:CZN64"/>
    <mergeCell ref="CZO64:CZR64"/>
    <mergeCell ref="CZS64:CZV64"/>
    <mergeCell ref="CZW64:CZZ64"/>
    <mergeCell ref="DAA64:DAD64"/>
    <mergeCell ref="CYQ64:CYT64"/>
    <mergeCell ref="CYU64:CYX64"/>
    <mergeCell ref="CYY64:CZB64"/>
    <mergeCell ref="CZC64:CZF64"/>
    <mergeCell ref="CZG64:CZJ64"/>
    <mergeCell ref="CXW64:CXZ64"/>
    <mergeCell ref="CYA64:CYD64"/>
    <mergeCell ref="CYE64:CYH64"/>
    <mergeCell ref="CYI64:CYL64"/>
    <mergeCell ref="CYM64:CYP64"/>
    <mergeCell ref="CXC64:CXF64"/>
    <mergeCell ref="CXG64:CXJ64"/>
    <mergeCell ref="CXK64:CXN64"/>
    <mergeCell ref="CXO64:CXR64"/>
    <mergeCell ref="CXS64:CXV64"/>
    <mergeCell ref="CWI64:CWL64"/>
    <mergeCell ref="CWM64:CWP64"/>
    <mergeCell ref="CWQ64:CWT64"/>
    <mergeCell ref="CWU64:CWX64"/>
    <mergeCell ref="CWY64:CXB64"/>
    <mergeCell ref="CVO64:CVR64"/>
    <mergeCell ref="CVS64:CVV64"/>
    <mergeCell ref="CVW64:CVZ64"/>
    <mergeCell ref="CWA64:CWD64"/>
    <mergeCell ref="CWE64:CWH64"/>
    <mergeCell ref="CUU64:CUX64"/>
    <mergeCell ref="CUY64:CVB64"/>
    <mergeCell ref="CVC64:CVF64"/>
    <mergeCell ref="CVG64:CVJ64"/>
    <mergeCell ref="CVK64:CVN64"/>
    <mergeCell ref="CUA64:CUD64"/>
    <mergeCell ref="CUE64:CUH64"/>
    <mergeCell ref="CUI64:CUL64"/>
    <mergeCell ref="CUM64:CUP64"/>
    <mergeCell ref="CUQ64:CUT64"/>
    <mergeCell ref="CTG64:CTJ64"/>
    <mergeCell ref="CTK64:CTN64"/>
    <mergeCell ref="CTO64:CTR64"/>
    <mergeCell ref="CTS64:CTV64"/>
    <mergeCell ref="CTW64:CTZ64"/>
    <mergeCell ref="CSM64:CSP64"/>
    <mergeCell ref="CSQ64:CST64"/>
    <mergeCell ref="CSU64:CSX64"/>
    <mergeCell ref="CSY64:CTB64"/>
    <mergeCell ref="CTC64:CTF64"/>
    <mergeCell ref="CRS64:CRV64"/>
    <mergeCell ref="CRW64:CRZ64"/>
    <mergeCell ref="CSA64:CSD64"/>
    <mergeCell ref="CSE64:CSH64"/>
    <mergeCell ref="CSI64:CSL64"/>
    <mergeCell ref="CQY64:CRB64"/>
    <mergeCell ref="CRC64:CRF64"/>
    <mergeCell ref="CRG64:CRJ64"/>
    <mergeCell ref="CRK64:CRN64"/>
    <mergeCell ref="CRO64:CRR64"/>
    <mergeCell ref="CQE64:CQH64"/>
    <mergeCell ref="CQI64:CQL64"/>
    <mergeCell ref="CQM64:CQP64"/>
    <mergeCell ref="CQQ64:CQT64"/>
    <mergeCell ref="CQU64:CQX64"/>
    <mergeCell ref="CPK64:CPN64"/>
    <mergeCell ref="CPO64:CPR64"/>
    <mergeCell ref="CPS64:CPV64"/>
    <mergeCell ref="CPW64:CPZ64"/>
    <mergeCell ref="CQA64:CQD64"/>
    <mergeCell ref="COQ64:COT64"/>
    <mergeCell ref="COU64:COX64"/>
    <mergeCell ref="COY64:CPB64"/>
    <mergeCell ref="CPC64:CPF64"/>
    <mergeCell ref="CPG64:CPJ64"/>
    <mergeCell ref="CNW64:CNZ64"/>
    <mergeCell ref="COA64:COD64"/>
    <mergeCell ref="COE64:COH64"/>
    <mergeCell ref="COI64:COL64"/>
    <mergeCell ref="COM64:COP64"/>
    <mergeCell ref="CNC64:CNF64"/>
    <mergeCell ref="CNG64:CNJ64"/>
    <mergeCell ref="CNK64:CNN64"/>
    <mergeCell ref="CNO64:CNR64"/>
    <mergeCell ref="CNS64:CNV64"/>
    <mergeCell ref="CMI64:CML64"/>
    <mergeCell ref="CMM64:CMP64"/>
    <mergeCell ref="CMQ64:CMT64"/>
    <mergeCell ref="CMU64:CMX64"/>
    <mergeCell ref="CMY64:CNB64"/>
    <mergeCell ref="CLO64:CLR64"/>
    <mergeCell ref="CLS64:CLV64"/>
    <mergeCell ref="CLW64:CLZ64"/>
    <mergeCell ref="CMA64:CMD64"/>
    <mergeCell ref="CME64:CMH64"/>
    <mergeCell ref="CKU64:CKX64"/>
    <mergeCell ref="CKY64:CLB64"/>
    <mergeCell ref="CLC64:CLF64"/>
    <mergeCell ref="CLG64:CLJ64"/>
    <mergeCell ref="CLK64:CLN64"/>
    <mergeCell ref="CKA64:CKD64"/>
    <mergeCell ref="CKE64:CKH64"/>
    <mergeCell ref="CKI64:CKL64"/>
    <mergeCell ref="CKM64:CKP64"/>
    <mergeCell ref="CKQ64:CKT64"/>
    <mergeCell ref="CJG64:CJJ64"/>
    <mergeCell ref="CJK64:CJN64"/>
    <mergeCell ref="CJO64:CJR64"/>
    <mergeCell ref="CJS64:CJV64"/>
    <mergeCell ref="CJW64:CJZ64"/>
    <mergeCell ref="CIM64:CIP64"/>
    <mergeCell ref="CIQ64:CIT64"/>
    <mergeCell ref="CIU64:CIX64"/>
    <mergeCell ref="CIY64:CJB64"/>
    <mergeCell ref="CJC64:CJF64"/>
    <mergeCell ref="CHS64:CHV64"/>
    <mergeCell ref="CHW64:CHZ64"/>
    <mergeCell ref="CIA64:CID64"/>
    <mergeCell ref="CIE64:CIH64"/>
    <mergeCell ref="CII64:CIL64"/>
    <mergeCell ref="CGY64:CHB64"/>
    <mergeCell ref="CHC64:CHF64"/>
    <mergeCell ref="CHG64:CHJ64"/>
    <mergeCell ref="CHK64:CHN64"/>
    <mergeCell ref="CHO64:CHR64"/>
    <mergeCell ref="CGE64:CGH64"/>
    <mergeCell ref="CGI64:CGL64"/>
    <mergeCell ref="CGM64:CGP64"/>
    <mergeCell ref="CGQ64:CGT64"/>
    <mergeCell ref="CGU64:CGX64"/>
    <mergeCell ref="CFK64:CFN64"/>
    <mergeCell ref="CFO64:CFR64"/>
    <mergeCell ref="CFS64:CFV64"/>
    <mergeCell ref="CFW64:CFZ64"/>
    <mergeCell ref="CGA64:CGD64"/>
    <mergeCell ref="CEQ64:CET64"/>
    <mergeCell ref="CEU64:CEX64"/>
    <mergeCell ref="CEY64:CFB64"/>
    <mergeCell ref="CFC64:CFF64"/>
    <mergeCell ref="CFG64:CFJ64"/>
    <mergeCell ref="CDW64:CDZ64"/>
    <mergeCell ref="CEA64:CED64"/>
    <mergeCell ref="CEE64:CEH64"/>
    <mergeCell ref="CEI64:CEL64"/>
    <mergeCell ref="CEM64:CEP64"/>
    <mergeCell ref="CDC64:CDF64"/>
    <mergeCell ref="CDG64:CDJ64"/>
    <mergeCell ref="CDK64:CDN64"/>
    <mergeCell ref="CDO64:CDR64"/>
    <mergeCell ref="CDS64:CDV64"/>
    <mergeCell ref="CCI64:CCL64"/>
    <mergeCell ref="CCM64:CCP64"/>
    <mergeCell ref="CCQ64:CCT64"/>
    <mergeCell ref="CCU64:CCX64"/>
    <mergeCell ref="CCY64:CDB64"/>
    <mergeCell ref="CBO64:CBR64"/>
    <mergeCell ref="CBS64:CBV64"/>
    <mergeCell ref="CBW64:CBZ64"/>
    <mergeCell ref="CCA64:CCD64"/>
    <mergeCell ref="CCE64:CCH64"/>
    <mergeCell ref="CAU64:CAX64"/>
    <mergeCell ref="CAY64:CBB64"/>
    <mergeCell ref="CBC64:CBF64"/>
    <mergeCell ref="CBG64:CBJ64"/>
    <mergeCell ref="CBK64:CBN64"/>
    <mergeCell ref="CAA64:CAD64"/>
    <mergeCell ref="CAE64:CAH64"/>
    <mergeCell ref="CAI64:CAL64"/>
    <mergeCell ref="CAM64:CAP64"/>
    <mergeCell ref="CAQ64:CAT64"/>
    <mergeCell ref="BZG64:BZJ64"/>
    <mergeCell ref="BZK64:BZN64"/>
    <mergeCell ref="BZO64:BZR64"/>
    <mergeCell ref="BZS64:BZV64"/>
    <mergeCell ref="BZW64:BZZ64"/>
    <mergeCell ref="BYM64:BYP64"/>
    <mergeCell ref="BYQ64:BYT64"/>
    <mergeCell ref="BYU64:BYX64"/>
    <mergeCell ref="BYY64:BZB64"/>
    <mergeCell ref="BZC64:BZF64"/>
    <mergeCell ref="BXS64:BXV64"/>
    <mergeCell ref="BXW64:BXZ64"/>
    <mergeCell ref="BYA64:BYD64"/>
    <mergeCell ref="BYE64:BYH64"/>
    <mergeCell ref="BYI64:BYL64"/>
    <mergeCell ref="BWY64:BXB64"/>
    <mergeCell ref="BXC64:BXF64"/>
    <mergeCell ref="BXG64:BXJ64"/>
    <mergeCell ref="BXK64:BXN64"/>
    <mergeCell ref="BXO64:BXR64"/>
    <mergeCell ref="BWE64:BWH64"/>
    <mergeCell ref="BWI64:BWL64"/>
    <mergeCell ref="BWM64:BWP64"/>
    <mergeCell ref="BWQ64:BWT64"/>
    <mergeCell ref="BWU64:BWX64"/>
    <mergeCell ref="BVK64:BVN64"/>
    <mergeCell ref="BVO64:BVR64"/>
    <mergeCell ref="BVS64:BVV64"/>
    <mergeCell ref="BVW64:BVZ64"/>
    <mergeCell ref="BWA64:BWD64"/>
    <mergeCell ref="BUQ64:BUT64"/>
    <mergeCell ref="BUU64:BUX64"/>
    <mergeCell ref="BUY64:BVB64"/>
    <mergeCell ref="BVC64:BVF64"/>
    <mergeCell ref="BVG64:BVJ64"/>
    <mergeCell ref="BTW64:BTZ64"/>
    <mergeCell ref="BUA64:BUD64"/>
    <mergeCell ref="BUE64:BUH64"/>
    <mergeCell ref="BUI64:BUL64"/>
    <mergeCell ref="BUM64:BUP64"/>
    <mergeCell ref="BTC64:BTF64"/>
    <mergeCell ref="BTG64:BTJ64"/>
    <mergeCell ref="BTK64:BTN64"/>
    <mergeCell ref="BTO64:BTR64"/>
    <mergeCell ref="BTS64:BTV64"/>
    <mergeCell ref="BSI64:BSL64"/>
    <mergeCell ref="BSM64:BSP64"/>
    <mergeCell ref="BSQ64:BST64"/>
    <mergeCell ref="BSU64:BSX64"/>
    <mergeCell ref="BSY64:BTB64"/>
    <mergeCell ref="BRO64:BRR64"/>
    <mergeCell ref="BRS64:BRV64"/>
    <mergeCell ref="BRW64:BRZ64"/>
    <mergeCell ref="BSA64:BSD64"/>
    <mergeCell ref="BSE64:BSH64"/>
    <mergeCell ref="BQU64:BQX64"/>
    <mergeCell ref="BQY64:BRB64"/>
    <mergeCell ref="BRC64:BRF64"/>
    <mergeCell ref="BRG64:BRJ64"/>
    <mergeCell ref="BRK64:BRN64"/>
    <mergeCell ref="BQA64:BQD64"/>
    <mergeCell ref="BQE64:BQH64"/>
    <mergeCell ref="BQI64:BQL64"/>
    <mergeCell ref="BQM64:BQP64"/>
    <mergeCell ref="BQQ64:BQT64"/>
    <mergeCell ref="BPG64:BPJ64"/>
    <mergeCell ref="BPK64:BPN64"/>
    <mergeCell ref="BPO64:BPR64"/>
    <mergeCell ref="BPS64:BPV64"/>
    <mergeCell ref="BPW64:BPZ64"/>
    <mergeCell ref="BOM64:BOP64"/>
    <mergeCell ref="BOQ64:BOT64"/>
    <mergeCell ref="BOU64:BOX64"/>
    <mergeCell ref="BOY64:BPB64"/>
    <mergeCell ref="BPC64:BPF64"/>
    <mergeCell ref="BNS64:BNV64"/>
    <mergeCell ref="BNW64:BNZ64"/>
    <mergeCell ref="BOA64:BOD64"/>
    <mergeCell ref="BOE64:BOH64"/>
    <mergeCell ref="BOI64:BOL64"/>
    <mergeCell ref="BMY64:BNB64"/>
    <mergeCell ref="BNC64:BNF64"/>
    <mergeCell ref="BNG64:BNJ64"/>
    <mergeCell ref="BNK64:BNN64"/>
    <mergeCell ref="BNO64:BNR64"/>
    <mergeCell ref="BME64:BMH64"/>
    <mergeCell ref="BMI64:BML64"/>
    <mergeCell ref="BMM64:BMP64"/>
    <mergeCell ref="BMQ64:BMT64"/>
    <mergeCell ref="BMU64:BMX64"/>
    <mergeCell ref="BLK64:BLN64"/>
    <mergeCell ref="BLO64:BLR64"/>
    <mergeCell ref="BLS64:BLV64"/>
    <mergeCell ref="BLW64:BLZ64"/>
    <mergeCell ref="BMA64:BMD64"/>
    <mergeCell ref="BKQ64:BKT64"/>
    <mergeCell ref="BKU64:BKX64"/>
    <mergeCell ref="BKY64:BLB64"/>
    <mergeCell ref="BLC64:BLF64"/>
    <mergeCell ref="BLG64:BLJ64"/>
    <mergeCell ref="BJW64:BJZ64"/>
    <mergeCell ref="BKA64:BKD64"/>
    <mergeCell ref="BKE64:BKH64"/>
    <mergeCell ref="BKI64:BKL64"/>
    <mergeCell ref="BKM64:BKP64"/>
    <mergeCell ref="BJC64:BJF64"/>
    <mergeCell ref="BJG64:BJJ64"/>
    <mergeCell ref="BJK64:BJN64"/>
    <mergeCell ref="BJO64:BJR64"/>
    <mergeCell ref="BJS64:BJV64"/>
    <mergeCell ref="BII64:BIL64"/>
    <mergeCell ref="BIM64:BIP64"/>
    <mergeCell ref="BIQ64:BIT64"/>
    <mergeCell ref="BIU64:BIX64"/>
    <mergeCell ref="BIY64:BJB64"/>
    <mergeCell ref="BHO64:BHR64"/>
    <mergeCell ref="BHS64:BHV64"/>
    <mergeCell ref="BHW64:BHZ64"/>
    <mergeCell ref="BIA64:BID64"/>
    <mergeCell ref="BIE64:BIH64"/>
    <mergeCell ref="BGU64:BGX64"/>
    <mergeCell ref="BGY64:BHB64"/>
    <mergeCell ref="BHC64:BHF64"/>
    <mergeCell ref="BHG64:BHJ64"/>
    <mergeCell ref="BHK64:BHN64"/>
    <mergeCell ref="BGA64:BGD64"/>
    <mergeCell ref="BGE64:BGH64"/>
    <mergeCell ref="BGI64:BGL64"/>
    <mergeCell ref="BGM64:BGP64"/>
    <mergeCell ref="BGQ64:BGT64"/>
    <mergeCell ref="BFG64:BFJ64"/>
    <mergeCell ref="BFK64:BFN64"/>
    <mergeCell ref="BFO64:BFR64"/>
    <mergeCell ref="BFS64:BFV64"/>
    <mergeCell ref="BFW64:BFZ64"/>
    <mergeCell ref="BEM64:BEP64"/>
    <mergeCell ref="BEQ64:BET64"/>
    <mergeCell ref="BEU64:BEX64"/>
    <mergeCell ref="BEY64:BFB64"/>
    <mergeCell ref="BFC64:BFF64"/>
    <mergeCell ref="BDS64:BDV64"/>
    <mergeCell ref="BDW64:BDZ64"/>
    <mergeCell ref="BEA64:BED64"/>
    <mergeCell ref="BEE64:BEH64"/>
    <mergeCell ref="BEI64:BEL64"/>
    <mergeCell ref="BCY64:BDB64"/>
    <mergeCell ref="BDC64:BDF64"/>
    <mergeCell ref="BDG64:BDJ64"/>
    <mergeCell ref="BDK64:BDN64"/>
    <mergeCell ref="BDO64:BDR64"/>
    <mergeCell ref="BCE64:BCH64"/>
    <mergeCell ref="BCI64:BCL64"/>
    <mergeCell ref="BCM64:BCP64"/>
    <mergeCell ref="BCQ64:BCT64"/>
    <mergeCell ref="BCU64:BCX64"/>
    <mergeCell ref="BBK64:BBN64"/>
    <mergeCell ref="BBO64:BBR64"/>
    <mergeCell ref="BBS64:BBV64"/>
    <mergeCell ref="BBW64:BBZ64"/>
    <mergeCell ref="BCA64:BCD64"/>
    <mergeCell ref="BAQ64:BAT64"/>
    <mergeCell ref="BAU64:BAX64"/>
    <mergeCell ref="BAY64:BBB64"/>
    <mergeCell ref="BBC64:BBF64"/>
    <mergeCell ref="BBG64:BBJ64"/>
    <mergeCell ref="AZW64:AZZ64"/>
    <mergeCell ref="BAA64:BAD64"/>
    <mergeCell ref="BAE64:BAH64"/>
    <mergeCell ref="BAI64:BAL64"/>
    <mergeCell ref="BAM64:BAP64"/>
    <mergeCell ref="AZC64:AZF64"/>
    <mergeCell ref="AZG64:AZJ64"/>
    <mergeCell ref="AZK64:AZN64"/>
    <mergeCell ref="AZO64:AZR64"/>
    <mergeCell ref="AZS64:AZV64"/>
    <mergeCell ref="AYI64:AYL64"/>
    <mergeCell ref="AYM64:AYP64"/>
    <mergeCell ref="AYQ64:AYT64"/>
    <mergeCell ref="AYU64:AYX64"/>
    <mergeCell ref="AYY64:AZB64"/>
    <mergeCell ref="AXO64:AXR64"/>
    <mergeCell ref="AXS64:AXV64"/>
    <mergeCell ref="AXW64:AXZ64"/>
    <mergeCell ref="AYA64:AYD64"/>
    <mergeCell ref="AYE64:AYH64"/>
    <mergeCell ref="AWU64:AWX64"/>
    <mergeCell ref="AWY64:AXB64"/>
    <mergeCell ref="AXC64:AXF64"/>
    <mergeCell ref="AXG64:AXJ64"/>
    <mergeCell ref="AXK64:AXN64"/>
    <mergeCell ref="AWA64:AWD64"/>
    <mergeCell ref="AWE64:AWH64"/>
    <mergeCell ref="AWI64:AWL64"/>
    <mergeCell ref="AWM64:AWP64"/>
    <mergeCell ref="AWQ64:AWT64"/>
    <mergeCell ref="AVG64:AVJ64"/>
    <mergeCell ref="AVK64:AVN64"/>
    <mergeCell ref="AVO64:AVR64"/>
    <mergeCell ref="AVS64:AVV64"/>
    <mergeCell ref="AVW64:AVZ64"/>
    <mergeCell ref="AUM64:AUP64"/>
    <mergeCell ref="AUQ64:AUT64"/>
    <mergeCell ref="AUU64:AUX64"/>
    <mergeCell ref="AUY64:AVB64"/>
    <mergeCell ref="AVC64:AVF64"/>
    <mergeCell ref="ATS64:ATV64"/>
    <mergeCell ref="ATW64:ATZ64"/>
    <mergeCell ref="AUA64:AUD64"/>
    <mergeCell ref="AUE64:AUH64"/>
    <mergeCell ref="AUI64:AUL64"/>
    <mergeCell ref="ASY64:ATB64"/>
    <mergeCell ref="ATC64:ATF64"/>
    <mergeCell ref="ATG64:ATJ64"/>
    <mergeCell ref="ATK64:ATN64"/>
    <mergeCell ref="ATO64:ATR64"/>
    <mergeCell ref="ASE64:ASH64"/>
    <mergeCell ref="ASI64:ASL64"/>
    <mergeCell ref="ASM64:ASP64"/>
    <mergeCell ref="ASQ64:AST64"/>
    <mergeCell ref="ASU64:ASX64"/>
    <mergeCell ref="ARK64:ARN64"/>
    <mergeCell ref="ARO64:ARR64"/>
    <mergeCell ref="ARS64:ARV64"/>
    <mergeCell ref="ARW64:ARZ64"/>
    <mergeCell ref="ASA64:ASD64"/>
    <mergeCell ref="AQQ64:AQT64"/>
    <mergeCell ref="AQU64:AQX64"/>
    <mergeCell ref="AQY64:ARB64"/>
    <mergeCell ref="ARC64:ARF64"/>
    <mergeCell ref="ARG64:ARJ64"/>
    <mergeCell ref="APW64:APZ64"/>
    <mergeCell ref="AQA64:AQD64"/>
    <mergeCell ref="AQE64:AQH64"/>
    <mergeCell ref="AQI64:AQL64"/>
    <mergeCell ref="AQM64:AQP64"/>
    <mergeCell ref="APC64:APF64"/>
    <mergeCell ref="APG64:APJ64"/>
    <mergeCell ref="APK64:APN64"/>
    <mergeCell ref="APO64:APR64"/>
    <mergeCell ref="APS64:APV64"/>
    <mergeCell ref="AOI64:AOL64"/>
    <mergeCell ref="AOM64:AOP64"/>
    <mergeCell ref="AOQ64:AOT64"/>
    <mergeCell ref="AOU64:AOX64"/>
    <mergeCell ref="AOY64:APB64"/>
    <mergeCell ref="ANO64:ANR64"/>
    <mergeCell ref="ANS64:ANV64"/>
    <mergeCell ref="ANW64:ANZ64"/>
    <mergeCell ref="AOA64:AOD64"/>
    <mergeCell ref="AOE64:AOH64"/>
    <mergeCell ref="AMU64:AMX64"/>
    <mergeCell ref="AMY64:ANB64"/>
    <mergeCell ref="ANC64:ANF64"/>
    <mergeCell ref="ANG64:ANJ64"/>
    <mergeCell ref="ANK64:ANN64"/>
    <mergeCell ref="AMA64:AMD64"/>
    <mergeCell ref="AME64:AMH64"/>
    <mergeCell ref="AMI64:AML64"/>
    <mergeCell ref="AMM64:AMP64"/>
    <mergeCell ref="AMQ64:AMT64"/>
    <mergeCell ref="ALG64:ALJ64"/>
    <mergeCell ref="ALK64:ALN64"/>
    <mergeCell ref="ALO64:ALR64"/>
    <mergeCell ref="ALS64:ALV64"/>
    <mergeCell ref="ALW64:ALZ64"/>
    <mergeCell ref="AKM64:AKP64"/>
    <mergeCell ref="AKQ64:AKT64"/>
    <mergeCell ref="AKU64:AKX64"/>
    <mergeCell ref="AKY64:ALB64"/>
    <mergeCell ref="ALC64:ALF64"/>
    <mergeCell ref="AJS64:AJV64"/>
    <mergeCell ref="AJW64:AJZ64"/>
    <mergeCell ref="AKA64:AKD64"/>
    <mergeCell ref="AKE64:AKH64"/>
    <mergeCell ref="AKI64:AKL64"/>
    <mergeCell ref="AIY64:AJB64"/>
    <mergeCell ref="AJC64:AJF64"/>
    <mergeCell ref="AJG64:AJJ64"/>
    <mergeCell ref="AJK64:AJN64"/>
    <mergeCell ref="AJO64:AJR64"/>
    <mergeCell ref="AIE64:AIH64"/>
    <mergeCell ref="AII64:AIL64"/>
    <mergeCell ref="AIM64:AIP64"/>
    <mergeCell ref="AIQ64:AIT64"/>
    <mergeCell ref="AIU64:AIX64"/>
    <mergeCell ref="AHK64:AHN64"/>
    <mergeCell ref="AHO64:AHR64"/>
    <mergeCell ref="AHS64:AHV64"/>
    <mergeCell ref="AHW64:AHZ64"/>
    <mergeCell ref="AIA64:AID64"/>
    <mergeCell ref="AGQ64:AGT64"/>
    <mergeCell ref="AGU64:AGX64"/>
    <mergeCell ref="AGY64:AHB64"/>
    <mergeCell ref="AHC64:AHF64"/>
    <mergeCell ref="AHG64:AHJ64"/>
    <mergeCell ref="AFW64:AFZ64"/>
    <mergeCell ref="AGA64:AGD64"/>
    <mergeCell ref="AGE64:AGH64"/>
    <mergeCell ref="AGI64:AGL64"/>
    <mergeCell ref="AGM64:AGP64"/>
    <mergeCell ref="AFC64:AFF64"/>
    <mergeCell ref="AFG64:AFJ64"/>
    <mergeCell ref="AFK64:AFN64"/>
    <mergeCell ref="AFO64:AFR64"/>
    <mergeCell ref="AFS64:AFV64"/>
    <mergeCell ref="AEI64:AEL64"/>
    <mergeCell ref="AEM64:AEP64"/>
    <mergeCell ref="AEQ64:AET64"/>
    <mergeCell ref="AEU64:AEX64"/>
    <mergeCell ref="AEY64:AFB64"/>
    <mergeCell ref="ADO64:ADR64"/>
    <mergeCell ref="ADS64:ADV64"/>
    <mergeCell ref="ADW64:ADZ64"/>
    <mergeCell ref="AEA64:AED64"/>
    <mergeCell ref="AEE64:AEH64"/>
    <mergeCell ref="ACU64:ACX64"/>
    <mergeCell ref="ACY64:ADB64"/>
    <mergeCell ref="ADC64:ADF64"/>
    <mergeCell ref="ADG64:ADJ64"/>
    <mergeCell ref="ADK64:ADN64"/>
    <mergeCell ref="ACA64:ACD64"/>
    <mergeCell ref="ACE64:ACH64"/>
    <mergeCell ref="ACI64:ACL64"/>
    <mergeCell ref="ACM64:ACP64"/>
    <mergeCell ref="ACQ64:ACT64"/>
    <mergeCell ref="ABG64:ABJ64"/>
    <mergeCell ref="ABK64:ABN64"/>
    <mergeCell ref="ABO64:ABR64"/>
    <mergeCell ref="ABS64:ABV64"/>
    <mergeCell ref="ABW64:ABZ64"/>
    <mergeCell ref="AAM64:AAP64"/>
    <mergeCell ref="AAQ64:AAT64"/>
    <mergeCell ref="AAU64:AAX64"/>
    <mergeCell ref="AAY64:ABB64"/>
    <mergeCell ref="ABC64:ABF64"/>
    <mergeCell ref="ZS64:ZV64"/>
    <mergeCell ref="ZW64:ZZ64"/>
    <mergeCell ref="AAA64:AAD64"/>
    <mergeCell ref="AAE64:AAH64"/>
    <mergeCell ref="AAI64:AAL64"/>
    <mergeCell ref="YY64:ZB64"/>
    <mergeCell ref="ZC64:ZF64"/>
    <mergeCell ref="ZG64:ZJ64"/>
    <mergeCell ref="ZK64:ZN64"/>
    <mergeCell ref="ZO64:ZR64"/>
    <mergeCell ref="YE64:YH64"/>
    <mergeCell ref="YI64:YL64"/>
    <mergeCell ref="YM64:YP64"/>
    <mergeCell ref="YQ64:YT64"/>
    <mergeCell ref="YU64:YX64"/>
    <mergeCell ref="XK64:XN64"/>
    <mergeCell ref="XO64:XR64"/>
    <mergeCell ref="XS64:XV64"/>
    <mergeCell ref="XW64:XZ64"/>
    <mergeCell ref="YA64:YD64"/>
    <mergeCell ref="WQ64:WT64"/>
    <mergeCell ref="WU64:WX64"/>
    <mergeCell ref="WY64:XB64"/>
    <mergeCell ref="XC64:XF64"/>
    <mergeCell ref="XG64:XJ64"/>
    <mergeCell ref="VW64:VZ64"/>
    <mergeCell ref="WA64:WD64"/>
    <mergeCell ref="WE64:WH64"/>
    <mergeCell ref="WI64:WL64"/>
    <mergeCell ref="WM64:WP64"/>
    <mergeCell ref="VC64:VF64"/>
    <mergeCell ref="VG64:VJ64"/>
    <mergeCell ref="VK64:VN64"/>
    <mergeCell ref="VO64:VR64"/>
    <mergeCell ref="VS64:VV64"/>
    <mergeCell ref="UI64:UL64"/>
    <mergeCell ref="UM64:UP64"/>
    <mergeCell ref="UQ64:UT64"/>
    <mergeCell ref="UU64:UX64"/>
    <mergeCell ref="UY64:VB64"/>
    <mergeCell ref="TO64:TR64"/>
    <mergeCell ref="TS64:TV64"/>
    <mergeCell ref="TW64:TZ64"/>
    <mergeCell ref="UA64:UD64"/>
    <mergeCell ref="UE64:UH64"/>
    <mergeCell ref="SU64:SX64"/>
    <mergeCell ref="SY64:TB64"/>
    <mergeCell ref="TC64:TF64"/>
    <mergeCell ref="TG64:TJ64"/>
    <mergeCell ref="TK64:TN64"/>
    <mergeCell ref="SA64:SD64"/>
    <mergeCell ref="SE64:SH64"/>
    <mergeCell ref="SI64:SL64"/>
    <mergeCell ref="SM64:SP64"/>
    <mergeCell ref="SQ64:ST64"/>
    <mergeCell ref="RG64:RJ64"/>
    <mergeCell ref="RK64:RN64"/>
    <mergeCell ref="RO64:RR64"/>
    <mergeCell ref="RS64:RV64"/>
    <mergeCell ref="RW64:RZ64"/>
    <mergeCell ref="QM64:QP64"/>
    <mergeCell ref="QQ64:QT64"/>
    <mergeCell ref="QU64:QX64"/>
    <mergeCell ref="QY64:RB64"/>
    <mergeCell ref="RC64:RF64"/>
    <mergeCell ref="PS64:PV64"/>
    <mergeCell ref="PW64:PZ64"/>
    <mergeCell ref="QA64:QD64"/>
    <mergeCell ref="QE64:QH64"/>
    <mergeCell ref="QI64:QL64"/>
    <mergeCell ref="OY64:PB64"/>
    <mergeCell ref="PC64:PF64"/>
    <mergeCell ref="PG64:PJ64"/>
    <mergeCell ref="PK64:PN64"/>
    <mergeCell ref="PO64:PR64"/>
    <mergeCell ref="OE64:OH64"/>
    <mergeCell ref="OI64:OL64"/>
    <mergeCell ref="OM64:OP64"/>
    <mergeCell ref="OQ64:OT64"/>
    <mergeCell ref="OU64:OX64"/>
    <mergeCell ref="NK64:NN64"/>
    <mergeCell ref="NO64:NR64"/>
    <mergeCell ref="NS64:NV64"/>
    <mergeCell ref="NW64:NZ64"/>
    <mergeCell ref="OA64:OD64"/>
    <mergeCell ref="MQ64:MT64"/>
    <mergeCell ref="MU64:MX64"/>
    <mergeCell ref="MY64:NB64"/>
    <mergeCell ref="NC64:NF64"/>
    <mergeCell ref="NG64:NJ64"/>
    <mergeCell ref="LW64:LZ64"/>
    <mergeCell ref="MA64:MD64"/>
    <mergeCell ref="ME64:MH64"/>
    <mergeCell ref="MI64:ML64"/>
    <mergeCell ref="MM64:MP64"/>
    <mergeCell ref="LC64:LF64"/>
    <mergeCell ref="LG64:LJ64"/>
    <mergeCell ref="LK64:LN64"/>
    <mergeCell ref="LO64:LR64"/>
    <mergeCell ref="LS64:LV64"/>
    <mergeCell ref="KI64:KL64"/>
    <mergeCell ref="KM64:KP64"/>
    <mergeCell ref="KQ64:KT64"/>
    <mergeCell ref="KU64:KX64"/>
    <mergeCell ref="KY64:LB64"/>
    <mergeCell ref="JO64:JR64"/>
    <mergeCell ref="JS64:JV64"/>
    <mergeCell ref="JW64:JZ64"/>
    <mergeCell ref="KA64:KD64"/>
    <mergeCell ref="KE64:KH64"/>
    <mergeCell ref="IU64:IX64"/>
    <mergeCell ref="IY64:JB64"/>
    <mergeCell ref="JC64:JF64"/>
    <mergeCell ref="JG64:JJ64"/>
    <mergeCell ref="JK64:JN64"/>
    <mergeCell ref="IA64:ID64"/>
    <mergeCell ref="IE64:IH64"/>
    <mergeCell ref="II64:IL64"/>
    <mergeCell ref="IM64:IP64"/>
    <mergeCell ref="IQ64:IT64"/>
    <mergeCell ref="HG64:HJ64"/>
    <mergeCell ref="HK64:HN64"/>
    <mergeCell ref="HO64:HR64"/>
    <mergeCell ref="HS64:HV64"/>
    <mergeCell ref="HW64:HZ64"/>
    <mergeCell ref="GM64:GP64"/>
    <mergeCell ref="GQ64:GT64"/>
    <mergeCell ref="GU64:GX64"/>
    <mergeCell ref="GY64:HB64"/>
    <mergeCell ref="HC64:HF64"/>
    <mergeCell ref="FS64:FV64"/>
    <mergeCell ref="FW64:FZ64"/>
    <mergeCell ref="GA64:GD64"/>
    <mergeCell ref="GE64:GH64"/>
    <mergeCell ref="GI64:GL64"/>
    <mergeCell ref="EY64:FB64"/>
    <mergeCell ref="FC64:FF64"/>
    <mergeCell ref="FG64:FJ64"/>
    <mergeCell ref="FK64:FN64"/>
    <mergeCell ref="FO64:FR64"/>
    <mergeCell ref="EE64:EH64"/>
    <mergeCell ref="EI64:EL64"/>
    <mergeCell ref="EM64:EP64"/>
    <mergeCell ref="EQ64:ET64"/>
    <mergeCell ref="EU64:EX64"/>
    <mergeCell ref="DK64:DN64"/>
    <mergeCell ref="DO64:DR64"/>
    <mergeCell ref="DS64:DV64"/>
    <mergeCell ref="DW64:DZ64"/>
    <mergeCell ref="EA64:ED64"/>
    <mergeCell ref="CQ64:CT64"/>
    <mergeCell ref="CU64:CX64"/>
    <mergeCell ref="CY64:DB64"/>
    <mergeCell ref="DC64:DF64"/>
    <mergeCell ref="DG64:DJ64"/>
    <mergeCell ref="BW64:BZ64"/>
    <mergeCell ref="CA64:CD64"/>
    <mergeCell ref="CE64:CH64"/>
    <mergeCell ref="CI64:CL64"/>
    <mergeCell ref="CM64:CP64"/>
    <mergeCell ref="BC64:BF64"/>
    <mergeCell ref="BG64:BJ64"/>
    <mergeCell ref="BK64:BN64"/>
    <mergeCell ref="BO64:BR64"/>
    <mergeCell ref="BS64:BV64"/>
    <mergeCell ref="AI64:AL64"/>
    <mergeCell ref="AM64:AP64"/>
    <mergeCell ref="AQ64:AT64"/>
    <mergeCell ref="AU64:AX64"/>
    <mergeCell ref="AY64:BB64"/>
    <mergeCell ref="P64:R64"/>
    <mergeCell ref="S64:V64"/>
    <mergeCell ref="W64:Z64"/>
    <mergeCell ref="AA64:AD64"/>
    <mergeCell ref="AE64:AH64"/>
    <mergeCell ref="MDW63:MDZ63"/>
    <mergeCell ref="I64:L64"/>
    <mergeCell ref="M64:O64"/>
    <mergeCell ref="MDC63:MDF63"/>
    <mergeCell ref="MDG63:MDJ63"/>
    <mergeCell ref="MDK63:MDN63"/>
    <mergeCell ref="MDO63:MDR63"/>
    <mergeCell ref="MDS63:MDV63"/>
    <mergeCell ref="MCI63:MCL63"/>
    <mergeCell ref="MCM63:MCP63"/>
    <mergeCell ref="MCQ63:MCT63"/>
    <mergeCell ref="MCU63:MCX63"/>
    <mergeCell ref="MCY63:MDB63"/>
    <mergeCell ref="MBO63:MBR63"/>
    <mergeCell ref="MBS63:MBV63"/>
    <mergeCell ref="MBW63:MBZ63"/>
    <mergeCell ref="MCA63:MCD63"/>
    <mergeCell ref="MCE63:MCH63"/>
    <mergeCell ref="MAU63:MAX63"/>
    <mergeCell ref="MAY63:MBB63"/>
    <mergeCell ref="MBC63:MBF63"/>
    <mergeCell ref="MBG63:MBJ63"/>
    <mergeCell ref="MBK63:MBN63"/>
    <mergeCell ref="MAA63:MAD63"/>
    <mergeCell ref="MAE63:MAH63"/>
    <mergeCell ref="MAI63:MAL63"/>
    <mergeCell ref="MAM63:MAP63"/>
    <mergeCell ref="MAQ63:MAT63"/>
    <mergeCell ref="LZG63:LZJ63"/>
    <mergeCell ref="LZK63:LZN63"/>
    <mergeCell ref="LZO63:LZR63"/>
    <mergeCell ref="LZS63:LZV63"/>
    <mergeCell ref="LZW63:LZZ63"/>
    <mergeCell ref="LYM63:LYP63"/>
    <mergeCell ref="LYQ63:LYT63"/>
    <mergeCell ref="LYU63:LYX63"/>
    <mergeCell ref="LYY63:LZB63"/>
    <mergeCell ref="LZC63:LZF63"/>
    <mergeCell ref="LXS63:LXV63"/>
    <mergeCell ref="LXW63:LXZ63"/>
    <mergeCell ref="LYA63:LYD63"/>
    <mergeCell ref="LYE63:LYH63"/>
    <mergeCell ref="LYI63:LYL63"/>
    <mergeCell ref="LWY63:LXB63"/>
    <mergeCell ref="LXC63:LXF63"/>
    <mergeCell ref="LXG63:LXJ63"/>
    <mergeCell ref="LXK63:LXN63"/>
    <mergeCell ref="LXO63:LXR63"/>
    <mergeCell ref="LWE63:LWH63"/>
    <mergeCell ref="LWI63:LWL63"/>
    <mergeCell ref="LWM63:LWP63"/>
    <mergeCell ref="LWQ63:LWT63"/>
    <mergeCell ref="LWU63:LWX63"/>
    <mergeCell ref="LVK63:LVN63"/>
    <mergeCell ref="LVO63:LVR63"/>
    <mergeCell ref="LVS63:LVV63"/>
    <mergeCell ref="LVW63:LVZ63"/>
    <mergeCell ref="LWA63:LWD63"/>
    <mergeCell ref="LUQ63:LUT63"/>
    <mergeCell ref="LUU63:LUX63"/>
    <mergeCell ref="LUY63:LVB63"/>
    <mergeCell ref="LVC63:LVF63"/>
    <mergeCell ref="LVG63:LVJ63"/>
    <mergeCell ref="LTW63:LTZ63"/>
    <mergeCell ref="LUA63:LUD63"/>
    <mergeCell ref="LUE63:LUH63"/>
    <mergeCell ref="LUI63:LUL63"/>
    <mergeCell ref="LUM63:LUP63"/>
    <mergeCell ref="LTC63:LTF63"/>
    <mergeCell ref="LTG63:LTJ63"/>
    <mergeCell ref="LTK63:LTN63"/>
    <mergeCell ref="LTO63:LTR63"/>
    <mergeCell ref="LTS63:LTV63"/>
    <mergeCell ref="LSI63:LSL63"/>
    <mergeCell ref="LSM63:LSP63"/>
    <mergeCell ref="LSQ63:LST63"/>
    <mergeCell ref="LSU63:LSX63"/>
    <mergeCell ref="LSY63:LTB63"/>
    <mergeCell ref="LRO63:LRR63"/>
    <mergeCell ref="LRS63:LRV63"/>
    <mergeCell ref="LRW63:LRZ63"/>
    <mergeCell ref="LSA63:LSD63"/>
    <mergeCell ref="LSE63:LSH63"/>
    <mergeCell ref="LQU63:LQX63"/>
    <mergeCell ref="LQY63:LRB63"/>
    <mergeCell ref="LRC63:LRF63"/>
    <mergeCell ref="LRG63:LRJ63"/>
    <mergeCell ref="LRK63:LRN63"/>
    <mergeCell ref="LQA63:LQD63"/>
    <mergeCell ref="LQE63:LQH63"/>
    <mergeCell ref="LQI63:LQL63"/>
    <mergeCell ref="LQM63:LQP63"/>
    <mergeCell ref="LQQ63:LQT63"/>
    <mergeCell ref="LPG63:LPJ63"/>
    <mergeCell ref="LPK63:LPN63"/>
    <mergeCell ref="LPO63:LPR63"/>
    <mergeCell ref="LPS63:LPV63"/>
    <mergeCell ref="LPW63:LPZ63"/>
    <mergeCell ref="LOM63:LOP63"/>
    <mergeCell ref="LOQ63:LOT63"/>
    <mergeCell ref="LOU63:LOX63"/>
    <mergeCell ref="LOY63:LPB63"/>
    <mergeCell ref="LPC63:LPF63"/>
    <mergeCell ref="LNS63:LNV63"/>
    <mergeCell ref="LNW63:LNZ63"/>
    <mergeCell ref="LOA63:LOD63"/>
    <mergeCell ref="LOE63:LOH63"/>
    <mergeCell ref="LOI63:LOL63"/>
    <mergeCell ref="LMY63:LNB63"/>
    <mergeCell ref="LNC63:LNF63"/>
    <mergeCell ref="LNG63:LNJ63"/>
    <mergeCell ref="LNK63:LNN63"/>
    <mergeCell ref="LNO63:LNR63"/>
    <mergeCell ref="LME63:LMH63"/>
    <mergeCell ref="LMI63:LML63"/>
    <mergeCell ref="LMM63:LMP63"/>
    <mergeCell ref="LMQ63:LMT63"/>
    <mergeCell ref="LMU63:LMX63"/>
    <mergeCell ref="LLK63:LLN63"/>
    <mergeCell ref="LLO63:LLR63"/>
    <mergeCell ref="LLS63:LLV63"/>
    <mergeCell ref="LLW63:LLZ63"/>
    <mergeCell ref="LMA63:LMD63"/>
    <mergeCell ref="LKQ63:LKT63"/>
    <mergeCell ref="LKU63:LKX63"/>
    <mergeCell ref="LKY63:LLB63"/>
    <mergeCell ref="LLC63:LLF63"/>
    <mergeCell ref="LLG63:LLJ63"/>
    <mergeCell ref="LJW63:LJZ63"/>
    <mergeCell ref="LKA63:LKD63"/>
    <mergeCell ref="LKE63:LKH63"/>
    <mergeCell ref="LKI63:LKL63"/>
    <mergeCell ref="LKM63:LKP63"/>
    <mergeCell ref="LJC63:LJF63"/>
    <mergeCell ref="LJG63:LJJ63"/>
    <mergeCell ref="LJK63:LJN63"/>
    <mergeCell ref="LJO63:LJR63"/>
    <mergeCell ref="LJS63:LJV63"/>
    <mergeCell ref="LII63:LIL63"/>
    <mergeCell ref="LIM63:LIP63"/>
    <mergeCell ref="LIQ63:LIT63"/>
    <mergeCell ref="LIU63:LIX63"/>
    <mergeCell ref="LIY63:LJB63"/>
    <mergeCell ref="LHO63:LHR63"/>
    <mergeCell ref="LHS63:LHV63"/>
    <mergeCell ref="LHW63:LHZ63"/>
    <mergeCell ref="LIA63:LID63"/>
    <mergeCell ref="LIE63:LIH63"/>
    <mergeCell ref="LGU63:LGX63"/>
    <mergeCell ref="LGY63:LHB63"/>
    <mergeCell ref="LHC63:LHF63"/>
    <mergeCell ref="LHG63:LHJ63"/>
    <mergeCell ref="LHK63:LHN63"/>
    <mergeCell ref="LGA63:LGD63"/>
    <mergeCell ref="LGE63:LGH63"/>
    <mergeCell ref="LGI63:LGL63"/>
    <mergeCell ref="LGM63:LGP63"/>
    <mergeCell ref="LGQ63:LGT63"/>
    <mergeCell ref="LFG63:LFJ63"/>
    <mergeCell ref="LFK63:LFN63"/>
    <mergeCell ref="LFO63:LFR63"/>
    <mergeCell ref="LFS63:LFV63"/>
    <mergeCell ref="LFW63:LFZ63"/>
    <mergeCell ref="LEM63:LEP63"/>
    <mergeCell ref="LEQ63:LET63"/>
    <mergeCell ref="LEU63:LEX63"/>
    <mergeCell ref="LEY63:LFB63"/>
    <mergeCell ref="LFC63:LFF63"/>
    <mergeCell ref="LDS63:LDV63"/>
    <mergeCell ref="LDW63:LDZ63"/>
    <mergeCell ref="LEA63:LED63"/>
    <mergeCell ref="LEE63:LEH63"/>
    <mergeCell ref="LEI63:LEL63"/>
    <mergeCell ref="LCY63:LDB63"/>
    <mergeCell ref="LDC63:LDF63"/>
    <mergeCell ref="LDG63:LDJ63"/>
    <mergeCell ref="LDK63:LDN63"/>
    <mergeCell ref="LDO63:LDR63"/>
    <mergeCell ref="LCE63:LCH63"/>
    <mergeCell ref="LCI63:LCL63"/>
    <mergeCell ref="LCM63:LCP63"/>
    <mergeCell ref="LCQ63:LCT63"/>
    <mergeCell ref="LCU63:LCX63"/>
    <mergeCell ref="LBK63:LBN63"/>
    <mergeCell ref="LBO63:LBR63"/>
    <mergeCell ref="LBS63:LBV63"/>
    <mergeCell ref="LBW63:LBZ63"/>
    <mergeCell ref="LCA63:LCD63"/>
    <mergeCell ref="LAQ63:LAT63"/>
    <mergeCell ref="LAU63:LAX63"/>
    <mergeCell ref="LAY63:LBB63"/>
    <mergeCell ref="LBC63:LBF63"/>
    <mergeCell ref="LBG63:LBJ63"/>
    <mergeCell ref="KZW63:KZZ63"/>
    <mergeCell ref="LAA63:LAD63"/>
    <mergeCell ref="LAE63:LAH63"/>
    <mergeCell ref="LAI63:LAL63"/>
    <mergeCell ref="LAM63:LAP63"/>
    <mergeCell ref="KZC63:KZF63"/>
    <mergeCell ref="KZG63:KZJ63"/>
    <mergeCell ref="KZK63:KZN63"/>
    <mergeCell ref="KZO63:KZR63"/>
    <mergeCell ref="KZS63:KZV63"/>
    <mergeCell ref="KYI63:KYL63"/>
    <mergeCell ref="KYM63:KYP63"/>
    <mergeCell ref="KYQ63:KYT63"/>
    <mergeCell ref="KYU63:KYX63"/>
    <mergeCell ref="KYY63:KZB63"/>
    <mergeCell ref="KXO63:KXR63"/>
    <mergeCell ref="KXS63:KXV63"/>
    <mergeCell ref="KXW63:KXZ63"/>
    <mergeCell ref="KYA63:KYD63"/>
    <mergeCell ref="KYE63:KYH63"/>
    <mergeCell ref="KWU63:KWX63"/>
    <mergeCell ref="KWY63:KXB63"/>
    <mergeCell ref="KXC63:KXF63"/>
    <mergeCell ref="KXG63:KXJ63"/>
    <mergeCell ref="KXK63:KXN63"/>
    <mergeCell ref="KWA63:KWD63"/>
    <mergeCell ref="KWE63:KWH63"/>
    <mergeCell ref="KWI63:KWL63"/>
    <mergeCell ref="KWM63:KWP63"/>
    <mergeCell ref="KWQ63:KWT63"/>
    <mergeCell ref="KVG63:KVJ63"/>
    <mergeCell ref="KVK63:KVN63"/>
    <mergeCell ref="KVO63:KVR63"/>
    <mergeCell ref="KVS63:KVV63"/>
    <mergeCell ref="KVW63:KVZ63"/>
    <mergeCell ref="KUM63:KUP63"/>
    <mergeCell ref="KUQ63:KUT63"/>
    <mergeCell ref="KUU63:KUX63"/>
    <mergeCell ref="KUY63:KVB63"/>
    <mergeCell ref="KVC63:KVF63"/>
    <mergeCell ref="KTS63:KTV63"/>
    <mergeCell ref="KTW63:KTZ63"/>
    <mergeCell ref="KUA63:KUD63"/>
    <mergeCell ref="KUE63:KUH63"/>
    <mergeCell ref="KUI63:KUL63"/>
    <mergeCell ref="KSY63:KTB63"/>
    <mergeCell ref="KTC63:KTF63"/>
    <mergeCell ref="KTG63:KTJ63"/>
    <mergeCell ref="KTK63:KTN63"/>
    <mergeCell ref="KTO63:KTR63"/>
    <mergeCell ref="KSE63:KSH63"/>
    <mergeCell ref="KSI63:KSL63"/>
    <mergeCell ref="KSM63:KSP63"/>
    <mergeCell ref="KSQ63:KST63"/>
    <mergeCell ref="KSU63:KSX63"/>
    <mergeCell ref="KRK63:KRN63"/>
    <mergeCell ref="KRO63:KRR63"/>
    <mergeCell ref="KRS63:KRV63"/>
    <mergeCell ref="KRW63:KRZ63"/>
    <mergeCell ref="KSA63:KSD63"/>
    <mergeCell ref="KQQ63:KQT63"/>
    <mergeCell ref="KQU63:KQX63"/>
    <mergeCell ref="KQY63:KRB63"/>
    <mergeCell ref="KRC63:KRF63"/>
    <mergeCell ref="KRG63:KRJ63"/>
    <mergeCell ref="KPW63:KPZ63"/>
    <mergeCell ref="KQA63:KQD63"/>
    <mergeCell ref="KQE63:KQH63"/>
    <mergeCell ref="KQI63:KQL63"/>
    <mergeCell ref="KQM63:KQP63"/>
    <mergeCell ref="KPC63:KPF63"/>
    <mergeCell ref="KPG63:KPJ63"/>
    <mergeCell ref="KPK63:KPN63"/>
    <mergeCell ref="KPO63:KPR63"/>
    <mergeCell ref="KPS63:KPV63"/>
    <mergeCell ref="KOI63:KOL63"/>
    <mergeCell ref="KOM63:KOP63"/>
    <mergeCell ref="KOQ63:KOT63"/>
    <mergeCell ref="KOU63:KOX63"/>
    <mergeCell ref="KOY63:KPB63"/>
    <mergeCell ref="KNO63:KNR63"/>
    <mergeCell ref="KNS63:KNV63"/>
    <mergeCell ref="KNW63:KNZ63"/>
    <mergeCell ref="KOA63:KOD63"/>
    <mergeCell ref="KOE63:KOH63"/>
    <mergeCell ref="KMU63:KMX63"/>
    <mergeCell ref="KMY63:KNB63"/>
    <mergeCell ref="KNC63:KNF63"/>
    <mergeCell ref="KNG63:KNJ63"/>
    <mergeCell ref="KNK63:KNN63"/>
    <mergeCell ref="KMA63:KMD63"/>
    <mergeCell ref="KME63:KMH63"/>
    <mergeCell ref="KMI63:KML63"/>
    <mergeCell ref="KMM63:KMP63"/>
    <mergeCell ref="KMQ63:KMT63"/>
    <mergeCell ref="KLG63:KLJ63"/>
    <mergeCell ref="KLK63:KLN63"/>
    <mergeCell ref="KLO63:KLR63"/>
    <mergeCell ref="KLS63:KLV63"/>
    <mergeCell ref="KLW63:KLZ63"/>
    <mergeCell ref="KKM63:KKP63"/>
    <mergeCell ref="KKQ63:KKT63"/>
    <mergeCell ref="KKU63:KKX63"/>
    <mergeCell ref="KKY63:KLB63"/>
    <mergeCell ref="KLC63:KLF63"/>
    <mergeCell ref="KJS63:KJV63"/>
    <mergeCell ref="KJW63:KJZ63"/>
    <mergeCell ref="KKA63:KKD63"/>
    <mergeCell ref="KKE63:KKH63"/>
    <mergeCell ref="KKI63:KKL63"/>
    <mergeCell ref="KIY63:KJB63"/>
    <mergeCell ref="KJC63:KJF63"/>
    <mergeCell ref="KJG63:KJJ63"/>
    <mergeCell ref="KJK63:KJN63"/>
    <mergeCell ref="KJO63:KJR63"/>
    <mergeCell ref="KIE63:KIH63"/>
    <mergeCell ref="KII63:KIL63"/>
    <mergeCell ref="KIM63:KIP63"/>
    <mergeCell ref="KIQ63:KIT63"/>
    <mergeCell ref="KIU63:KIX63"/>
    <mergeCell ref="KHK63:KHN63"/>
    <mergeCell ref="KHO63:KHR63"/>
    <mergeCell ref="KHS63:KHV63"/>
    <mergeCell ref="KHW63:KHZ63"/>
    <mergeCell ref="KIA63:KID63"/>
    <mergeCell ref="KGQ63:KGT63"/>
    <mergeCell ref="KGU63:KGX63"/>
    <mergeCell ref="KGY63:KHB63"/>
    <mergeCell ref="KHC63:KHF63"/>
    <mergeCell ref="KHG63:KHJ63"/>
    <mergeCell ref="KFW63:KFZ63"/>
    <mergeCell ref="KGA63:KGD63"/>
    <mergeCell ref="KGE63:KGH63"/>
    <mergeCell ref="KGI63:KGL63"/>
    <mergeCell ref="KGM63:KGP63"/>
    <mergeCell ref="KFC63:KFF63"/>
    <mergeCell ref="KFG63:KFJ63"/>
    <mergeCell ref="KFK63:KFN63"/>
    <mergeCell ref="KFO63:KFR63"/>
    <mergeCell ref="KFS63:KFV63"/>
    <mergeCell ref="KEI63:KEL63"/>
    <mergeCell ref="KEM63:KEP63"/>
    <mergeCell ref="KEQ63:KET63"/>
    <mergeCell ref="KEU63:KEX63"/>
    <mergeCell ref="KEY63:KFB63"/>
    <mergeCell ref="KDO63:KDR63"/>
    <mergeCell ref="KDS63:KDV63"/>
    <mergeCell ref="KDW63:KDZ63"/>
    <mergeCell ref="KEA63:KED63"/>
    <mergeCell ref="KEE63:KEH63"/>
    <mergeCell ref="KCU63:KCX63"/>
    <mergeCell ref="KCY63:KDB63"/>
    <mergeCell ref="KDC63:KDF63"/>
    <mergeCell ref="KDG63:KDJ63"/>
    <mergeCell ref="KDK63:KDN63"/>
    <mergeCell ref="KCA63:KCD63"/>
    <mergeCell ref="KCE63:KCH63"/>
    <mergeCell ref="KCI63:KCL63"/>
    <mergeCell ref="KCM63:KCP63"/>
    <mergeCell ref="KCQ63:KCT63"/>
    <mergeCell ref="KBG63:KBJ63"/>
    <mergeCell ref="KBK63:KBN63"/>
    <mergeCell ref="KBO63:KBR63"/>
    <mergeCell ref="KBS63:KBV63"/>
    <mergeCell ref="KBW63:KBZ63"/>
    <mergeCell ref="KAM63:KAP63"/>
    <mergeCell ref="KAQ63:KAT63"/>
    <mergeCell ref="KAU63:KAX63"/>
    <mergeCell ref="KAY63:KBB63"/>
    <mergeCell ref="KBC63:KBF63"/>
    <mergeCell ref="JZS63:JZV63"/>
    <mergeCell ref="JZW63:JZZ63"/>
    <mergeCell ref="KAA63:KAD63"/>
    <mergeCell ref="KAE63:KAH63"/>
    <mergeCell ref="KAI63:KAL63"/>
    <mergeCell ref="JYY63:JZB63"/>
    <mergeCell ref="JZC63:JZF63"/>
    <mergeCell ref="JZG63:JZJ63"/>
    <mergeCell ref="JZK63:JZN63"/>
    <mergeCell ref="JZO63:JZR63"/>
    <mergeCell ref="JYE63:JYH63"/>
    <mergeCell ref="JYI63:JYL63"/>
    <mergeCell ref="JYM63:JYP63"/>
    <mergeCell ref="JYQ63:JYT63"/>
    <mergeCell ref="JYU63:JYX63"/>
    <mergeCell ref="JXK63:JXN63"/>
    <mergeCell ref="JXO63:JXR63"/>
    <mergeCell ref="JXS63:JXV63"/>
    <mergeCell ref="JXW63:JXZ63"/>
    <mergeCell ref="JYA63:JYD63"/>
    <mergeCell ref="JWQ63:JWT63"/>
    <mergeCell ref="JWU63:JWX63"/>
    <mergeCell ref="JWY63:JXB63"/>
    <mergeCell ref="JXC63:JXF63"/>
    <mergeCell ref="JXG63:JXJ63"/>
    <mergeCell ref="JVW63:JVZ63"/>
    <mergeCell ref="JWA63:JWD63"/>
    <mergeCell ref="JWE63:JWH63"/>
    <mergeCell ref="JWI63:JWL63"/>
    <mergeCell ref="JWM63:JWP63"/>
    <mergeCell ref="JVC63:JVF63"/>
    <mergeCell ref="JVG63:JVJ63"/>
    <mergeCell ref="JVK63:JVN63"/>
    <mergeCell ref="JVO63:JVR63"/>
    <mergeCell ref="JVS63:JVV63"/>
    <mergeCell ref="JUI63:JUL63"/>
    <mergeCell ref="JUM63:JUP63"/>
    <mergeCell ref="JUQ63:JUT63"/>
    <mergeCell ref="JUU63:JUX63"/>
    <mergeCell ref="JUY63:JVB63"/>
    <mergeCell ref="JTO63:JTR63"/>
    <mergeCell ref="JTS63:JTV63"/>
    <mergeCell ref="JTW63:JTZ63"/>
    <mergeCell ref="JUA63:JUD63"/>
    <mergeCell ref="JUE63:JUH63"/>
    <mergeCell ref="JSU63:JSX63"/>
    <mergeCell ref="JSY63:JTB63"/>
    <mergeCell ref="JTC63:JTF63"/>
    <mergeCell ref="JTG63:JTJ63"/>
    <mergeCell ref="JTK63:JTN63"/>
    <mergeCell ref="JSA63:JSD63"/>
    <mergeCell ref="JSE63:JSH63"/>
    <mergeCell ref="JSI63:JSL63"/>
    <mergeCell ref="JSM63:JSP63"/>
    <mergeCell ref="JSQ63:JST63"/>
    <mergeCell ref="JRG63:JRJ63"/>
    <mergeCell ref="JRK63:JRN63"/>
    <mergeCell ref="JRO63:JRR63"/>
    <mergeCell ref="JRS63:JRV63"/>
    <mergeCell ref="JRW63:JRZ63"/>
    <mergeCell ref="JQM63:JQP63"/>
    <mergeCell ref="JQQ63:JQT63"/>
    <mergeCell ref="JQU63:JQX63"/>
    <mergeCell ref="JQY63:JRB63"/>
    <mergeCell ref="JRC63:JRF63"/>
    <mergeCell ref="JPS63:JPV63"/>
    <mergeCell ref="JPW63:JPZ63"/>
    <mergeCell ref="JQA63:JQD63"/>
    <mergeCell ref="JQE63:JQH63"/>
    <mergeCell ref="JQI63:JQL63"/>
    <mergeCell ref="JOY63:JPB63"/>
    <mergeCell ref="JPC63:JPF63"/>
    <mergeCell ref="JPG63:JPJ63"/>
    <mergeCell ref="JPK63:JPN63"/>
    <mergeCell ref="JPO63:JPR63"/>
    <mergeCell ref="JOE63:JOH63"/>
    <mergeCell ref="JOI63:JOL63"/>
    <mergeCell ref="JOM63:JOP63"/>
    <mergeCell ref="JOQ63:JOT63"/>
    <mergeCell ref="JOU63:JOX63"/>
    <mergeCell ref="JNK63:JNN63"/>
    <mergeCell ref="JNO63:JNR63"/>
    <mergeCell ref="JNS63:JNV63"/>
    <mergeCell ref="JNW63:JNZ63"/>
    <mergeCell ref="JOA63:JOD63"/>
    <mergeCell ref="JMQ63:JMT63"/>
    <mergeCell ref="JMU63:JMX63"/>
    <mergeCell ref="JMY63:JNB63"/>
    <mergeCell ref="JNC63:JNF63"/>
    <mergeCell ref="JNG63:JNJ63"/>
    <mergeCell ref="JLW63:JLZ63"/>
    <mergeCell ref="JMA63:JMD63"/>
    <mergeCell ref="JME63:JMH63"/>
    <mergeCell ref="JMI63:JML63"/>
    <mergeCell ref="JMM63:JMP63"/>
    <mergeCell ref="JLC63:JLF63"/>
    <mergeCell ref="JLG63:JLJ63"/>
    <mergeCell ref="JLK63:JLN63"/>
    <mergeCell ref="JLO63:JLR63"/>
    <mergeCell ref="JLS63:JLV63"/>
    <mergeCell ref="JKI63:JKL63"/>
    <mergeCell ref="JKM63:JKP63"/>
    <mergeCell ref="JKQ63:JKT63"/>
    <mergeCell ref="JKU63:JKX63"/>
    <mergeCell ref="JKY63:JLB63"/>
    <mergeCell ref="JJO63:JJR63"/>
    <mergeCell ref="JJS63:JJV63"/>
    <mergeCell ref="JJW63:JJZ63"/>
    <mergeCell ref="JKA63:JKD63"/>
    <mergeCell ref="JKE63:JKH63"/>
    <mergeCell ref="JIU63:JIX63"/>
    <mergeCell ref="JIY63:JJB63"/>
    <mergeCell ref="JJC63:JJF63"/>
    <mergeCell ref="JJG63:JJJ63"/>
    <mergeCell ref="JJK63:JJN63"/>
    <mergeCell ref="JIA63:JID63"/>
    <mergeCell ref="JIE63:JIH63"/>
    <mergeCell ref="JII63:JIL63"/>
    <mergeCell ref="JIM63:JIP63"/>
    <mergeCell ref="JIQ63:JIT63"/>
    <mergeCell ref="JHG63:JHJ63"/>
    <mergeCell ref="JHK63:JHN63"/>
    <mergeCell ref="JHO63:JHR63"/>
    <mergeCell ref="JHS63:JHV63"/>
    <mergeCell ref="JHW63:JHZ63"/>
    <mergeCell ref="JGM63:JGP63"/>
    <mergeCell ref="JGQ63:JGT63"/>
    <mergeCell ref="JGU63:JGX63"/>
    <mergeCell ref="JGY63:JHB63"/>
    <mergeCell ref="JHC63:JHF63"/>
    <mergeCell ref="JFS63:JFV63"/>
    <mergeCell ref="JFW63:JFZ63"/>
    <mergeCell ref="JGA63:JGD63"/>
    <mergeCell ref="JGE63:JGH63"/>
    <mergeCell ref="JGI63:JGL63"/>
    <mergeCell ref="JEY63:JFB63"/>
    <mergeCell ref="JFC63:JFF63"/>
    <mergeCell ref="JFG63:JFJ63"/>
    <mergeCell ref="JFK63:JFN63"/>
    <mergeCell ref="JFO63:JFR63"/>
    <mergeCell ref="JEE63:JEH63"/>
    <mergeCell ref="JEI63:JEL63"/>
    <mergeCell ref="JEM63:JEP63"/>
    <mergeCell ref="JEQ63:JET63"/>
    <mergeCell ref="JEU63:JEX63"/>
    <mergeCell ref="JDK63:JDN63"/>
    <mergeCell ref="JDO63:JDR63"/>
    <mergeCell ref="JDS63:JDV63"/>
    <mergeCell ref="JDW63:JDZ63"/>
    <mergeCell ref="JEA63:JED63"/>
    <mergeCell ref="JCQ63:JCT63"/>
    <mergeCell ref="JCU63:JCX63"/>
    <mergeCell ref="JCY63:JDB63"/>
    <mergeCell ref="JDC63:JDF63"/>
    <mergeCell ref="JDG63:JDJ63"/>
    <mergeCell ref="JBW63:JBZ63"/>
    <mergeCell ref="JCA63:JCD63"/>
    <mergeCell ref="JCE63:JCH63"/>
    <mergeCell ref="JCI63:JCL63"/>
    <mergeCell ref="JCM63:JCP63"/>
    <mergeCell ref="JBC63:JBF63"/>
    <mergeCell ref="JBG63:JBJ63"/>
    <mergeCell ref="JBK63:JBN63"/>
    <mergeCell ref="JBO63:JBR63"/>
    <mergeCell ref="JBS63:JBV63"/>
    <mergeCell ref="JAI63:JAL63"/>
    <mergeCell ref="JAM63:JAP63"/>
    <mergeCell ref="JAQ63:JAT63"/>
    <mergeCell ref="JAU63:JAX63"/>
    <mergeCell ref="JAY63:JBB63"/>
    <mergeCell ref="IZO63:IZR63"/>
    <mergeCell ref="IZS63:IZV63"/>
    <mergeCell ref="IZW63:IZZ63"/>
    <mergeCell ref="JAA63:JAD63"/>
    <mergeCell ref="JAE63:JAH63"/>
    <mergeCell ref="IYU63:IYX63"/>
    <mergeCell ref="IYY63:IZB63"/>
    <mergeCell ref="IZC63:IZF63"/>
    <mergeCell ref="IZG63:IZJ63"/>
    <mergeCell ref="IZK63:IZN63"/>
    <mergeCell ref="IYA63:IYD63"/>
    <mergeCell ref="IYE63:IYH63"/>
    <mergeCell ref="IYI63:IYL63"/>
    <mergeCell ref="IYM63:IYP63"/>
    <mergeCell ref="IYQ63:IYT63"/>
    <mergeCell ref="IXG63:IXJ63"/>
    <mergeCell ref="IXK63:IXN63"/>
    <mergeCell ref="IXO63:IXR63"/>
    <mergeCell ref="IXS63:IXV63"/>
    <mergeCell ref="IXW63:IXZ63"/>
    <mergeCell ref="IWM63:IWP63"/>
    <mergeCell ref="IWQ63:IWT63"/>
    <mergeCell ref="IWU63:IWX63"/>
    <mergeCell ref="IWY63:IXB63"/>
    <mergeCell ref="IXC63:IXF63"/>
    <mergeCell ref="IVS63:IVV63"/>
    <mergeCell ref="IVW63:IVZ63"/>
    <mergeCell ref="IWA63:IWD63"/>
    <mergeCell ref="IWE63:IWH63"/>
    <mergeCell ref="IWI63:IWL63"/>
    <mergeCell ref="IUY63:IVB63"/>
    <mergeCell ref="IVC63:IVF63"/>
    <mergeCell ref="IVG63:IVJ63"/>
    <mergeCell ref="IVK63:IVN63"/>
    <mergeCell ref="IVO63:IVR63"/>
    <mergeCell ref="IUE63:IUH63"/>
    <mergeCell ref="IUI63:IUL63"/>
    <mergeCell ref="IUM63:IUP63"/>
    <mergeCell ref="IUQ63:IUT63"/>
    <mergeCell ref="IUU63:IUX63"/>
    <mergeCell ref="ITK63:ITN63"/>
    <mergeCell ref="ITO63:ITR63"/>
    <mergeCell ref="ITS63:ITV63"/>
    <mergeCell ref="ITW63:ITZ63"/>
    <mergeCell ref="IUA63:IUD63"/>
    <mergeCell ref="ISQ63:IST63"/>
    <mergeCell ref="ISU63:ISX63"/>
    <mergeCell ref="ISY63:ITB63"/>
    <mergeCell ref="ITC63:ITF63"/>
    <mergeCell ref="ITG63:ITJ63"/>
    <mergeCell ref="IRW63:IRZ63"/>
    <mergeCell ref="ISA63:ISD63"/>
    <mergeCell ref="ISE63:ISH63"/>
    <mergeCell ref="ISI63:ISL63"/>
    <mergeCell ref="ISM63:ISP63"/>
    <mergeCell ref="IRC63:IRF63"/>
    <mergeCell ref="IRG63:IRJ63"/>
    <mergeCell ref="IRK63:IRN63"/>
    <mergeCell ref="IRO63:IRR63"/>
    <mergeCell ref="IRS63:IRV63"/>
    <mergeCell ref="IQI63:IQL63"/>
    <mergeCell ref="IQM63:IQP63"/>
    <mergeCell ref="IQQ63:IQT63"/>
    <mergeCell ref="IQU63:IQX63"/>
    <mergeCell ref="IQY63:IRB63"/>
    <mergeCell ref="IPO63:IPR63"/>
    <mergeCell ref="IPS63:IPV63"/>
    <mergeCell ref="IPW63:IPZ63"/>
    <mergeCell ref="IQA63:IQD63"/>
    <mergeCell ref="IQE63:IQH63"/>
    <mergeCell ref="IOU63:IOX63"/>
    <mergeCell ref="IOY63:IPB63"/>
    <mergeCell ref="IPC63:IPF63"/>
    <mergeCell ref="IPG63:IPJ63"/>
    <mergeCell ref="IPK63:IPN63"/>
    <mergeCell ref="IOA63:IOD63"/>
    <mergeCell ref="IOE63:IOH63"/>
    <mergeCell ref="IOI63:IOL63"/>
    <mergeCell ref="IOM63:IOP63"/>
    <mergeCell ref="IOQ63:IOT63"/>
    <mergeCell ref="ING63:INJ63"/>
    <mergeCell ref="INK63:INN63"/>
    <mergeCell ref="INO63:INR63"/>
    <mergeCell ref="INS63:INV63"/>
    <mergeCell ref="INW63:INZ63"/>
    <mergeCell ref="IMM63:IMP63"/>
    <mergeCell ref="IMQ63:IMT63"/>
    <mergeCell ref="IMU63:IMX63"/>
    <mergeCell ref="IMY63:INB63"/>
    <mergeCell ref="INC63:INF63"/>
    <mergeCell ref="ILS63:ILV63"/>
    <mergeCell ref="ILW63:ILZ63"/>
    <mergeCell ref="IMA63:IMD63"/>
    <mergeCell ref="IME63:IMH63"/>
    <mergeCell ref="IMI63:IML63"/>
    <mergeCell ref="IKY63:ILB63"/>
    <mergeCell ref="ILC63:ILF63"/>
    <mergeCell ref="ILG63:ILJ63"/>
    <mergeCell ref="ILK63:ILN63"/>
    <mergeCell ref="ILO63:ILR63"/>
    <mergeCell ref="IKE63:IKH63"/>
    <mergeCell ref="IKI63:IKL63"/>
    <mergeCell ref="IKM63:IKP63"/>
    <mergeCell ref="IKQ63:IKT63"/>
    <mergeCell ref="IKU63:IKX63"/>
    <mergeCell ref="IJK63:IJN63"/>
    <mergeCell ref="IJO63:IJR63"/>
    <mergeCell ref="IJS63:IJV63"/>
    <mergeCell ref="IJW63:IJZ63"/>
    <mergeCell ref="IKA63:IKD63"/>
    <mergeCell ref="IIQ63:IIT63"/>
    <mergeCell ref="IIU63:IIX63"/>
    <mergeCell ref="IIY63:IJB63"/>
    <mergeCell ref="IJC63:IJF63"/>
    <mergeCell ref="IJG63:IJJ63"/>
    <mergeCell ref="IHW63:IHZ63"/>
    <mergeCell ref="IIA63:IID63"/>
    <mergeCell ref="IIE63:IIH63"/>
    <mergeCell ref="III63:IIL63"/>
    <mergeCell ref="IIM63:IIP63"/>
    <mergeCell ref="IHC63:IHF63"/>
    <mergeCell ref="IHG63:IHJ63"/>
    <mergeCell ref="IHK63:IHN63"/>
    <mergeCell ref="IHO63:IHR63"/>
    <mergeCell ref="IHS63:IHV63"/>
    <mergeCell ref="IGI63:IGL63"/>
    <mergeCell ref="IGM63:IGP63"/>
    <mergeCell ref="IGQ63:IGT63"/>
    <mergeCell ref="IGU63:IGX63"/>
    <mergeCell ref="IGY63:IHB63"/>
    <mergeCell ref="IFO63:IFR63"/>
    <mergeCell ref="IFS63:IFV63"/>
    <mergeCell ref="IFW63:IFZ63"/>
    <mergeCell ref="IGA63:IGD63"/>
    <mergeCell ref="IGE63:IGH63"/>
    <mergeCell ref="IEU63:IEX63"/>
    <mergeCell ref="IEY63:IFB63"/>
    <mergeCell ref="IFC63:IFF63"/>
    <mergeCell ref="IFG63:IFJ63"/>
    <mergeCell ref="IFK63:IFN63"/>
    <mergeCell ref="IEA63:IED63"/>
    <mergeCell ref="IEE63:IEH63"/>
    <mergeCell ref="IEI63:IEL63"/>
    <mergeCell ref="IEM63:IEP63"/>
    <mergeCell ref="IEQ63:IET63"/>
    <mergeCell ref="IDG63:IDJ63"/>
    <mergeCell ref="IDK63:IDN63"/>
    <mergeCell ref="IDO63:IDR63"/>
    <mergeCell ref="IDS63:IDV63"/>
    <mergeCell ref="IDW63:IDZ63"/>
    <mergeCell ref="ICM63:ICP63"/>
    <mergeCell ref="ICQ63:ICT63"/>
    <mergeCell ref="ICU63:ICX63"/>
    <mergeCell ref="ICY63:IDB63"/>
    <mergeCell ref="IDC63:IDF63"/>
    <mergeCell ref="IBS63:IBV63"/>
    <mergeCell ref="IBW63:IBZ63"/>
    <mergeCell ref="ICA63:ICD63"/>
    <mergeCell ref="ICE63:ICH63"/>
    <mergeCell ref="ICI63:ICL63"/>
    <mergeCell ref="IAY63:IBB63"/>
    <mergeCell ref="IBC63:IBF63"/>
    <mergeCell ref="IBG63:IBJ63"/>
    <mergeCell ref="IBK63:IBN63"/>
    <mergeCell ref="IBO63:IBR63"/>
    <mergeCell ref="IAE63:IAH63"/>
    <mergeCell ref="IAI63:IAL63"/>
    <mergeCell ref="IAM63:IAP63"/>
    <mergeCell ref="IAQ63:IAT63"/>
    <mergeCell ref="IAU63:IAX63"/>
    <mergeCell ref="HZK63:HZN63"/>
    <mergeCell ref="HZO63:HZR63"/>
    <mergeCell ref="HZS63:HZV63"/>
    <mergeCell ref="HZW63:HZZ63"/>
    <mergeCell ref="IAA63:IAD63"/>
    <mergeCell ref="HYQ63:HYT63"/>
    <mergeCell ref="HYU63:HYX63"/>
    <mergeCell ref="HYY63:HZB63"/>
    <mergeCell ref="HZC63:HZF63"/>
    <mergeCell ref="HZG63:HZJ63"/>
    <mergeCell ref="HXW63:HXZ63"/>
    <mergeCell ref="HYA63:HYD63"/>
    <mergeCell ref="HYE63:HYH63"/>
    <mergeCell ref="HYI63:HYL63"/>
    <mergeCell ref="HYM63:HYP63"/>
    <mergeCell ref="HXC63:HXF63"/>
    <mergeCell ref="HXG63:HXJ63"/>
    <mergeCell ref="HXK63:HXN63"/>
    <mergeCell ref="HXO63:HXR63"/>
    <mergeCell ref="HXS63:HXV63"/>
    <mergeCell ref="HWI63:HWL63"/>
    <mergeCell ref="HWM63:HWP63"/>
    <mergeCell ref="HWQ63:HWT63"/>
    <mergeCell ref="HWU63:HWX63"/>
    <mergeCell ref="HWY63:HXB63"/>
    <mergeCell ref="HVO63:HVR63"/>
    <mergeCell ref="HVS63:HVV63"/>
    <mergeCell ref="HVW63:HVZ63"/>
    <mergeCell ref="HWA63:HWD63"/>
    <mergeCell ref="HWE63:HWH63"/>
    <mergeCell ref="HUU63:HUX63"/>
    <mergeCell ref="HUY63:HVB63"/>
    <mergeCell ref="HVC63:HVF63"/>
    <mergeCell ref="HVG63:HVJ63"/>
    <mergeCell ref="HVK63:HVN63"/>
    <mergeCell ref="HUA63:HUD63"/>
    <mergeCell ref="HUE63:HUH63"/>
    <mergeCell ref="HUI63:HUL63"/>
    <mergeCell ref="HUM63:HUP63"/>
    <mergeCell ref="HUQ63:HUT63"/>
    <mergeCell ref="HTG63:HTJ63"/>
    <mergeCell ref="HTK63:HTN63"/>
    <mergeCell ref="HTO63:HTR63"/>
    <mergeCell ref="HTS63:HTV63"/>
    <mergeCell ref="HTW63:HTZ63"/>
    <mergeCell ref="HSM63:HSP63"/>
    <mergeCell ref="HSQ63:HST63"/>
    <mergeCell ref="HSU63:HSX63"/>
    <mergeCell ref="HSY63:HTB63"/>
    <mergeCell ref="HTC63:HTF63"/>
    <mergeCell ref="HRS63:HRV63"/>
    <mergeCell ref="HRW63:HRZ63"/>
    <mergeCell ref="HSA63:HSD63"/>
    <mergeCell ref="HSE63:HSH63"/>
    <mergeCell ref="HSI63:HSL63"/>
    <mergeCell ref="HQY63:HRB63"/>
    <mergeCell ref="HRC63:HRF63"/>
    <mergeCell ref="HRG63:HRJ63"/>
    <mergeCell ref="HRK63:HRN63"/>
    <mergeCell ref="HRO63:HRR63"/>
    <mergeCell ref="HQE63:HQH63"/>
    <mergeCell ref="HQI63:HQL63"/>
    <mergeCell ref="HQM63:HQP63"/>
    <mergeCell ref="HQQ63:HQT63"/>
    <mergeCell ref="HQU63:HQX63"/>
    <mergeCell ref="HPK63:HPN63"/>
    <mergeCell ref="HPO63:HPR63"/>
    <mergeCell ref="HPS63:HPV63"/>
    <mergeCell ref="HPW63:HPZ63"/>
    <mergeCell ref="HQA63:HQD63"/>
    <mergeCell ref="HOQ63:HOT63"/>
    <mergeCell ref="HOU63:HOX63"/>
    <mergeCell ref="HOY63:HPB63"/>
    <mergeCell ref="HPC63:HPF63"/>
    <mergeCell ref="HPG63:HPJ63"/>
    <mergeCell ref="HNW63:HNZ63"/>
    <mergeCell ref="HOA63:HOD63"/>
    <mergeCell ref="HOE63:HOH63"/>
    <mergeCell ref="HOI63:HOL63"/>
    <mergeCell ref="HOM63:HOP63"/>
    <mergeCell ref="HNC63:HNF63"/>
    <mergeCell ref="HNG63:HNJ63"/>
    <mergeCell ref="HNK63:HNN63"/>
    <mergeCell ref="HNO63:HNR63"/>
    <mergeCell ref="HNS63:HNV63"/>
    <mergeCell ref="HMI63:HML63"/>
    <mergeCell ref="HMM63:HMP63"/>
    <mergeCell ref="HMQ63:HMT63"/>
    <mergeCell ref="HMU63:HMX63"/>
    <mergeCell ref="HMY63:HNB63"/>
    <mergeCell ref="HLO63:HLR63"/>
    <mergeCell ref="HLS63:HLV63"/>
    <mergeCell ref="HLW63:HLZ63"/>
    <mergeCell ref="HMA63:HMD63"/>
    <mergeCell ref="HME63:HMH63"/>
    <mergeCell ref="HKU63:HKX63"/>
    <mergeCell ref="HKY63:HLB63"/>
    <mergeCell ref="HLC63:HLF63"/>
    <mergeCell ref="HLG63:HLJ63"/>
    <mergeCell ref="HLK63:HLN63"/>
    <mergeCell ref="HKA63:HKD63"/>
    <mergeCell ref="HKE63:HKH63"/>
    <mergeCell ref="HKI63:HKL63"/>
    <mergeCell ref="HKM63:HKP63"/>
    <mergeCell ref="HKQ63:HKT63"/>
    <mergeCell ref="HJG63:HJJ63"/>
    <mergeCell ref="HJK63:HJN63"/>
    <mergeCell ref="HJO63:HJR63"/>
    <mergeCell ref="HJS63:HJV63"/>
    <mergeCell ref="HJW63:HJZ63"/>
    <mergeCell ref="HIM63:HIP63"/>
    <mergeCell ref="HIQ63:HIT63"/>
    <mergeCell ref="HIU63:HIX63"/>
    <mergeCell ref="HIY63:HJB63"/>
    <mergeCell ref="HJC63:HJF63"/>
    <mergeCell ref="HHS63:HHV63"/>
    <mergeCell ref="HHW63:HHZ63"/>
    <mergeCell ref="HIA63:HID63"/>
    <mergeCell ref="HIE63:HIH63"/>
    <mergeCell ref="HII63:HIL63"/>
    <mergeCell ref="HGY63:HHB63"/>
    <mergeCell ref="HHC63:HHF63"/>
    <mergeCell ref="HHG63:HHJ63"/>
    <mergeCell ref="HHK63:HHN63"/>
    <mergeCell ref="HHO63:HHR63"/>
    <mergeCell ref="HGE63:HGH63"/>
    <mergeCell ref="HGI63:HGL63"/>
    <mergeCell ref="HGM63:HGP63"/>
    <mergeCell ref="HGQ63:HGT63"/>
    <mergeCell ref="HGU63:HGX63"/>
    <mergeCell ref="HFK63:HFN63"/>
    <mergeCell ref="HFO63:HFR63"/>
    <mergeCell ref="HFS63:HFV63"/>
    <mergeCell ref="HFW63:HFZ63"/>
    <mergeCell ref="HGA63:HGD63"/>
    <mergeCell ref="HEQ63:HET63"/>
    <mergeCell ref="HEU63:HEX63"/>
    <mergeCell ref="HEY63:HFB63"/>
    <mergeCell ref="HFC63:HFF63"/>
    <mergeCell ref="HFG63:HFJ63"/>
    <mergeCell ref="HDW63:HDZ63"/>
    <mergeCell ref="HEA63:HED63"/>
    <mergeCell ref="HEE63:HEH63"/>
    <mergeCell ref="HEI63:HEL63"/>
    <mergeCell ref="HEM63:HEP63"/>
    <mergeCell ref="HDC63:HDF63"/>
    <mergeCell ref="HDG63:HDJ63"/>
    <mergeCell ref="HDK63:HDN63"/>
    <mergeCell ref="HDO63:HDR63"/>
    <mergeCell ref="HDS63:HDV63"/>
    <mergeCell ref="HCI63:HCL63"/>
    <mergeCell ref="HCM63:HCP63"/>
    <mergeCell ref="HCQ63:HCT63"/>
    <mergeCell ref="HCU63:HCX63"/>
    <mergeCell ref="HCY63:HDB63"/>
    <mergeCell ref="HBO63:HBR63"/>
    <mergeCell ref="HBS63:HBV63"/>
    <mergeCell ref="HBW63:HBZ63"/>
    <mergeCell ref="HCA63:HCD63"/>
    <mergeCell ref="HCE63:HCH63"/>
    <mergeCell ref="HAU63:HAX63"/>
    <mergeCell ref="HAY63:HBB63"/>
    <mergeCell ref="HBC63:HBF63"/>
    <mergeCell ref="HBG63:HBJ63"/>
    <mergeCell ref="HBK63:HBN63"/>
    <mergeCell ref="HAA63:HAD63"/>
    <mergeCell ref="HAE63:HAH63"/>
    <mergeCell ref="HAI63:HAL63"/>
    <mergeCell ref="HAM63:HAP63"/>
    <mergeCell ref="HAQ63:HAT63"/>
    <mergeCell ref="GZG63:GZJ63"/>
    <mergeCell ref="GZK63:GZN63"/>
    <mergeCell ref="GZO63:GZR63"/>
    <mergeCell ref="GZS63:GZV63"/>
    <mergeCell ref="GZW63:GZZ63"/>
    <mergeCell ref="GYM63:GYP63"/>
    <mergeCell ref="GYQ63:GYT63"/>
    <mergeCell ref="GYU63:GYX63"/>
    <mergeCell ref="GYY63:GZB63"/>
    <mergeCell ref="GZC63:GZF63"/>
    <mergeCell ref="GXS63:GXV63"/>
    <mergeCell ref="GXW63:GXZ63"/>
    <mergeCell ref="GYA63:GYD63"/>
    <mergeCell ref="GYE63:GYH63"/>
    <mergeCell ref="GYI63:GYL63"/>
    <mergeCell ref="GWY63:GXB63"/>
    <mergeCell ref="GXC63:GXF63"/>
    <mergeCell ref="GXG63:GXJ63"/>
    <mergeCell ref="GXK63:GXN63"/>
    <mergeCell ref="GXO63:GXR63"/>
    <mergeCell ref="GWE63:GWH63"/>
    <mergeCell ref="GWI63:GWL63"/>
    <mergeCell ref="GWM63:GWP63"/>
    <mergeCell ref="GWQ63:GWT63"/>
    <mergeCell ref="GWU63:GWX63"/>
    <mergeCell ref="GVK63:GVN63"/>
    <mergeCell ref="GVO63:GVR63"/>
    <mergeCell ref="GVS63:GVV63"/>
    <mergeCell ref="GVW63:GVZ63"/>
    <mergeCell ref="GWA63:GWD63"/>
    <mergeCell ref="GUQ63:GUT63"/>
    <mergeCell ref="GUU63:GUX63"/>
    <mergeCell ref="GUY63:GVB63"/>
    <mergeCell ref="GVC63:GVF63"/>
    <mergeCell ref="GVG63:GVJ63"/>
    <mergeCell ref="GTW63:GTZ63"/>
    <mergeCell ref="GUA63:GUD63"/>
    <mergeCell ref="GUE63:GUH63"/>
    <mergeCell ref="GUI63:GUL63"/>
    <mergeCell ref="GUM63:GUP63"/>
    <mergeCell ref="GTC63:GTF63"/>
    <mergeCell ref="GTG63:GTJ63"/>
    <mergeCell ref="GTK63:GTN63"/>
    <mergeCell ref="GTO63:GTR63"/>
    <mergeCell ref="GTS63:GTV63"/>
    <mergeCell ref="GSI63:GSL63"/>
    <mergeCell ref="GSM63:GSP63"/>
    <mergeCell ref="GSQ63:GST63"/>
    <mergeCell ref="GSU63:GSX63"/>
    <mergeCell ref="GSY63:GTB63"/>
    <mergeCell ref="GRO63:GRR63"/>
    <mergeCell ref="GRS63:GRV63"/>
    <mergeCell ref="GRW63:GRZ63"/>
    <mergeCell ref="GSA63:GSD63"/>
    <mergeCell ref="GSE63:GSH63"/>
    <mergeCell ref="GQU63:GQX63"/>
    <mergeCell ref="GQY63:GRB63"/>
    <mergeCell ref="GRC63:GRF63"/>
    <mergeCell ref="GRG63:GRJ63"/>
    <mergeCell ref="GRK63:GRN63"/>
    <mergeCell ref="GQA63:GQD63"/>
    <mergeCell ref="GQE63:GQH63"/>
    <mergeCell ref="GQI63:GQL63"/>
    <mergeCell ref="GQM63:GQP63"/>
    <mergeCell ref="GQQ63:GQT63"/>
    <mergeCell ref="GPG63:GPJ63"/>
    <mergeCell ref="GPK63:GPN63"/>
    <mergeCell ref="GPO63:GPR63"/>
    <mergeCell ref="GPS63:GPV63"/>
    <mergeCell ref="GPW63:GPZ63"/>
    <mergeCell ref="GOM63:GOP63"/>
    <mergeCell ref="GOQ63:GOT63"/>
    <mergeCell ref="GOU63:GOX63"/>
    <mergeCell ref="GOY63:GPB63"/>
    <mergeCell ref="GPC63:GPF63"/>
    <mergeCell ref="GNS63:GNV63"/>
    <mergeCell ref="GNW63:GNZ63"/>
    <mergeCell ref="GOA63:GOD63"/>
    <mergeCell ref="GOE63:GOH63"/>
    <mergeCell ref="GOI63:GOL63"/>
    <mergeCell ref="GMY63:GNB63"/>
    <mergeCell ref="GNC63:GNF63"/>
    <mergeCell ref="GNG63:GNJ63"/>
    <mergeCell ref="GNK63:GNN63"/>
    <mergeCell ref="GNO63:GNR63"/>
    <mergeCell ref="GME63:GMH63"/>
    <mergeCell ref="GMI63:GML63"/>
    <mergeCell ref="GMM63:GMP63"/>
    <mergeCell ref="GMQ63:GMT63"/>
    <mergeCell ref="GMU63:GMX63"/>
    <mergeCell ref="GLK63:GLN63"/>
    <mergeCell ref="GLO63:GLR63"/>
    <mergeCell ref="GLS63:GLV63"/>
    <mergeCell ref="GLW63:GLZ63"/>
    <mergeCell ref="GMA63:GMD63"/>
    <mergeCell ref="GKQ63:GKT63"/>
    <mergeCell ref="GKU63:GKX63"/>
    <mergeCell ref="GKY63:GLB63"/>
    <mergeCell ref="GLC63:GLF63"/>
    <mergeCell ref="GLG63:GLJ63"/>
    <mergeCell ref="GJW63:GJZ63"/>
    <mergeCell ref="GKA63:GKD63"/>
    <mergeCell ref="GKE63:GKH63"/>
    <mergeCell ref="GKI63:GKL63"/>
    <mergeCell ref="GKM63:GKP63"/>
    <mergeCell ref="GJC63:GJF63"/>
    <mergeCell ref="GJG63:GJJ63"/>
    <mergeCell ref="GJK63:GJN63"/>
    <mergeCell ref="GJO63:GJR63"/>
    <mergeCell ref="GJS63:GJV63"/>
    <mergeCell ref="GII63:GIL63"/>
    <mergeCell ref="GIM63:GIP63"/>
    <mergeCell ref="GIQ63:GIT63"/>
    <mergeCell ref="GIU63:GIX63"/>
    <mergeCell ref="GIY63:GJB63"/>
    <mergeCell ref="GHO63:GHR63"/>
    <mergeCell ref="GHS63:GHV63"/>
    <mergeCell ref="GHW63:GHZ63"/>
    <mergeCell ref="GIA63:GID63"/>
    <mergeCell ref="GIE63:GIH63"/>
    <mergeCell ref="GGU63:GGX63"/>
    <mergeCell ref="GGY63:GHB63"/>
    <mergeCell ref="GHC63:GHF63"/>
    <mergeCell ref="GHG63:GHJ63"/>
    <mergeCell ref="GHK63:GHN63"/>
    <mergeCell ref="GGA63:GGD63"/>
    <mergeCell ref="GGE63:GGH63"/>
    <mergeCell ref="GGI63:GGL63"/>
    <mergeCell ref="GGM63:GGP63"/>
    <mergeCell ref="GGQ63:GGT63"/>
    <mergeCell ref="GFG63:GFJ63"/>
    <mergeCell ref="GFK63:GFN63"/>
    <mergeCell ref="GFO63:GFR63"/>
    <mergeCell ref="GFS63:GFV63"/>
    <mergeCell ref="GFW63:GFZ63"/>
    <mergeCell ref="GEM63:GEP63"/>
    <mergeCell ref="GEQ63:GET63"/>
    <mergeCell ref="GEU63:GEX63"/>
    <mergeCell ref="GEY63:GFB63"/>
    <mergeCell ref="GFC63:GFF63"/>
    <mergeCell ref="GDS63:GDV63"/>
    <mergeCell ref="GDW63:GDZ63"/>
    <mergeCell ref="GEA63:GED63"/>
    <mergeCell ref="GEE63:GEH63"/>
    <mergeCell ref="GEI63:GEL63"/>
    <mergeCell ref="GCY63:GDB63"/>
    <mergeCell ref="GDC63:GDF63"/>
    <mergeCell ref="GDG63:GDJ63"/>
    <mergeCell ref="GDK63:GDN63"/>
    <mergeCell ref="GDO63:GDR63"/>
    <mergeCell ref="GCE63:GCH63"/>
    <mergeCell ref="GCI63:GCL63"/>
    <mergeCell ref="GCM63:GCP63"/>
    <mergeCell ref="GCQ63:GCT63"/>
    <mergeCell ref="GCU63:GCX63"/>
    <mergeCell ref="GBK63:GBN63"/>
    <mergeCell ref="GBO63:GBR63"/>
    <mergeCell ref="GBS63:GBV63"/>
    <mergeCell ref="GBW63:GBZ63"/>
    <mergeCell ref="GCA63:GCD63"/>
    <mergeCell ref="GAQ63:GAT63"/>
    <mergeCell ref="GAU63:GAX63"/>
    <mergeCell ref="GAY63:GBB63"/>
    <mergeCell ref="GBC63:GBF63"/>
    <mergeCell ref="GBG63:GBJ63"/>
    <mergeCell ref="FZW63:FZZ63"/>
    <mergeCell ref="GAA63:GAD63"/>
    <mergeCell ref="GAE63:GAH63"/>
    <mergeCell ref="GAI63:GAL63"/>
    <mergeCell ref="GAM63:GAP63"/>
    <mergeCell ref="FZC63:FZF63"/>
    <mergeCell ref="FZG63:FZJ63"/>
    <mergeCell ref="FZK63:FZN63"/>
    <mergeCell ref="FZO63:FZR63"/>
    <mergeCell ref="FZS63:FZV63"/>
    <mergeCell ref="FYI63:FYL63"/>
    <mergeCell ref="FYM63:FYP63"/>
    <mergeCell ref="FYQ63:FYT63"/>
    <mergeCell ref="FYU63:FYX63"/>
    <mergeCell ref="FYY63:FZB63"/>
    <mergeCell ref="FXO63:FXR63"/>
    <mergeCell ref="FXS63:FXV63"/>
    <mergeCell ref="FXW63:FXZ63"/>
    <mergeCell ref="FYA63:FYD63"/>
    <mergeCell ref="FYE63:FYH63"/>
    <mergeCell ref="FWU63:FWX63"/>
    <mergeCell ref="FWY63:FXB63"/>
    <mergeCell ref="FXC63:FXF63"/>
    <mergeCell ref="FXG63:FXJ63"/>
    <mergeCell ref="FXK63:FXN63"/>
    <mergeCell ref="FWA63:FWD63"/>
    <mergeCell ref="FWE63:FWH63"/>
    <mergeCell ref="FWI63:FWL63"/>
    <mergeCell ref="FWM63:FWP63"/>
    <mergeCell ref="FWQ63:FWT63"/>
    <mergeCell ref="FVG63:FVJ63"/>
    <mergeCell ref="FVK63:FVN63"/>
    <mergeCell ref="FVO63:FVR63"/>
    <mergeCell ref="FVS63:FVV63"/>
    <mergeCell ref="FVW63:FVZ63"/>
    <mergeCell ref="FUM63:FUP63"/>
    <mergeCell ref="FUQ63:FUT63"/>
    <mergeCell ref="FUU63:FUX63"/>
    <mergeCell ref="FUY63:FVB63"/>
    <mergeCell ref="FVC63:FVF63"/>
    <mergeCell ref="FTS63:FTV63"/>
    <mergeCell ref="FTW63:FTZ63"/>
    <mergeCell ref="FUA63:FUD63"/>
    <mergeCell ref="FUE63:FUH63"/>
    <mergeCell ref="FUI63:FUL63"/>
    <mergeCell ref="FSY63:FTB63"/>
    <mergeCell ref="FTC63:FTF63"/>
    <mergeCell ref="FTG63:FTJ63"/>
    <mergeCell ref="FTK63:FTN63"/>
    <mergeCell ref="FTO63:FTR63"/>
    <mergeCell ref="FSE63:FSH63"/>
    <mergeCell ref="FSI63:FSL63"/>
    <mergeCell ref="FSM63:FSP63"/>
    <mergeCell ref="FSQ63:FST63"/>
    <mergeCell ref="FSU63:FSX63"/>
    <mergeCell ref="FRK63:FRN63"/>
    <mergeCell ref="FRO63:FRR63"/>
    <mergeCell ref="FRS63:FRV63"/>
    <mergeCell ref="FRW63:FRZ63"/>
    <mergeCell ref="FSA63:FSD63"/>
    <mergeCell ref="FQQ63:FQT63"/>
    <mergeCell ref="FQU63:FQX63"/>
    <mergeCell ref="FQY63:FRB63"/>
    <mergeCell ref="FRC63:FRF63"/>
    <mergeCell ref="FRG63:FRJ63"/>
    <mergeCell ref="FPW63:FPZ63"/>
    <mergeCell ref="FQA63:FQD63"/>
    <mergeCell ref="FQE63:FQH63"/>
    <mergeCell ref="FQI63:FQL63"/>
    <mergeCell ref="FQM63:FQP63"/>
    <mergeCell ref="FPC63:FPF63"/>
    <mergeCell ref="FPG63:FPJ63"/>
    <mergeCell ref="FPK63:FPN63"/>
    <mergeCell ref="FPO63:FPR63"/>
    <mergeCell ref="FPS63:FPV63"/>
    <mergeCell ref="FOI63:FOL63"/>
    <mergeCell ref="FOM63:FOP63"/>
    <mergeCell ref="FOQ63:FOT63"/>
    <mergeCell ref="FOU63:FOX63"/>
    <mergeCell ref="FOY63:FPB63"/>
    <mergeCell ref="FNO63:FNR63"/>
    <mergeCell ref="FNS63:FNV63"/>
    <mergeCell ref="FNW63:FNZ63"/>
    <mergeCell ref="FOA63:FOD63"/>
    <mergeCell ref="FOE63:FOH63"/>
    <mergeCell ref="FMU63:FMX63"/>
    <mergeCell ref="FMY63:FNB63"/>
    <mergeCell ref="FNC63:FNF63"/>
    <mergeCell ref="FNG63:FNJ63"/>
    <mergeCell ref="FNK63:FNN63"/>
    <mergeCell ref="FMA63:FMD63"/>
    <mergeCell ref="FME63:FMH63"/>
    <mergeCell ref="FMI63:FML63"/>
    <mergeCell ref="FMM63:FMP63"/>
    <mergeCell ref="FMQ63:FMT63"/>
    <mergeCell ref="FLG63:FLJ63"/>
    <mergeCell ref="FLK63:FLN63"/>
    <mergeCell ref="FLO63:FLR63"/>
    <mergeCell ref="FLS63:FLV63"/>
    <mergeCell ref="FLW63:FLZ63"/>
    <mergeCell ref="FKM63:FKP63"/>
    <mergeCell ref="FKQ63:FKT63"/>
    <mergeCell ref="FKU63:FKX63"/>
    <mergeCell ref="FKY63:FLB63"/>
    <mergeCell ref="FLC63:FLF63"/>
    <mergeCell ref="FJS63:FJV63"/>
    <mergeCell ref="FJW63:FJZ63"/>
    <mergeCell ref="FKA63:FKD63"/>
    <mergeCell ref="FKE63:FKH63"/>
    <mergeCell ref="FKI63:FKL63"/>
    <mergeCell ref="FIY63:FJB63"/>
    <mergeCell ref="FJC63:FJF63"/>
    <mergeCell ref="FJG63:FJJ63"/>
    <mergeCell ref="FJK63:FJN63"/>
    <mergeCell ref="FJO63:FJR63"/>
    <mergeCell ref="FIE63:FIH63"/>
    <mergeCell ref="FII63:FIL63"/>
    <mergeCell ref="FIM63:FIP63"/>
    <mergeCell ref="FIQ63:FIT63"/>
    <mergeCell ref="FIU63:FIX63"/>
    <mergeCell ref="FHK63:FHN63"/>
    <mergeCell ref="FHO63:FHR63"/>
    <mergeCell ref="FHS63:FHV63"/>
    <mergeCell ref="FHW63:FHZ63"/>
    <mergeCell ref="FIA63:FID63"/>
    <mergeCell ref="FGQ63:FGT63"/>
    <mergeCell ref="FGU63:FGX63"/>
    <mergeCell ref="FGY63:FHB63"/>
    <mergeCell ref="FHC63:FHF63"/>
    <mergeCell ref="FHG63:FHJ63"/>
    <mergeCell ref="FFW63:FFZ63"/>
    <mergeCell ref="FGA63:FGD63"/>
    <mergeCell ref="FGE63:FGH63"/>
    <mergeCell ref="FGI63:FGL63"/>
    <mergeCell ref="FGM63:FGP63"/>
    <mergeCell ref="FFC63:FFF63"/>
    <mergeCell ref="FFG63:FFJ63"/>
    <mergeCell ref="FFK63:FFN63"/>
    <mergeCell ref="FFO63:FFR63"/>
    <mergeCell ref="FFS63:FFV63"/>
    <mergeCell ref="FEI63:FEL63"/>
    <mergeCell ref="FEM63:FEP63"/>
    <mergeCell ref="FEQ63:FET63"/>
    <mergeCell ref="FEU63:FEX63"/>
    <mergeCell ref="FEY63:FFB63"/>
    <mergeCell ref="FDO63:FDR63"/>
    <mergeCell ref="FDS63:FDV63"/>
    <mergeCell ref="FDW63:FDZ63"/>
    <mergeCell ref="FEA63:FED63"/>
    <mergeCell ref="FEE63:FEH63"/>
    <mergeCell ref="FCU63:FCX63"/>
    <mergeCell ref="FCY63:FDB63"/>
    <mergeCell ref="FDC63:FDF63"/>
    <mergeCell ref="FDG63:FDJ63"/>
    <mergeCell ref="FDK63:FDN63"/>
    <mergeCell ref="FCA63:FCD63"/>
    <mergeCell ref="FCE63:FCH63"/>
    <mergeCell ref="FCI63:FCL63"/>
    <mergeCell ref="FCM63:FCP63"/>
    <mergeCell ref="FCQ63:FCT63"/>
    <mergeCell ref="FBG63:FBJ63"/>
    <mergeCell ref="FBK63:FBN63"/>
    <mergeCell ref="FBO63:FBR63"/>
    <mergeCell ref="FBS63:FBV63"/>
    <mergeCell ref="FBW63:FBZ63"/>
    <mergeCell ref="FAM63:FAP63"/>
    <mergeCell ref="FAQ63:FAT63"/>
    <mergeCell ref="FAU63:FAX63"/>
    <mergeCell ref="FAY63:FBB63"/>
    <mergeCell ref="FBC63:FBF63"/>
    <mergeCell ref="EZS63:EZV63"/>
    <mergeCell ref="EZW63:EZZ63"/>
    <mergeCell ref="FAA63:FAD63"/>
    <mergeCell ref="FAE63:FAH63"/>
    <mergeCell ref="FAI63:FAL63"/>
    <mergeCell ref="EYY63:EZB63"/>
    <mergeCell ref="EZC63:EZF63"/>
    <mergeCell ref="EZG63:EZJ63"/>
    <mergeCell ref="EZK63:EZN63"/>
    <mergeCell ref="EZO63:EZR63"/>
    <mergeCell ref="EYE63:EYH63"/>
    <mergeCell ref="EYI63:EYL63"/>
    <mergeCell ref="EYM63:EYP63"/>
    <mergeCell ref="EYQ63:EYT63"/>
    <mergeCell ref="EYU63:EYX63"/>
    <mergeCell ref="EXK63:EXN63"/>
    <mergeCell ref="EXO63:EXR63"/>
    <mergeCell ref="EXS63:EXV63"/>
    <mergeCell ref="EXW63:EXZ63"/>
    <mergeCell ref="EYA63:EYD63"/>
    <mergeCell ref="EWQ63:EWT63"/>
    <mergeCell ref="EWU63:EWX63"/>
    <mergeCell ref="EWY63:EXB63"/>
    <mergeCell ref="EXC63:EXF63"/>
    <mergeCell ref="EXG63:EXJ63"/>
    <mergeCell ref="EVW63:EVZ63"/>
    <mergeCell ref="EWA63:EWD63"/>
    <mergeCell ref="EWE63:EWH63"/>
    <mergeCell ref="EWI63:EWL63"/>
    <mergeCell ref="EWM63:EWP63"/>
    <mergeCell ref="EVC63:EVF63"/>
    <mergeCell ref="EVG63:EVJ63"/>
    <mergeCell ref="EVK63:EVN63"/>
    <mergeCell ref="EVO63:EVR63"/>
    <mergeCell ref="EVS63:EVV63"/>
    <mergeCell ref="EUI63:EUL63"/>
    <mergeCell ref="EUM63:EUP63"/>
    <mergeCell ref="EUQ63:EUT63"/>
    <mergeCell ref="EUU63:EUX63"/>
    <mergeCell ref="EUY63:EVB63"/>
    <mergeCell ref="ETO63:ETR63"/>
    <mergeCell ref="ETS63:ETV63"/>
    <mergeCell ref="ETW63:ETZ63"/>
    <mergeCell ref="EUA63:EUD63"/>
    <mergeCell ref="EUE63:EUH63"/>
    <mergeCell ref="ESU63:ESX63"/>
    <mergeCell ref="ESY63:ETB63"/>
    <mergeCell ref="ETC63:ETF63"/>
    <mergeCell ref="ETG63:ETJ63"/>
    <mergeCell ref="ETK63:ETN63"/>
    <mergeCell ref="ESA63:ESD63"/>
    <mergeCell ref="ESE63:ESH63"/>
    <mergeCell ref="ESI63:ESL63"/>
    <mergeCell ref="ESM63:ESP63"/>
    <mergeCell ref="ESQ63:EST63"/>
    <mergeCell ref="ERG63:ERJ63"/>
    <mergeCell ref="ERK63:ERN63"/>
    <mergeCell ref="ERO63:ERR63"/>
    <mergeCell ref="ERS63:ERV63"/>
    <mergeCell ref="ERW63:ERZ63"/>
    <mergeCell ref="EQM63:EQP63"/>
    <mergeCell ref="EQQ63:EQT63"/>
    <mergeCell ref="EQU63:EQX63"/>
    <mergeCell ref="EQY63:ERB63"/>
    <mergeCell ref="ERC63:ERF63"/>
    <mergeCell ref="EPS63:EPV63"/>
    <mergeCell ref="EPW63:EPZ63"/>
    <mergeCell ref="EQA63:EQD63"/>
    <mergeCell ref="EQE63:EQH63"/>
    <mergeCell ref="EQI63:EQL63"/>
    <mergeCell ref="EOY63:EPB63"/>
    <mergeCell ref="EPC63:EPF63"/>
    <mergeCell ref="EPG63:EPJ63"/>
    <mergeCell ref="EPK63:EPN63"/>
    <mergeCell ref="EPO63:EPR63"/>
    <mergeCell ref="EOE63:EOH63"/>
    <mergeCell ref="EOI63:EOL63"/>
    <mergeCell ref="EOM63:EOP63"/>
    <mergeCell ref="EOQ63:EOT63"/>
    <mergeCell ref="EOU63:EOX63"/>
    <mergeCell ref="ENK63:ENN63"/>
    <mergeCell ref="ENO63:ENR63"/>
    <mergeCell ref="ENS63:ENV63"/>
    <mergeCell ref="ENW63:ENZ63"/>
    <mergeCell ref="EOA63:EOD63"/>
    <mergeCell ref="EMQ63:EMT63"/>
    <mergeCell ref="EMU63:EMX63"/>
    <mergeCell ref="EMY63:ENB63"/>
    <mergeCell ref="ENC63:ENF63"/>
    <mergeCell ref="ENG63:ENJ63"/>
    <mergeCell ref="ELW63:ELZ63"/>
    <mergeCell ref="EMA63:EMD63"/>
    <mergeCell ref="EME63:EMH63"/>
    <mergeCell ref="EMI63:EML63"/>
    <mergeCell ref="EMM63:EMP63"/>
    <mergeCell ref="ELC63:ELF63"/>
    <mergeCell ref="ELG63:ELJ63"/>
    <mergeCell ref="ELK63:ELN63"/>
    <mergeCell ref="ELO63:ELR63"/>
    <mergeCell ref="ELS63:ELV63"/>
    <mergeCell ref="EKI63:EKL63"/>
    <mergeCell ref="EKM63:EKP63"/>
    <mergeCell ref="EKQ63:EKT63"/>
    <mergeCell ref="EKU63:EKX63"/>
    <mergeCell ref="EKY63:ELB63"/>
    <mergeCell ref="EJO63:EJR63"/>
    <mergeCell ref="EJS63:EJV63"/>
    <mergeCell ref="EJW63:EJZ63"/>
    <mergeCell ref="EKA63:EKD63"/>
    <mergeCell ref="EKE63:EKH63"/>
    <mergeCell ref="EIU63:EIX63"/>
    <mergeCell ref="EIY63:EJB63"/>
    <mergeCell ref="EJC63:EJF63"/>
    <mergeCell ref="EJG63:EJJ63"/>
    <mergeCell ref="EJK63:EJN63"/>
    <mergeCell ref="EIA63:EID63"/>
    <mergeCell ref="EIE63:EIH63"/>
    <mergeCell ref="EII63:EIL63"/>
    <mergeCell ref="EIM63:EIP63"/>
    <mergeCell ref="EIQ63:EIT63"/>
    <mergeCell ref="EHG63:EHJ63"/>
    <mergeCell ref="EHK63:EHN63"/>
    <mergeCell ref="EHO63:EHR63"/>
    <mergeCell ref="EHS63:EHV63"/>
    <mergeCell ref="EHW63:EHZ63"/>
    <mergeCell ref="EGM63:EGP63"/>
    <mergeCell ref="EGQ63:EGT63"/>
    <mergeCell ref="EGU63:EGX63"/>
    <mergeCell ref="EGY63:EHB63"/>
    <mergeCell ref="EHC63:EHF63"/>
    <mergeCell ref="EFS63:EFV63"/>
    <mergeCell ref="EFW63:EFZ63"/>
    <mergeCell ref="EGA63:EGD63"/>
    <mergeCell ref="EGE63:EGH63"/>
    <mergeCell ref="EGI63:EGL63"/>
    <mergeCell ref="EEY63:EFB63"/>
    <mergeCell ref="EFC63:EFF63"/>
    <mergeCell ref="EFG63:EFJ63"/>
    <mergeCell ref="EFK63:EFN63"/>
    <mergeCell ref="EFO63:EFR63"/>
    <mergeCell ref="EEE63:EEH63"/>
    <mergeCell ref="EEI63:EEL63"/>
    <mergeCell ref="EEM63:EEP63"/>
    <mergeCell ref="EEQ63:EET63"/>
    <mergeCell ref="EEU63:EEX63"/>
    <mergeCell ref="EDK63:EDN63"/>
    <mergeCell ref="EDO63:EDR63"/>
    <mergeCell ref="EDS63:EDV63"/>
    <mergeCell ref="EDW63:EDZ63"/>
    <mergeCell ref="EEA63:EED63"/>
    <mergeCell ref="ECQ63:ECT63"/>
    <mergeCell ref="ECU63:ECX63"/>
    <mergeCell ref="ECY63:EDB63"/>
    <mergeCell ref="EDC63:EDF63"/>
    <mergeCell ref="EDG63:EDJ63"/>
    <mergeCell ref="EBW63:EBZ63"/>
    <mergeCell ref="ECA63:ECD63"/>
    <mergeCell ref="ECE63:ECH63"/>
    <mergeCell ref="ECI63:ECL63"/>
    <mergeCell ref="ECM63:ECP63"/>
    <mergeCell ref="EBC63:EBF63"/>
    <mergeCell ref="EBG63:EBJ63"/>
    <mergeCell ref="EBK63:EBN63"/>
    <mergeCell ref="EBO63:EBR63"/>
    <mergeCell ref="EBS63:EBV63"/>
    <mergeCell ref="EAI63:EAL63"/>
    <mergeCell ref="EAM63:EAP63"/>
    <mergeCell ref="EAQ63:EAT63"/>
    <mergeCell ref="EAU63:EAX63"/>
    <mergeCell ref="EAY63:EBB63"/>
    <mergeCell ref="DZO63:DZR63"/>
    <mergeCell ref="DZS63:DZV63"/>
    <mergeCell ref="DZW63:DZZ63"/>
    <mergeCell ref="EAA63:EAD63"/>
    <mergeCell ref="EAE63:EAH63"/>
    <mergeCell ref="DYU63:DYX63"/>
    <mergeCell ref="DYY63:DZB63"/>
    <mergeCell ref="DZC63:DZF63"/>
    <mergeCell ref="DZG63:DZJ63"/>
    <mergeCell ref="DZK63:DZN63"/>
    <mergeCell ref="DYA63:DYD63"/>
    <mergeCell ref="DYE63:DYH63"/>
    <mergeCell ref="DYI63:DYL63"/>
    <mergeCell ref="DYM63:DYP63"/>
    <mergeCell ref="DYQ63:DYT63"/>
    <mergeCell ref="DXG63:DXJ63"/>
    <mergeCell ref="DXK63:DXN63"/>
    <mergeCell ref="DXO63:DXR63"/>
    <mergeCell ref="DXS63:DXV63"/>
    <mergeCell ref="DXW63:DXZ63"/>
    <mergeCell ref="DWM63:DWP63"/>
    <mergeCell ref="DWQ63:DWT63"/>
    <mergeCell ref="DWU63:DWX63"/>
    <mergeCell ref="DWY63:DXB63"/>
    <mergeCell ref="DXC63:DXF63"/>
    <mergeCell ref="DVS63:DVV63"/>
    <mergeCell ref="DVW63:DVZ63"/>
    <mergeCell ref="DWA63:DWD63"/>
    <mergeCell ref="DWE63:DWH63"/>
    <mergeCell ref="DWI63:DWL63"/>
    <mergeCell ref="DUY63:DVB63"/>
    <mergeCell ref="DVC63:DVF63"/>
    <mergeCell ref="DVG63:DVJ63"/>
    <mergeCell ref="DVK63:DVN63"/>
    <mergeCell ref="DVO63:DVR63"/>
    <mergeCell ref="DUE63:DUH63"/>
    <mergeCell ref="DUI63:DUL63"/>
    <mergeCell ref="DUM63:DUP63"/>
    <mergeCell ref="DUQ63:DUT63"/>
    <mergeCell ref="DUU63:DUX63"/>
    <mergeCell ref="DTK63:DTN63"/>
    <mergeCell ref="DTO63:DTR63"/>
    <mergeCell ref="DTS63:DTV63"/>
    <mergeCell ref="DTW63:DTZ63"/>
    <mergeCell ref="DUA63:DUD63"/>
    <mergeCell ref="DSQ63:DST63"/>
    <mergeCell ref="DSU63:DSX63"/>
    <mergeCell ref="DSY63:DTB63"/>
    <mergeCell ref="DTC63:DTF63"/>
    <mergeCell ref="DTG63:DTJ63"/>
    <mergeCell ref="DRW63:DRZ63"/>
    <mergeCell ref="DSA63:DSD63"/>
    <mergeCell ref="DSE63:DSH63"/>
    <mergeCell ref="DSI63:DSL63"/>
    <mergeCell ref="DSM63:DSP63"/>
    <mergeCell ref="DRC63:DRF63"/>
    <mergeCell ref="DRG63:DRJ63"/>
    <mergeCell ref="DRK63:DRN63"/>
    <mergeCell ref="DRO63:DRR63"/>
    <mergeCell ref="DRS63:DRV63"/>
    <mergeCell ref="DQI63:DQL63"/>
    <mergeCell ref="DQM63:DQP63"/>
    <mergeCell ref="DQQ63:DQT63"/>
    <mergeCell ref="DQU63:DQX63"/>
    <mergeCell ref="DQY63:DRB63"/>
    <mergeCell ref="DPO63:DPR63"/>
    <mergeCell ref="DPS63:DPV63"/>
    <mergeCell ref="DPW63:DPZ63"/>
    <mergeCell ref="DQA63:DQD63"/>
    <mergeCell ref="DQE63:DQH63"/>
    <mergeCell ref="DOU63:DOX63"/>
    <mergeCell ref="DOY63:DPB63"/>
    <mergeCell ref="DPC63:DPF63"/>
    <mergeCell ref="DPG63:DPJ63"/>
    <mergeCell ref="DPK63:DPN63"/>
    <mergeCell ref="DOA63:DOD63"/>
    <mergeCell ref="DOE63:DOH63"/>
    <mergeCell ref="DOI63:DOL63"/>
    <mergeCell ref="DOM63:DOP63"/>
    <mergeCell ref="DOQ63:DOT63"/>
    <mergeCell ref="DNG63:DNJ63"/>
    <mergeCell ref="DNK63:DNN63"/>
    <mergeCell ref="DNO63:DNR63"/>
    <mergeCell ref="DNS63:DNV63"/>
    <mergeCell ref="DNW63:DNZ63"/>
    <mergeCell ref="DMM63:DMP63"/>
    <mergeCell ref="DMQ63:DMT63"/>
    <mergeCell ref="DMU63:DMX63"/>
    <mergeCell ref="DMY63:DNB63"/>
    <mergeCell ref="DNC63:DNF63"/>
    <mergeCell ref="DLS63:DLV63"/>
    <mergeCell ref="DLW63:DLZ63"/>
    <mergeCell ref="DMA63:DMD63"/>
    <mergeCell ref="DME63:DMH63"/>
    <mergeCell ref="DMI63:DML63"/>
    <mergeCell ref="DKY63:DLB63"/>
    <mergeCell ref="DLC63:DLF63"/>
    <mergeCell ref="DLG63:DLJ63"/>
    <mergeCell ref="DLK63:DLN63"/>
    <mergeCell ref="DLO63:DLR63"/>
    <mergeCell ref="DKE63:DKH63"/>
    <mergeCell ref="DKI63:DKL63"/>
    <mergeCell ref="DKM63:DKP63"/>
    <mergeCell ref="DKQ63:DKT63"/>
    <mergeCell ref="DKU63:DKX63"/>
    <mergeCell ref="DJK63:DJN63"/>
    <mergeCell ref="DJO63:DJR63"/>
    <mergeCell ref="DJS63:DJV63"/>
    <mergeCell ref="DJW63:DJZ63"/>
    <mergeCell ref="DKA63:DKD63"/>
    <mergeCell ref="DIQ63:DIT63"/>
    <mergeCell ref="DIU63:DIX63"/>
    <mergeCell ref="DIY63:DJB63"/>
    <mergeCell ref="DJC63:DJF63"/>
    <mergeCell ref="DJG63:DJJ63"/>
    <mergeCell ref="DHW63:DHZ63"/>
    <mergeCell ref="DIA63:DID63"/>
    <mergeCell ref="DIE63:DIH63"/>
    <mergeCell ref="DII63:DIL63"/>
    <mergeCell ref="DIM63:DIP63"/>
    <mergeCell ref="DHC63:DHF63"/>
    <mergeCell ref="DHG63:DHJ63"/>
    <mergeCell ref="DHK63:DHN63"/>
    <mergeCell ref="DHO63:DHR63"/>
    <mergeCell ref="DHS63:DHV63"/>
    <mergeCell ref="DGI63:DGL63"/>
    <mergeCell ref="DGM63:DGP63"/>
    <mergeCell ref="DGQ63:DGT63"/>
    <mergeCell ref="DGU63:DGX63"/>
    <mergeCell ref="DGY63:DHB63"/>
    <mergeCell ref="DFO63:DFR63"/>
    <mergeCell ref="DFS63:DFV63"/>
    <mergeCell ref="DFW63:DFZ63"/>
    <mergeCell ref="DGA63:DGD63"/>
    <mergeCell ref="DGE63:DGH63"/>
    <mergeCell ref="DEU63:DEX63"/>
    <mergeCell ref="DEY63:DFB63"/>
    <mergeCell ref="DFC63:DFF63"/>
    <mergeCell ref="DFG63:DFJ63"/>
    <mergeCell ref="DFK63:DFN63"/>
    <mergeCell ref="DEA63:DED63"/>
    <mergeCell ref="DEE63:DEH63"/>
    <mergeCell ref="DEI63:DEL63"/>
    <mergeCell ref="DEM63:DEP63"/>
    <mergeCell ref="DEQ63:DET63"/>
    <mergeCell ref="DDG63:DDJ63"/>
    <mergeCell ref="DDK63:DDN63"/>
    <mergeCell ref="DDO63:DDR63"/>
    <mergeCell ref="DDS63:DDV63"/>
    <mergeCell ref="DDW63:DDZ63"/>
    <mergeCell ref="DCM63:DCP63"/>
    <mergeCell ref="DCQ63:DCT63"/>
    <mergeCell ref="DCU63:DCX63"/>
    <mergeCell ref="DCY63:DDB63"/>
    <mergeCell ref="DDC63:DDF63"/>
    <mergeCell ref="DBS63:DBV63"/>
    <mergeCell ref="DBW63:DBZ63"/>
    <mergeCell ref="DCA63:DCD63"/>
    <mergeCell ref="DCE63:DCH63"/>
    <mergeCell ref="DCI63:DCL63"/>
    <mergeCell ref="DAY63:DBB63"/>
    <mergeCell ref="DBC63:DBF63"/>
    <mergeCell ref="DBG63:DBJ63"/>
    <mergeCell ref="DBK63:DBN63"/>
    <mergeCell ref="DBO63:DBR63"/>
    <mergeCell ref="DAE63:DAH63"/>
    <mergeCell ref="DAI63:DAL63"/>
    <mergeCell ref="DAM63:DAP63"/>
    <mergeCell ref="DAQ63:DAT63"/>
    <mergeCell ref="DAU63:DAX63"/>
    <mergeCell ref="CZK63:CZN63"/>
    <mergeCell ref="CZO63:CZR63"/>
    <mergeCell ref="CZS63:CZV63"/>
    <mergeCell ref="CZW63:CZZ63"/>
    <mergeCell ref="DAA63:DAD63"/>
    <mergeCell ref="CYQ63:CYT63"/>
    <mergeCell ref="CYU63:CYX63"/>
    <mergeCell ref="CYY63:CZB63"/>
    <mergeCell ref="CZC63:CZF63"/>
    <mergeCell ref="CZG63:CZJ63"/>
    <mergeCell ref="CXW63:CXZ63"/>
    <mergeCell ref="CYA63:CYD63"/>
    <mergeCell ref="CYE63:CYH63"/>
    <mergeCell ref="CYI63:CYL63"/>
    <mergeCell ref="CYM63:CYP63"/>
    <mergeCell ref="CXC63:CXF63"/>
    <mergeCell ref="CXG63:CXJ63"/>
    <mergeCell ref="CXK63:CXN63"/>
    <mergeCell ref="CXO63:CXR63"/>
    <mergeCell ref="CXS63:CXV63"/>
    <mergeCell ref="CWI63:CWL63"/>
    <mergeCell ref="CWM63:CWP63"/>
    <mergeCell ref="CWQ63:CWT63"/>
    <mergeCell ref="CWU63:CWX63"/>
    <mergeCell ref="CWY63:CXB63"/>
    <mergeCell ref="CVO63:CVR63"/>
    <mergeCell ref="CVS63:CVV63"/>
    <mergeCell ref="CVW63:CVZ63"/>
    <mergeCell ref="CWA63:CWD63"/>
    <mergeCell ref="CWE63:CWH63"/>
    <mergeCell ref="CUU63:CUX63"/>
    <mergeCell ref="CUY63:CVB63"/>
    <mergeCell ref="CVC63:CVF63"/>
    <mergeCell ref="CVG63:CVJ63"/>
    <mergeCell ref="CVK63:CVN63"/>
    <mergeCell ref="CUA63:CUD63"/>
    <mergeCell ref="CUE63:CUH63"/>
    <mergeCell ref="CUI63:CUL63"/>
    <mergeCell ref="CUM63:CUP63"/>
    <mergeCell ref="CUQ63:CUT63"/>
    <mergeCell ref="CTG63:CTJ63"/>
    <mergeCell ref="CTK63:CTN63"/>
    <mergeCell ref="CTO63:CTR63"/>
    <mergeCell ref="CTS63:CTV63"/>
    <mergeCell ref="CTW63:CTZ63"/>
    <mergeCell ref="CSM63:CSP63"/>
    <mergeCell ref="CSQ63:CST63"/>
    <mergeCell ref="CSU63:CSX63"/>
    <mergeCell ref="CSY63:CTB63"/>
    <mergeCell ref="CTC63:CTF63"/>
    <mergeCell ref="CRS63:CRV63"/>
    <mergeCell ref="CRW63:CRZ63"/>
    <mergeCell ref="CSA63:CSD63"/>
    <mergeCell ref="CSE63:CSH63"/>
    <mergeCell ref="CSI63:CSL63"/>
    <mergeCell ref="CQY63:CRB63"/>
    <mergeCell ref="CRC63:CRF63"/>
    <mergeCell ref="CRG63:CRJ63"/>
    <mergeCell ref="CRK63:CRN63"/>
    <mergeCell ref="CRO63:CRR63"/>
    <mergeCell ref="CQE63:CQH63"/>
    <mergeCell ref="CQI63:CQL63"/>
    <mergeCell ref="CQM63:CQP63"/>
    <mergeCell ref="CQQ63:CQT63"/>
    <mergeCell ref="CQU63:CQX63"/>
    <mergeCell ref="CPK63:CPN63"/>
    <mergeCell ref="CPO63:CPR63"/>
    <mergeCell ref="CPS63:CPV63"/>
    <mergeCell ref="CPW63:CPZ63"/>
    <mergeCell ref="CQA63:CQD63"/>
    <mergeCell ref="COQ63:COT63"/>
    <mergeCell ref="COU63:COX63"/>
    <mergeCell ref="COY63:CPB63"/>
    <mergeCell ref="CPC63:CPF63"/>
    <mergeCell ref="CPG63:CPJ63"/>
    <mergeCell ref="CNW63:CNZ63"/>
    <mergeCell ref="COA63:COD63"/>
    <mergeCell ref="COE63:COH63"/>
    <mergeCell ref="COI63:COL63"/>
    <mergeCell ref="COM63:COP63"/>
    <mergeCell ref="CNC63:CNF63"/>
    <mergeCell ref="CNG63:CNJ63"/>
    <mergeCell ref="CNK63:CNN63"/>
    <mergeCell ref="CNO63:CNR63"/>
    <mergeCell ref="CNS63:CNV63"/>
    <mergeCell ref="CMI63:CML63"/>
    <mergeCell ref="CMM63:CMP63"/>
    <mergeCell ref="CMQ63:CMT63"/>
    <mergeCell ref="CMU63:CMX63"/>
    <mergeCell ref="CMY63:CNB63"/>
    <mergeCell ref="CLO63:CLR63"/>
    <mergeCell ref="CLS63:CLV63"/>
    <mergeCell ref="CLW63:CLZ63"/>
    <mergeCell ref="CMA63:CMD63"/>
    <mergeCell ref="CME63:CMH63"/>
    <mergeCell ref="CKU63:CKX63"/>
    <mergeCell ref="CKY63:CLB63"/>
    <mergeCell ref="CLC63:CLF63"/>
    <mergeCell ref="CLG63:CLJ63"/>
    <mergeCell ref="CLK63:CLN63"/>
    <mergeCell ref="CKA63:CKD63"/>
    <mergeCell ref="CKE63:CKH63"/>
    <mergeCell ref="CKI63:CKL63"/>
    <mergeCell ref="CKM63:CKP63"/>
    <mergeCell ref="CKQ63:CKT63"/>
    <mergeCell ref="CJG63:CJJ63"/>
    <mergeCell ref="CJK63:CJN63"/>
    <mergeCell ref="CJO63:CJR63"/>
    <mergeCell ref="CJS63:CJV63"/>
    <mergeCell ref="CJW63:CJZ63"/>
    <mergeCell ref="CIM63:CIP63"/>
    <mergeCell ref="CIQ63:CIT63"/>
    <mergeCell ref="CIU63:CIX63"/>
    <mergeCell ref="CIY63:CJB63"/>
    <mergeCell ref="CJC63:CJF63"/>
    <mergeCell ref="CHS63:CHV63"/>
    <mergeCell ref="CHW63:CHZ63"/>
    <mergeCell ref="CIA63:CID63"/>
    <mergeCell ref="CIE63:CIH63"/>
    <mergeCell ref="CII63:CIL63"/>
    <mergeCell ref="CGY63:CHB63"/>
    <mergeCell ref="CHC63:CHF63"/>
    <mergeCell ref="CHG63:CHJ63"/>
    <mergeCell ref="CHK63:CHN63"/>
    <mergeCell ref="CHO63:CHR63"/>
    <mergeCell ref="CGE63:CGH63"/>
    <mergeCell ref="CGI63:CGL63"/>
    <mergeCell ref="CGM63:CGP63"/>
    <mergeCell ref="CGQ63:CGT63"/>
    <mergeCell ref="CGU63:CGX63"/>
    <mergeCell ref="CFK63:CFN63"/>
    <mergeCell ref="CFO63:CFR63"/>
    <mergeCell ref="CFS63:CFV63"/>
    <mergeCell ref="CFW63:CFZ63"/>
    <mergeCell ref="CGA63:CGD63"/>
    <mergeCell ref="CEQ63:CET63"/>
    <mergeCell ref="CEU63:CEX63"/>
    <mergeCell ref="CEY63:CFB63"/>
    <mergeCell ref="CFC63:CFF63"/>
    <mergeCell ref="CFG63:CFJ63"/>
    <mergeCell ref="CDW63:CDZ63"/>
    <mergeCell ref="CEA63:CED63"/>
    <mergeCell ref="CEE63:CEH63"/>
    <mergeCell ref="CEI63:CEL63"/>
    <mergeCell ref="CEM63:CEP63"/>
    <mergeCell ref="CDC63:CDF63"/>
    <mergeCell ref="CDG63:CDJ63"/>
    <mergeCell ref="CDK63:CDN63"/>
    <mergeCell ref="CDO63:CDR63"/>
    <mergeCell ref="CDS63:CDV63"/>
    <mergeCell ref="CCI63:CCL63"/>
    <mergeCell ref="CCM63:CCP63"/>
    <mergeCell ref="CCQ63:CCT63"/>
    <mergeCell ref="CCU63:CCX63"/>
    <mergeCell ref="CCY63:CDB63"/>
    <mergeCell ref="CBO63:CBR63"/>
    <mergeCell ref="CBS63:CBV63"/>
    <mergeCell ref="CBW63:CBZ63"/>
    <mergeCell ref="CCA63:CCD63"/>
    <mergeCell ref="CCE63:CCH63"/>
    <mergeCell ref="CAU63:CAX63"/>
    <mergeCell ref="CAY63:CBB63"/>
    <mergeCell ref="CBC63:CBF63"/>
    <mergeCell ref="CBG63:CBJ63"/>
    <mergeCell ref="CBK63:CBN63"/>
    <mergeCell ref="CAA63:CAD63"/>
    <mergeCell ref="CAE63:CAH63"/>
    <mergeCell ref="CAI63:CAL63"/>
    <mergeCell ref="CAM63:CAP63"/>
    <mergeCell ref="CAQ63:CAT63"/>
    <mergeCell ref="BZG63:BZJ63"/>
    <mergeCell ref="BZK63:BZN63"/>
    <mergeCell ref="BZO63:BZR63"/>
    <mergeCell ref="BZS63:BZV63"/>
    <mergeCell ref="BZW63:BZZ63"/>
    <mergeCell ref="BYM63:BYP63"/>
    <mergeCell ref="BYQ63:BYT63"/>
    <mergeCell ref="BYU63:BYX63"/>
    <mergeCell ref="BYY63:BZB63"/>
    <mergeCell ref="BZC63:BZF63"/>
    <mergeCell ref="BXS63:BXV63"/>
    <mergeCell ref="BXW63:BXZ63"/>
    <mergeCell ref="BYA63:BYD63"/>
    <mergeCell ref="BYE63:BYH63"/>
    <mergeCell ref="BYI63:BYL63"/>
    <mergeCell ref="BWY63:BXB63"/>
    <mergeCell ref="BXC63:BXF63"/>
    <mergeCell ref="BXG63:BXJ63"/>
    <mergeCell ref="BXK63:BXN63"/>
    <mergeCell ref="BXO63:BXR63"/>
    <mergeCell ref="BWE63:BWH63"/>
    <mergeCell ref="BWI63:BWL63"/>
    <mergeCell ref="BWM63:BWP63"/>
    <mergeCell ref="BWQ63:BWT63"/>
    <mergeCell ref="BWU63:BWX63"/>
    <mergeCell ref="BVK63:BVN63"/>
    <mergeCell ref="BVO63:BVR63"/>
    <mergeCell ref="BVS63:BVV63"/>
    <mergeCell ref="BVW63:BVZ63"/>
    <mergeCell ref="BWA63:BWD63"/>
    <mergeCell ref="BUQ63:BUT63"/>
    <mergeCell ref="BUU63:BUX63"/>
    <mergeCell ref="BUY63:BVB63"/>
    <mergeCell ref="BVC63:BVF63"/>
    <mergeCell ref="BVG63:BVJ63"/>
    <mergeCell ref="BTW63:BTZ63"/>
    <mergeCell ref="BUA63:BUD63"/>
    <mergeCell ref="BUE63:BUH63"/>
    <mergeCell ref="BUI63:BUL63"/>
    <mergeCell ref="BUM63:BUP63"/>
    <mergeCell ref="BTC63:BTF63"/>
    <mergeCell ref="BTG63:BTJ63"/>
    <mergeCell ref="BTK63:BTN63"/>
    <mergeCell ref="BTO63:BTR63"/>
    <mergeCell ref="BTS63:BTV63"/>
    <mergeCell ref="BSI63:BSL63"/>
    <mergeCell ref="BSM63:BSP63"/>
    <mergeCell ref="BSQ63:BST63"/>
    <mergeCell ref="BSU63:BSX63"/>
    <mergeCell ref="BSY63:BTB63"/>
    <mergeCell ref="BRO63:BRR63"/>
    <mergeCell ref="BRS63:BRV63"/>
    <mergeCell ref="BRW63:BRZ63"/>
    <mergeCell ref="BSA63:BSD63"/>
    <mergeCell ref="BSE63:BSH63"/>
    <mergeCell ref="BQU63:BQX63"/>
    <mergeCell ref="BQY63:BRB63"/>
    <mergeCell ref="BRC63:BRF63"/>
    <mergeCell ref="BRG63:BRJ63"/>
    <mergeCell ref="BRK63:BRN63"/>
    <mergeCell ref="BQA63:BQD63"/>
    <mergeCell ref="BQE63:BQH63"/>
    <mergeCell ref="BQI63:BQL63"/>
    <mergeCell ref="BQM63:BQP63"/>
    <mergeCell ref="BQQ63:BQT63"/>
    <mergeCell ref="BPG63:BPJ63"/>
    <mergeCell ref="BPK63:BPN63"/>
    <mergeCell ref="BPO63:BPR63"/>
    <mergeCell ref="BPS63:BPV63"/>
    <mergeCell ref="BPW63:BPZ63"/>
    <mergeCell ref="BOM63:BOP63"/>
    <mergeCell ref="BOQ63:BOT63"/>
    <mergeCell ref="BOU63:BOX63"/>
    <mergeCell ref="BOY63:BPB63"/>
    <mergeCell ref="BPC63:BPF63"/>
    <mergeCell ref="BNS63:BNV63"/>
    <mergeCell ref="BNW63:BNZ63"/>
    <mergeCell ref="BOA63:BOD63"/>
    <mergeCell ref="BOE63:BOH63"/>
    <mergeCell ref="BOI63:BOL63"/>
    <mergeCell ref="BMY63:BNB63"/>
    <mergeCell ref="BNC63:BNF63"/>
    <mergeCell ref="BNG63:BNJ63"/>
    <mergeCell ref="BNK63:BNN63"/>
    <mergeCell ref="BNO63:BNR63"/>
    <mergeCell ref="BME63:BMH63"/>
    <mergeCell ref="BMI63:BML63"/>
    <mergeCell ref="BMM63:BMP63"/>
    <mergeCell ref="BMQ63:BMT63"/>
    <mergeCell ref="BMU63:BMX63"/>
    <mergeCell ref="BLK63:BLN63"/>
    <mergeCell ref="BLO63:BLR63"/>
    <mergeCell ref="BLS63:BLV63"/>
    <mergeCell ref="BLW63:BLZ63"/>
    <mergeCell ref="BMA63:BMD63"/>
    <mergeCell ref="BKQ63:BKT63"/>
    <mergeCell ref="BKU63:BKX63"/>
    <mergeCell ref="BKY63:BLB63"/>
    <mergeCell ref="BLC63:BLF63"/>
    <mergeCell ref="BLG63:BLJ63"/>
    <mergeCell ref="BJW63:BJZ63"/>
    <mergeCell ref="BKA63:BKD63"/>
    <mergeCell ref="BKE63:BKH63"/>
    <mergeCell ref="BKI63:BKL63"/>
    <mergeCell ref="BKM63:BKP63"/>
    <mergeCell ref="BJC63:BJF63"/>
    <mergeCell ref="BJG63:BJJ63"/>
    <mergeCell ref="BJK63:BJN63"/>
    <mergeCell ref="BJO63:BJR63"/>
    <mergeCell ref="BJS63:BJV63"/>
    <mergeCell ref="BII63:BIL63"/>
    <mergeCell ref="BIM63:BIP63"/>
    <mergeCell ref="BIQ63:BIT63"/>
    <mergeCell ref="BIU63:BIX63"/>
    <mergeCell ref="BIY63:BJB63"/>
    <mergeCell ref="BHO63:BHR63"/>
    <mergeCell ref="BHS63:BHV63"/>
    <mergeCell ref="BHW63:BHZ63"/>
    <mergeCell ref="BIA63:BID63"/>
    <mergeCell ref="BIE63:BIH63"/>
    <mergeCell ref="BGU63:BGX63"/>
    <mergeCell ref="BGY63:BHB63"/>
    <mergeCell ref="BHC63:BHF63"/>
    <mergeCell ref="BHG63:BHJ63"/>
    <mergeCell ref="BHK63:BHN63"/>
    <mergeCell ref="BGA63:BGD63"/>
    <mergeCell ref="BGE63:BGH63"/>
    <mergeCell ref="BGI63:BGL63"/>
    <mergeCell ref="BGM63:BGP63"/>
    <mergeCell ref="BGQ63:BGT63"/>
    <mergeCell ref="BFG63:BFJ63"/>
    <mergeCell ref="BFK63:BFN63"/>
    <mergeCell ref="BFO63:BFR63"/>
    <mergeCell ref="BFS63:BFV63"/>
    <mergeCell ref="BFW63:BFZ63"/>
    <mergeCell ref="BEM63:BEP63"/>
    <mergeCell ref="BEQ63:BET63"/>
    <mergeCell ref="BEU63:BEX63"/>
    <mergeCell ref="BEY63:BFB63"/>
    <mergeCell ref="BFC63:BFF63"/>
    <mergeCell ref="BDS63:BDV63"/>
    <mergeCell ref="BDW63:BDZ63"/>
    <mergeCell ref="BEA63:BED63"/>
    <mergeCell ref="BEE63:BEH63"/>
    <mergeCell ref="BEI63:BEL63"/>
    <mergeCell ref="BCY63:BDB63"/>
    <mergeCell ref="BDC63:BDF63"/>
    <mergeCell ref="BDG63:BDJ63"/>
    <mergeCell ref="BDK63:BDN63"/>
    <mergeCell ref="BDO63:BDR63"/>
    <mergeCell ref="BCE63:BCH63"/>
    <mergeCell ref="BCI63:BCL63"/>
    <mergeCell ref="BCM63:BCP63"/>
    <mergeCell ref="BCQ63:BCT63"/>
    <mergeCell ref="BCU63:BCX63"/>
    <mergeCell ref="BBK63:BBN63"/>
    <mergeCell ref="BBO63:BBR63"/>
    <mergeCell ref="BBS63:BBV63"/>
    <mergeCell ref="BBW63:BBZ63"/>
    <mergeCell ref="BCA63:BCD63"/>
    <mergeCell ref="BAQ63:BAT63"/>
    <mergeCell ref="BAU63:BAX63"/>
    <mergeCell ref="BAY63:BBB63"/>
    <mergeCell ref="BBC63:BBF63"/>
    <mergeCell ref="BBG63:BBJ63"/>
    <mergeCell ref="AZW63:AZZ63"/>
    <mergeCell ref="BAA63:BAD63"/>
    <mergeCell ref="BAE63:BAH63"/>
    <mergeCell ref="BAI63:BAL63"/>
    <mergeCell ref="BAM63:BAP63"/>
    <mergeCell ref="AZC63:AZF63"/>
    <mergeCell ref="AZG63:AZJ63"/>
    <mergeCell ref="AZK63:AZN63"/>
    <mergeCell ref="AZO63:AZR63"/>
    <mergeCell ref="AZS63:AZV63"/>
    <mergeCell ref="AYI63:AYL63"/>
    <mergeCell ref="AYM63:AYP63"/>
    <mergeCell ref="AYQ63:AYT63"/>
    <mergeCell ref="AYU63:AYX63"/>
    <mergeCell ref="AYY63:AZB63"/>
    <mergeCell ref="AXO63:AXR63"/>
    <mergeCell ref="AXS63:AXV63"/>
    <mergeCell ref="AXW63:AXZ63"/>
    <mergeCell ref="AYA63:AYD63"/>
    <mergeCell ref="AYE63:AYH63"/>
    <mergeCell ref="AWU63:AWX63"/>
    <mergeCell ref="AWY63:AXB63"/>
    <mergeCell ref="AXC63:AXF63"/>
    <mergeCell ref="AXG63:AXJ63"/>
    <mergeCell ref="AXK63:AXN63"/>
    <mergeCell ref="AWA63:AWD63"/>
    <mergeCell ref="AWE63:AWH63"/>
    <mergeCell ref="AWI63:AWL63"/>
    <mergeCell ref="AWM63:AWP63"/>
    <mergeCell ref="AWQ63:AWT63"/>
    <mergeCell ref="AVG63:AVJ63"/>
    <mergeCell ref="AVK63:AVN63"/>
    <mergeCell ref="AVO63:AVR63"/>
    <mergeCell ref="AVS63:AVV63"/>
    <mergeCell ref="AVW63:AVZ63"/>
    <mergeCell ref="AUM63:AUP63"/>
    <mergeCell ref="AUQ63:AUT63"/>
    <mergeCell ref="AUU63:AUX63"/>
    <mergeCell ref="AUY63:AVB63"/>
    <mergeCell ref="AVC63:AVF63"/>
    <mergeCell ref="ATS63:ATV63"/>
    <mergeCell ref="ATW63:ATZ63"/>
    <mergeCell ref="AUA63:AUD63"/>
    <mergeCell ref="AUE63:AUH63"/>
    <mergeCell ref="AUI63:AUL63"/>
    <mergeCell ref="ASY63:ATB63"/>
    <mergeCell ref="ATC63:ATF63"/>
    <mergeCell ref="ATG63:ATJ63"/>
    <mergeCell ref="ATK63:ATN63"/>
    <mergeCell ref="ATO63:ATR63"/>
    <mergeCell ref="ASE63:ASH63"/>
    <mergeCell ref="ASI63:ASL63"/>
    <mergeCell ref="ASM63:ASP63"/>
    <mergeCell ref="ASQ63:AST63"/>
    <mergeCell ref="ASU63:ASX63"/>
    <mergeCell ref="ARK63:ARN63"/>
    <mergeCell ref="ARO63:ARR63"/>
    <mergeCell ref="ARS63:ARV63"/>
    <mergeCell ref="ARW63:ARZ63"/>
    <mergeCell ref="ASA63:ASD63"/>
    <mergeCell ref="AQQ63:AQT63"/>
    <mergeCell ref="AQU63:AQX63"/>
    <mergeCell ref="AQY63:ARB63"/>
    <mergeCell ref="ARC63:ARF63"/>
    <mergeCell ref="ARG63:ARJ63"/>
    <mergeCell ref="APW63:APZ63"/>
    <mergeCell ref="AQA63:AQD63"/>
    <mergeCell ref="AQE63:AQH63"/>
    <mergeCell ref="AQI63:AQL63"/>
    <mergeCell ref="AQM63:AQP63"/>
    <mergeCell ref="APC63:APF63"/>
    <mergeCell ref="APG63:APJ63"/>
    <mergeCell ref="APK63:APN63"/>
    <mergeCell ref="APO63:APR63"/>
    <mergeCell ref="APS63:APV63"/>
    <mergeCell ref="AOI63:AOL63"/>
    <mergeCell ref="AOM63:AOP63"/>
    <mergeCell ref="AOQ63:AOT63"/>
    <mergeCell ref="AOU63:AOX63"/>
    <mergeCell ref="AOY63:APB63"/>
    <mergeCell ref="ANO63:ANR63"/>
    <mergeCell ref="ANS63:ANV63"/>
    <mergeCell ref="ANW63:ANZ63"/>
    <mergeCell ref="AOA63:AOD63"/>
    <mergeCell ref="AOE63:AOH63"/>
    <mergeCell ref="AMU63:AMX63"/>
    <mergeCell ref="AMY63:ANB63"/>
    <mergeCell ref="ANC63:ANF63"/>
    <mergeCell ref="ANG63:ANJ63"/>
    <mergeCell ref="ANK63:ANN63"/>
    <mergeCell ref="AMA63:AMD63"/>
    <mergeCell ref="AME63:AMH63"/>
    <mergeCell ref="AMI63:AML63"/>
    <mergeCell ref="AMM63:AMP63"/>
    <mergeCell ref="AMQ63:AMT63"/>
    <mergeCell ref="ALG63:ALJ63"/>
    <mergeCell ref="ALK63:ALN63"/>
    <mergeCell ref="ALO63:ALR63"/>
    <mergeCell ref="ALS63:ALV63"/>
    <mergeCell ref="ALW63:ALZ63"/>
    <mergeCell ref="AKM63:AKP63"/>
    <mergeCell ref="AKQ63:AKT63"/>
    <mergeCell ref="AKU63:AKX63"/>
    <mergeCell ref="AKY63:ALB63"/>
    <mergeCell ref="ALC63:ALF63"/>
    <mergeCell ref="AJS63:AJV63"/>
    <mergeCell ref="AJW63:AJZ63"/>
    <mergeCell ref="AKA63:AKD63"/>
    <mergeCell ref="AKE63:AKH63"/>
    <mergeCell ref="AKI63:AKL63"/>
    <mergeCell ref="AIY63:AJB63"/>
    <mergeCell ref="AJC63:AJF63"/>
    <mergeCell ref="AJG63:AJJ63"/>
    <mergeCell ref="AJK63:AJN63"/>
    <mergeCell ref="AJO63:AJR63"/>
    <mergeCell ref="AIE63:AIH63"/>
    <mergeCell ref="AII63:AIL63"/>
    <mergeCell ref="AIM63:AIP63"/>
    <mergeCell ref="AIQ63:AIT63"/>
    <mergeCell ref="AIU63:AIX63"/>
    <mergeCell ref="AHK63:AHN63"/>
    <mergeCell ref="AHO63:AHR63"/>
    <mergeCell ref="AHS63:AHV63"/>
    <mergeCell ref="AHW63:AHZ63"/>
    <mergeCell ref="AIA63:AID63"/>
    <mergeCell ref="AGQ63:AGT63"/>
    <mergeCell ref="AGU63:AGX63"/>
    <mergeCell ref="AGY63:AHB63"/>
    <mergeCell ref="AHC63:AHF63"/>
    <mergeCell ref="AHG63:AHJ63"/>
    <mergeCell ref="AFW63:AFZ63"/>
    <mergeCell ref="AGA63:AGD63"/>
    <mergeCell ref="AGE63:AGH63"/>
    <mergeCell ref="AGI63:AGL63"/>
    <mergeCell ref="AGM63:AGP63"/>
    <mergeCell ref="AFC63:AFF63"/>
    <mergeCell ref="AFG63:AFJ63"/>
    <mergeCell ref="AFK63:AFN63"/>
    <mergeCell ref="AFO63:AFR63"/>
    <mergeCell ref="AFS63:AFV63"/>
    <mergeCell ref="AEI63:AEL63"/>
    <mergeCell ref="AEM63:AEP63"/>
    <mergeCell ref="AEQ63:AET63"/>
    <mergeCell ref="AEU63:AEX63"/>
    <mergeCell ref="AEY63:AFB63"/>
    <mergeCell ref="ADO63:ADR63"/>
    <mergeCell ref="ADS63:ADV63"/>
    <mergeCell ref="ADW63:ADZ63"/>
    <mergeCell ref="AEA63:AED63"/>
    <mergeCell ref="AEE63:AEH63"/>
    <mergeCell ref="ACU63:ACX63"/>
    <mergeCell ref="ACY63:ADB63"/>
    <mergeCell ref="ADC63:ADF63"/>
    <mergeCell ref="ADG63:ADJ63"/>
    <mergeCell ref="ADK63:ADN63"/>
    <mergeCell ref="ACA63:ACD63"/>
    <mergeCell ref="ACE63:ACH63"/>
    <mergeCell ref="ACI63:ACL63"/>
    <mergeCell ref="ACM63:ACP63"/>
    <mergeCell ref="ACQ63:ACT63"/>
    <mergeCell ref="ABG63:ABJ63"/>
    <mergeCell ref="ABK63:ABN63"/>
    <mergeCell ref="ABO63:ABR63"/>
    <mergeCell ref="ABS63:ABV63"/>
    <mergeCell ref="ABW63:ABZ63"/>
    <mergeCell ref="AAM63:AAP63"/>
    <mergeCell ref="AAQ63:AAT63"/>
    <mergeCell ref="AAU63:AAX63"/>
    <mergeCell ref="AAY63:ABB63"/>
    <mergeCell ref="ABC63:ABF63"/>
    <mergeCell ref="ZS63:ZV63"/>
    <mergeCell ref="ZW63:ZZ63"/>
    <mergeCell ref="AAA63:AAD63"/>
    <mergeCell ref="AAE63:AAH63"/>
    <mergeCell ref="AAI63:AAL63"/>
    <mergeCell ref="YY63:ZB63"/>
    <mergeCell ref="ZC63:ZF63"/>
    <mergeCell ref="ZG63:ZJ63"/>
    <mergeCell ref="ZK63:ZN63"/>
    <mergeCell ref="ZO63:ZR63"/>
    <mergeCell ref="YE63:YH63"/>
    <mergeCell ref="YI63:YL63"/>
    <mergeCell ref="YM63:YP63"/>
    <mergeCell ref="YQ63:YT63"/>
    <mergeCell ref="YU63:YX63"/>
    <mergeCell ref="XK63:XN63"/>
    <mergeCell ref="XO63:XR63"/>
    <mergeCell ref="XS63:XV63"/>
    <mergeCell ref="XW63:XZ63"/>
    <mergeCell ref="YA63:YD63"/>
    <mergeCell ref="WQ63:WT63"/>
    <mergeCell ref="WU63:WX63"/>
    <mergeCell ref="WY63:XB63"/>
    <mergeCell ref="XC63:XF63"/>
    <mergeCell ref="XG63:XJ63"/>
    <mergeCell ref="VW63:VZ63"/>
    <mergeCell ref="WA63:WD63"/>
    <mergeCell ref="WE63:WH63"/>
    <mergeCell ref="WI63:WL63"/>
    <mergeCell ref="WM63:WP63"/>
    <mergeCell ref="VC63:VF63"/>
    <mergeCell ref="VG63:VJ63"/>
    <mergeCell ref="VK63:VN63"/>
    <mergeCell ref="VO63:VR63"/>
    <mergeCell ref="VS63:VV63"/>
    <mergeCell ref="UI63:UL63"/>
    <mergeCell ref="UM63:UP63"/>
    <mergeCell ref="UQ63:UT63"/>
    <mergeCell ref="UU63:UX63"/>
    <mergeCell ref="UY63:VB63"/>
    <mergeCell ref="TO63:TR63"/>
    <mergeCell ref="TS63:TV63"/>
    <mergeCell ref="TW63:TZ63"/>
    <mergeCell ref="UA63:UD63"/>
    <mergeCell ref="UE63:UH63"/>
    <mergeCell ref="SU63:SX63"/>
    <mergeCell ref="SY63:TB63"/>
    <mergeCell ref="TC63:TF63"/>
    <mergeCell ref="TG63:TJ63"/>
    <mergeCell ref="TK63:TN63"/>
    <mergeCell ref="SA63:SD63"/>
    <mergeCell ref="SE63:SH63"/>
    <mergeCell ref="SI63:SL63"/>
    <mergeCell ref="SM63:SP63"/>
    <mergeCell ref="SQ63:ST63"/>
    <mergeCell ref="RG63:RJ63"/>
    <mergeCell ref="RK63:RN63"/>
    <mergeCell ref="RO63:RR63"/>
    <mergeCell ref="RS63:RV63"/>
    <mergeCell ref="RW63:RZ63"/>
    <mergeCell ref="QM63:QP63"/>
    <mergeCell ref="QQ63:QT63"/>
    <mergeCell ref="QU63:QX63"/>
    <mergeCell ref="QY63:RB63"/>
    <mergeCell ref="RC63:RF63"/>
    <mergeCell ref="PS63:PV63"/>
    <mergeCell ref="PW63:PZ63"/>
    <mergeCell ref="QA63:QD63"/>
    <mergeCell ref="QE63:QH63"/>
    <mergeCell ref="QI63:QL63"/>
    <mergeCell ref="OY63:PB63"/>
    <mergeCell ref="PC63:PF63"/>
    <mergeCell ref="PG63:PJ63"/>
    <mergeCell ref="PK63:PN63"/>
    <mergeCell ref="PO63:PR63"/>
    <mergeCell ref="OE63:OH63"/>
    <mergeCell ref="OI63:OL63"/>
    <mergeCell ref="OM63:OP63"/>
    <mergeCell ref="OQ63:OT63"/>
    <mergeCell ref="OU63:OX63"/>
    <mergeCell ref="NK63:NN63"/>
    <mergeCell ref="NO63:NR63"/>
    <mergeCell ref="NS63:NV63"/>
    <mergeCell ref="NW63:NZ63"/>
    <mergeCell ref="OA63:OD63"/>
    <mergeCell ref="MQ63:MT63"/>
    <mergeCell ref="MU63:MX63"/>
    <mergeCell ref="MY63:NB63"/>
    <mergeCell ref="NC63:NF63"/>
    <mergeCell ref="NG63:NJ63"/>
    <mergeCell ref="LW63:LZ63"/>
    <mergeCell ref="MA63:MD63"/>
    <mergeCell ref="ME63:MH63"/>
    <mergeCell ref="MI63:ML63"/>
    <mergeCell ref="MM63:MP63"/>
    <mergeCell ref="LC63:LF63"/>
    <mergeCell ref="LG63:LJ63"/>
    <mergeCell ref="LK63:LN63"/>
    <mergeCell ref="LO63:LR63"/>
    <mergeCell ref="LS63:LV63"/>
    <mergeCell ref="KI63:KL63"/>
    <mergeCell ref="KM63:KP63"/>
    <mergeCell ref="KQ63:KT63"/>
    <mergeCell ref="KU63:KX63"/>
    <mergeCell ref="KY63:LB63"/>
    <mergeCell ref="JO63:JR63"/>
    <mergeCell ref="JS63:JV63"/>
    <mergeCell ref="JW63:JZ63"/>
    <mergeCell ref="KA63:KD63"/>
    <mergeCell ref="KE63:KH63"/>
    <mergeCell ref="IU63:IX63"/>
    <mergeCell ref="IY63:JB63"/>
    <mergeCell ref="JC63:JF63"/>
    <mergeCell ref="JG63:JJ63"/>
    <mergeCell ref="JK63:JN63"/>
    <mergeCell ref="IA63:ID63"/>
    <mergeCell ref="IE63:IH63"/>
    <mergeCell ref="II63:IL63"/>
    <mergeCell ref="IM63:IP63"/>
    <mergeCell ref="IQ63:IT63"/>
    <mergeCell ref="HG63:HJ63"/>
    <mergeCell ref="HK63:HN63"/>
    <mergeCell ref="HO63:HR63"/>
    <mergeCell ref="HS63:HV63"/>
    <mergeCell ref="HW63:HZ63"/>
    <mergeCell ref="GM63:GP63"/>
    <mergeCell ref="GQ63:GT63"/>
    <mergeCell ref="GU63:GX63"/>
    <mergeCell ref="GY63:HB63"/>
    <mergeCell ref="HC63:HF63"/>
    <mergeCell ref="FS63:FV63"/>
    <mergeCell ref="FW63:FZ63"/>
    <mergeCell ref="GA63:GD63"/>
    <mergeCell ref="GE63:GH63"/>
    <mergeCell ref="GI63:GL63"/>
    <mergeCell ref="EY63:FB63"/>
    <mergeCell ref="FC63:FF63"/>
    <mergeCell ref="FG63:FJ63"/>
    <mergeCell ref="FK63:FN63"/>
    <mergeCell ref="FO63:FR63"/>
    <mergeCell ref="EE63:EH63"/>
    <mergeCell ref="EI63:EL63"/>
    <mergeCell ref="EM63:EP63"/>
    <mergeCell ref="EQ63:ET63"/>
    <mergeCell ref="EU63:EX63"/>
    <mergeCell ref="DK63:DN63"/>
    <mergeCell ref="DO63:DR63"/>
    <mergeCell ref="DS63:DV63"/>
    <mergeCell ref="DW63:DZ63"/>
    <mergeCell ref="EA63:ED63"/>
    <mergeCell ref="CQ63:CT63"/>
    <mergeCell ref="CU63:CX63"/>
    <mergeCell ref="CY63:DB63"/>
    <mergeCell ref="DC63:DF63"/>
    <mergeCell ref="DG63:DJ63"/>
    <mergeCell ref="BW63:BZ63"/>
    <mergeCell ref="CA63:CD63"/>
    <mergeCell ref="CE63:CH63"/>
    <mergeCell ref="CI63:CL63"/>
    <mergeCell ref="CM63:CP63"/>
    <mergeCell ref="BC63:BF63"/>
    <mergeCell ref="BG63:BJ63"/>
    <mergeCell ref="BK63:BN63"/>
    <mergeCell ref="BO63:BR63"/>
    <mergeCell ref="BS63:BV63"/>
    <mergeCell ref="AI63:AL63"/>
    <mergeCell ref="AM63:AP63"/>
    <mergeCell ref="AQ63:AT63"/>
    <mergeCell ref="AU63:AX63"/>
    <mergeCell ref="AY63:BB63"/>
    <mergeCell ref="P63:R63"/>
    <mergeCell ref="S63:V63"/>
    <mergeCell ref="W63:Z63"/>
    <mergeCell ref="AA63:AD63"/>
    <mergeCell ref="AE63:AH63"/>
    <mergeCell ref="MDW62:MDZ62"/>
    <mergeCell ref="I63:L63"/>
    <mergeCell ref="M63:O63"/>
    <mergeCell ref="MDC62:MDF62"/>
    <mergeCell ref="MDG62:MDJ62"/>
    <mergeCell ref="MDK62:MDN62"/>
    <mergeCell ref="MDO62:MDR62"/>
    <mergeCell ref="MDS62:MDV62"/>
    <mergeCell ref="MCI62:MCL62"/>
    <mergeCell ref="MCM62:MCP62"/>
    <mergeCell ref="MCQ62:MCT62"/>
    <mergeCell ref="MCU62:MCX62"/>
    <mergeCell ref="MCY62:MDB62"/>
    <mergeCell ref="MBO62:MBR62"/>
    <mergeCell ref="MBS62:MBV62"/>
    <mergeCell ref="MBW62:MBZ62"/>
    <mergeCell ref="MCA62:MCD62"/>
    <mergeCell ref="MCE62:MCH62"/>
    <mergeCell ref="MAU62:MAX62"/>
    <mergeCell ref="MAY62:MBB62"/>
    <mergeCell ref="MBC62:MBF62"/>
    <mergeCell ref="MBG62:MBJ62"/>
    <mergeCell ref="MBK62:MBN62"/>
    <mergeCell ref="MAA62:MAD62"/>
    <mergeCell ref="MAE62:MAH62"/>
    <mergeCell ref="MAI62:MAL62"/>
    <mergeCell ref="MAM62:MAP62"/>
    <mergeCell ref="MAQ62:MAT62"/>
    <mergeCell ref="LZG62:LZJ62"/>
    <mergeCell ref="LZK62:LZN62"/>
    <mergeCell ref="LZO62:LZR62"/>
    <mergeCell ref="LZS62:LZV62"/>
    <mergeCell ref="LZW62:LZZ62"/>
    <mergeCell ref="LYM62:LYP62"/>
    <mergeCell ref="LYQ62:LYT62"/>
    <mergeCell ref="LYU62:LYX62"/>
    <mergeCell ref="LYY62:LZB62"/>
    <mergeCell ref="LZC62:LZF62"/>
    <mergeCell ref="LXS62:LXV62"/>
    <mergeCell ref="LXW62:LXZ62"/>
    <mergeCell ref="LYA62:LYD62"/>
    <mergeCell ref="LYE62:LYH62"/>
    <mergeCell ref="LYI62:LYL62"/>
    <mergeCell ref="LWY62:LXB62"/>
    <mergeCell ref="LXC62:LXF62"/>
    <mergeCell ref="LXG62:LXJ62"/>
    <mergeCell ref="LXK62:LXN62"/>
    <mergeCell ref="LXO62:LXR62"/>
    <mergeCell ref="LWE62:LWH62"/>
    <mergeCell ref="LWI62:LWL62"/>
    <mergeCell ref="LWM62:LWP62"/>
    <mergeCell ref="LWQ62:LWT62"/>
    <mergeCell ref="LWU62:LWX62"/>
    <mergeCell ref="LVK62:LVN62"/>
    <mergeCell ref="LVO62:LVR62"/>
    <mergeCell ref="LVS62:LVV62"/>
    <mergeCell ref="LVW62:LVZ62"/>
    <mergeCell ref="LWA62:LWD62"/>
    <mergeCell ref="LUQ62:LUT62"/>
    <mergeCell ref="LUU62:LUX62"/>
    <mergeCell ref="LUY62:LVB62"/>
    <mergeCell ref="LVC62:LVF62"/>
    <mergeCell ref="LVG62:LVJ62"/>
    <mergeCell ref="LTW62:LTZ62"/>
    <mergeCell ref="LUA62:LUD62"/>
    <mergeCell ref="LUE62:LUH62"/>
    <mergeCell ref="LUI62:LUL62"/>
    <mergeCell ref="LUM62:LUP62"/>
    <mergeCell ref="LTC62:LTF62"/>
    <mergeCell ref="LTG62:LTJ62"/>
    <mergeCell ref="LTK62:LTN62"/>
    <mergeCell ref="LTO62:LTR62"/>
    <mergeCell ref="LTS62:LTV62"/>
    <mergeCell ref="LSI62:LSL62"/>
    <mergeCell ref="LSM62:LSP62"/>
    <mergeCell ref="LSQ62:LST62"/>
    <mergeCell ref="LSU62:LSX62"/>
    <mergeCell ref="LSY62:LTB62"/>
    <mergeCell ref="LRO62:LRR62"/>
    <mergeCell ref="LRS62:LRV62"/>
    <mergeCell ref="LRW62:LRZ62"/>
    <mergeCell ref="LSA62:LSD62"/>
    <mergeCell ref="LSE62:LSH62"/>
    <mergeCell ref="LQU62:LQX62"/>
    <mergeCell ref="LQY62:LRB62"/>
    <mergeCell ref="LRC62:LRF62"/>
    <mergeCell ref="LRG62:LRJ62"/>
    <mergeCell ref="LRK62:LRN62"/>
    <mergeCell ref="LQA62:LQD62"/>
    <mergeCell ref="LQE62:LQH62"/>
    <mergeCell ref="LQI62:LQL62"/>
    <mergeCell ref="LQM62:LQP62"/>
    <mergeCell ref="LQQ62:LQT62"/>
    <mergeCell ref="LPG62:LPJ62"/>
    <mergeCell ref="LPK62:LPN62"/>
    <mergeCell ref="LPO62:LPR62"/>
    <mergeCell ref="LPS62:LPV62"/>
    <mergeCell ref="LPW62:LPZ62"/>
    <mergeCell ref="LOM62:LOP62"/>
    <mergeCell ref="LOQ62:LOT62"/>
    <mergeCell ref="LOU62:LOX62"/>
    <mergeCell ref="LOY62:LPB62"/>
    <mergeCell ref="LPC62:LPF62"/>
    <mergeCell ref="LNS62:LNV62"/>
    <mergeCell ref="LNW62:LNZ62"/>
    <mergeCell ref="LOA62:LOD62"/>
    <mergeCell ref="LOE62:LOH62"/>
    <mergeCell ref="LOI62:LOL62"/>
    <mergeCell ref="LMY62:LNB62"/>
    <mergeCell ref="LNC62:LNF62"/>
    <mergeCell ref="LNG62:LNJ62"/>
    <mergeCell ref="LNK62:LNN62"/>
    <mergeCell ref="LNO62:LNR62"/>
    <mergeCell ref="LME62:LMH62"/>
    <mergeCell ref="LMI62:LML62"/>
    <mergeCell ref="LMM62:LMP62"/>
    <mergeCell ref="LMQ62:LMT62"/>
    <mergeCell ref="LMU62:LMX62"/>
    <mergeCell ref="LLK62:LLN62"/>
    <mergeCell ref="LLO62:LLR62"/>
    <mergeCell ref="LLS62:LLV62"/>
    <mergeCell ref="LLW62:LLZ62"/>
    <mergeCell ref="LMA62:LMD62"/>
    <mergeCell ref="LKQ62:LKT62"/>
    <mergeCell ref="LKU62:LKX62"/>
    <mergeCell ref="LKY62:LLB62"/>
    <mergeCell ref="LLC62:LLF62"/>
    <mergeCell ref="LLG62:LLJ62"/>
    <mergeCell ref="LJW62:LJZ62"/>
    <mergeCell ref="LKA62:LKD62"/>
    <mergeCell ref="LKE62:LKH62"/>
    <mergeCell ref="LKI62:LKL62"/>
    <mergeCell ref="LKM62:LKP62"/>
    <mergeCell ref="LJC62:LJF62"/>
    <mergeCell ref="LJG62:LJJ62"/>
    <mergeCell ref="LJK62:LJN62"/>
    <mergeCell ref="LJO62:LJR62"/>
    <mergeCell ref="LJS62:LJV62"/>
    <mergeCell ref="LII62:LIL62"/>
    <mergeCell ref="LIM62:LIP62"/>
    <mergeCell ref="LIQ62:LIT62"/>
    <mergeCell ref="LIU62:LIX62"/>
    <mergeCell ref="LIY62:LJB62"/>
    <mergeCell ref="LHO62:LHR62"/>
    <mergeCell ref="LHS62:LHV62"/>
    <mergeCell ref="LHW62:LHZ62"/>
    <mergeCell ref="LIA62:LID62"/>
    <mergeCell ref="LIE62:LIH62"/>
    <mergeCell ref="LGU62:LGX62"/>
    <mergeCell ref="LGY62:LHB62"/>
    <mergeCell ref="LHC62:LHF62"/>
    <mergeCell ref="LHG62:LHJ62"/>
    <mergeCell ref="LHK62:LHN62"/>
    <mergeCell ref="LGA62:LGD62"/>
    <mergeCell ref="LGE62:LGH62"/>
    <mergeCell ref="LGI62:LGL62"/>
    <mergeCell ref="LGM62:LGP62"/>
    <mergeCell ref="LGQ62:LGT62"/>
    <mergeCell ref="LFG62:LFJ62"/>
    <mergeCell ref="LFK62:LFN62"/>
    <mergeCell ref="LFO62:LFR62"/>
    <mergeCell ref="LFS62:LFV62"/>
    <mergeCell ref="LFW62:LFZ62"/>
    <mergeCell ref="LEM62:LEP62"/>
    <mergeCell ref="LEQ62:LET62"/>
    <mergeCell ref="LEU62:LEX62"/>
    <mergeCell ref="LEY62:LFB62"/>
    <mergeCell ref="LFC62:LFF62"/>
    <mergeCell ref="LDS62:LDV62"/>
    <mergeCell ref="LDW62:LDZ62"/>
    <mergeCell ref="LEA62:LED62"/>
    <mergeCell ref="LEE62:LEH62"/>
    <mergeCell ref="LEI62:LEL62"/>
    <mergeCell ref="LCY62:LDB62"/>
    <mergeCell ref="LDC62:LDF62"/>
    <mergeCell ref="LDG62:LDJ62"/>
    <mergeCell ref="LDK62:LDN62"/>
    <mergeCell ref="LDO62:LDR62"/>
    <mergeCell ref="LCE62:LCH62"/>
    <mergeCell ref="LCI62:LCL62"/>
    <mergeCell ref="LCM62:LCP62"/>
    <mergeCell ref="LCQ62:LCT62"/>
    <mergeCell ref="LCU62:LCX62"/>
    <mergeCell ref="LBK62:LBN62"/>
    <mergeCell ref="LBO62:LBR62"/>
    <mergeCell ref="LBS62:LBV62"/>
    <mergeCell ref="LBW62:LBZ62"/>
    <mergeCell ref="LCA62:LCD62"/>
    <mergeCell ref="LAQ62:LAT62"/>
    <mergeCell ref="LAU62:LAX62"/>
    <mergeCell ref="LAY62:LBB62"/>
    <mergeCell ref="LBC62:LBF62"/>
    <mergeCell ref="LBG62:LBJ62"/>
    <mergeCell ref="KZW62:KZZ62"/>
    <mergeCell ref="LAA62:LAD62"/>
    <mergeCell ref="LAE62:LAH62"/>
    <mergeCell ref="LAI62:LAL62"/>
    <mergeCell ref="LAM62:LAP62"/>
    <mergeCell ref="KZC62:KZF62"/>
    <mergeCell ref="KZG62:KZJ62"/>
    <mergeCell ref="KZK62:KZN62"/>
    <mergeCell ref="KZO62:KZR62"/>
    <mergeCell ref="KZS62:KZV62"/>
    <mergeCell ref="KYI62:KYL62"/>
    <mergeCell ref="KYM62:KYP62"/>
    <mergeCell ref="KYQ62:KYT62"/>
    <mergeCell ref="KYU62:KYX62"/>
    <mergeCell ref="KYY62:KZB62"/>
    <mergeCell ref="KXO62:KXR62"/>
    <mergeCell ref="KXS62:KXV62"/>
    <mergeCell ref="KXW62:KXZ62"/>
    <mergeCell ref="KYA62:KYD62"/>
    <mergeCell ref="KYE62:KYH62"/>
    <mergeCell ref="KWU62:KWX62"/>
    <mergeCell ref="KWY62:KXB62"/>
    <mergeCell ref="KXC62:KXF62"/>
    <mergeCell ref="KXG62:KXJ62"/>
    <mergeCell ref="KXK62:KXN62"/>
    <mergeCell ref="KWA62:KWD62"/>
    <mergeCell ref="KWE62:KWH62"/>
    <mergeCell ref="KWI62:KWL62"/>
    <mergeCell ref="KWM62:KWP62"/>
    <mergeCell ref="KWQ62:KWT62"/>
    <mergeCell ref="KVG62:KVJ62"/>
    <mergeCell ref="KVK62:KVN62"/>
    <mergeCell ref="KVO62:KVR62"/>
    <mergeCell ref="KVS62:KVV62"/>
    <mergeCell ref="KVW62:KVZ62"/>
    <mergeCell ref="KUM62:KUP62"/>
    <mergeCell ref="KUQ62:KUT62"/>
    <mergeCell ref="KUU62:KUX62"/>
    <mergeCell ref="KUY62:KVB62"/>
    <mergeCell ref="KVC62:KVF62"/>
    <mergeCell ref="KTS62:KTV62"/>
    <mergeCell ref="KTW62:KTZ62"/>
    <mergeCell ref="KUA62:KUD62"/>
    <mergeCell ref="KUE62:KUH62"/>
    <mergeCell ref="KUI62:KUL62"/>
    <mergeCell ref="KSY62:KTB62"/>
    <mergeCell ref="KTC62:KTF62"/>
    <mergeCell ref="KTG62:KTJ62"/>
    <mergeCell ref="KTK62:KTN62"/>
    <mergeCell ref="KTO62:KTR62"/>
    <mergeCell ref="KSE62:KSH62"/>
    <mergeCell ref="KSI62:KSL62"/>
    <mergeCell ref="KSM62:KSP62"/>
    <mergeCell ref="KSQ62:KST62"/>
    <mergeCell ref="KSU62:KSX62"/>
    <mergeCell ref="KRK62:KRN62"/>
    <mergeCell ref="KRO62:KRR62"/>
    <mergeCell ref="KRS62:KRV62"/>
    <mergeCell ref="KRW62:KRZ62"/>
    <mergeCell ref="KSA62:KSD62"/>
    <mergeCell ref="KQQ62:KQT62"/>
    <mergeCell ref="KQU62:KQX62"/>
    <mergeCell ref="KQY62:KRB62"/>
    <mergeCell ref="KRC62:KRF62"/>
    <mergeCell ref="KRG62:KRJ62"/>
    <mergeCell ref="KPW62:KPZ62"/>
    <mergeCell ref="KQA62:KQD62"/>
    <mergeCell ref="KQE62:KQH62"/>
    <mergeCell ref="KQI62:KQL62"/>
    <mergeCell ref="KQM62:KQP62"/>
    <mergeCell ref="KPC62:KPF62"/>
    <mergeCell ref="KPG62:KPJ62"/>
    <mergeCell ref="KPK62:KPN62"/>
    <mergeCell ref="KPO62:KPR62"/>
    <mergeCell ref="KPS62:KPV62"/>
    <mergeCell ref="KOI62:KOL62"/>
    <mergeCell ref="KOM62:KOP62"/>
    <mergeCell ref="KOQ62:KOT62"/>
    <mergeCell ref="KOU62:KOX62"/>
    <mergeCell ref="KOY62:KPB62"/>
    <mergeCell ref="KNO62:KNR62"/>
    <mergeCell ref="KNS62:KNV62"/>
    <mergeCell ref="KNW62:KNZ62"/>
    <mergeCell ref="KOA62:KOD62"/>
    <mergeCell ref="KOE62:KOH62"/>
    <mergeCell ref="KMU62:KMX62"/>
    <mergeCell ref="KMY62:KNB62"/>
    <mergeCell ref="KNC62:KNF62"/>
    <mergeCell ref="KNG62:KNJ62"/>
    <mergeCell ref="KNK62:KNN62"/>
    <mergeCell ref="KMA62:KMD62"/>
    <mergeCell ref="KME62:KMH62"/>
    <mergeCell ref="KMI62:KML62"/>
    <mergeCell ref="KMM62:KMP62"/>
    <mergeCell ref="KMQ62:KMT62"/>
    <mergeCell ref="KLG62:KLJ62"/>
    <mergeCell ref="KLK62:KLN62"/>
    <mergeCell ref="KLO62:KLR62"/>
    <mergeCell ref="KLS62:KLV62"/>
    <mergeCell ref="KLW62:KLZ62"/>
    <mergeCell ref="KKM62:KKP62"/>
    <mergeCell ref="KKQ62:KKT62"/>
    <mergeCell ref="KKU62:KKX62"/>
    <mergeCell ref="KKY62:KLB62"/>
    <mergeCell ref="KLC62:KLF62"/>
    <mergeCell ref="KJS62:KJV62"/>
    <mergeCell ref="KJW62:KJZ62"/>
    <mergeCell ref="KKA62:KKD62"/>
    <mergeCell ref="KKE62:KKH62"/>
    <mergeCell ref="KKI62:KKL62"/>
    <mergeCell ref="KIY62:KJB62"/>
    <mergeCell ref="KJC62:KJF62"/>
    <mergeCell ref="KJG62:KJJ62"/>
    <mergeCell ref="KJK62:KJN62"/>
    <mergeCell ref="KJO62:KJR62"/>
    <mergeCell ref="KIE62:KIH62"/>
    <mergeCell ref="KII62:KIL62"/>
    <mergeCell ref="KIM62:KIP62"/>
    <mergeCell ref="KIQ62:KIT62"/>
    <mergeCell ref="KIU62:KIX62"/>
    <mergeCell ref="KHK62:KHN62"/>
    <mergeCell ref="KHO62:KHR62"/>
    <mergeCell ref="KHS62:KHV62"/>
    <mergeCell ref="KHW62:KHZ62"/>
    <mergeCell ref="KIA62:KID62"/>
    <mergeCell ref="KGQ62:KGT62"/>
    <mergeCell ref="KGU62:KGX62"/>
    <mergeCell ref="KGY62:KHB62"/>
    <mergeCell ref="KHC62:KHF62"/>
    <mergeCell ref="KHG62:KHJ62"/>
    <mergeCell ref="KFW62:KFZ62"/>
    <mergeCell ref="KGA62:KGD62"/>
    <mergeCell ref="KGE62:KGH62"/>
    <mergeCell ref="KGI62:KGL62"/>
    <mergeCell ref="KGM62:KGP62"/>
    <mergeCell ref="KFC62:KFF62"/>
    <mergeCell ref="KFG62:KFJ62"/>
    <mergeCell ref="KFK62:KFN62"/>
    <mergeCell ref="KFO62:KFR62"/>
    <mergeCell ref="KFS62:KFV62"/>
    <mergeCell ref="KEI62:KEL62"/>
    <mergeCell ref="KEM62:KEP62"/>
    <mergeCell ref="KEQ62:KET62"/>
    <mergeCell ref="KEU62:KEX62"/>
    <mergeCell ref="KEY62:KFB62"/>
    <mergeCell ref="KDO62:KDR62"/>
    <mergeCell ref="KDS62:KDV62"/>
    <mergeCell ref="KDW62:KDZ62"/>
    <mergeCell ref="KEA62:KED62"/>
    <mergeCell ref="KEE62:KEH62"/>
    <mergeCell ref="KCU62:KCX62"/>
    <mergeCell ref="KCY62:KDB62"/>
    <mergeCell ref="KDC62:KDF62"/>
    <mergeCell ref="KDG62:KDJ62"/>
    <mergeCell ref="KDK62:KDN62"/>
    <mergeCell ref="KCA62:KCD62"/>
    <mergeCell ref="KCE62:KCH62"/>
    <mergeCell ref="KCI62:KCL62"/>
    <mergeCell ref="KCM62:KCP62"/>
    <mergeCell ref="KCQ62:KCT62"/>
    <mergeCell ref="KBG62:KBJ62"/>
    <mergeCell ref="KBK62:KBN62"/>
    <mergeCell ref="KBO62:KBR62"/>
    <mergeCell ref="KBS62:KBV62"/>
    <mergeCell ref="KBW62:KBZ62"/>
    <mergeCell ref="KAM62:KAP62"/>
    <mergeCell ref="KAQ62:KAT62"/>
    <mergeCell ref="KAU62:KAX62"/>
    <mergeCell ref="KAY62:KBB62"/>
    <mergeCell ref="KBC62:KBF62"/>
    <mergeCell ref="JZS62:JZV62"/>
    <mergeCell ref="JZW62:JZZ62"/>
    <mergeCell ref="KAA62:KAD62"/>
    <mergeCell ref="KAE62:KAH62"/>
    <mergeCell ref="KAI62:KAL62"/>
    <mergeCell ref="JYY62:JZB62"/>
    <mergeCell ref="JZC62:JZF62"/>
    <mergeCell ref="JZG62:JZJ62"/>
    <mergeCell ref="JZK62:JZN62"/>
    <mergeCell ref="JZO62:JZR62"/>
    <mergeCell ref="JYE62:JYH62"/>
    <mergeCell ref="JYI62:JYL62"/>
    <mergeCell ref="JYM62:JYP62"/>
    <mergeCell ref="JYQ62:JYT62"/>
    <mergeCell ref="JYU62:JYX62"/>
    <mergeCell ref="JXK62:JXN62"/>
    <mergeCell ref="JXO62:JXR62"/>
    <mergeCell ref="JXS62:JXV62"/>
    <mergeCell ref="JXW62:JXZ62"/>
    <mergeCell ref="JYA62:JYD62"/>
    <mergeCell ref="JWQ62:JWT62"/>
    <mergeCell ref="JWU62:JWX62"/>
    <mergeCell ref="JWY62:JXB62"/>
    <mergeCell ref="JXC62:JXF62"/>
    <mergeCell ref="JXG62:JXJ62"/>
    <mergeCell ref="JVW62:JVZ62"/>
    <mergeCell ref="JWA62:JWD62"/>
    <mergeCell ref="JWE62:JWH62"/>
    <mergeCell ref="JWI62:JWL62"/>
    <mergeCell ref="JWM62:JWP62"/>
    <mergeCell ref="JVC62:JVF62"/>
    <mergeCell ref="JVG62:JVJ62"/>
    <mergeCell ref="JVK62:JVN62"/>
    <mergeCell ref="JVO62:JVR62"/>
    <mergeCell ref="JVS62:JVV62"/>
    <mergeCell ref="JUI62:JUL62"/>
    <mergeCell ref="JUM62:JUP62"/>
    <mergeCell ref="JUQ62:JUT62"/>
    <mergeCell ref="JUU62:JUX62"/>
    <mergeCell ref="JUY62:JVB62"/>
    <mergeCell ref="JTO62:JTR62"/>
    <mergeCell ref="JTS62:JTV62"/>
    <mergeCell ref="JTW62:JTZ62"/>
    <mergeCell ref="JUA62:JUD62"/>
    <mergeCell ref="JUE62:JUH62"/>
    <mergeCell ref="JSU62:JSX62"/>
    <mergeCell ref="JSY62:JTB62"/>
    <mergeCell ref="JTC62:JTF62"/>
    <mergeCell ref="JTG62:JTJ62"/>
    <mergeCell ref="JTK62:JTN62"/>
    <mergeCell ref="JSA62:JSD62"/>
    <mergeCell ref="JSE62:JSH62"/>
    <mergeCell ref="JSI62:JSL62"/>
    <mergeCell ref="JSM62:JSP62"/>
    <mergeCell ref="JSQ62:JST62"/>
    <mergeCell ref="JRG62:JRJ62"/>
    <mergeCell ref="JRK62:JRN62"/>
    <mergeCell ref="JRO62:JRR62"/>
    <mergeCell ref="JRS62:JRV62"/>
    <mergeCell ref="JRW62:JRZ62"/>
    <mergeCell ref="JQM62:JQP62"/>
    <mergeCell ref="JQQ62:JQT62"/>
    <mergeCell ref="JQU62:JQX62"/>
    <mergeCell ref="JQY62:JRB62"/>
    <mergeCell ref="JRC62:JRF62"/>
    <mergeCell ref="JPS62:JPV62"/>
    <mergeCell ref="JPW62:JPZ62"/>
    <mergeCell ref="JQA62:JQD62"/>
    <mergeCell ref="JQE62:JQH62"/>
    <mergeCell ref="JQI62:JQL62"/>
    <mergeCell ref="JOY62:JPB62"/>
    <mergeCell ref="JPC62:JPF62"/>
    <mergeCell ref="JPG62:JPJ62"/>
    <mergeCell ref="JPK62:JPN62"/>
    <mergeCell ref="JPO62:JPR62"/>
    <mergeCell ref="JOE62:JOH62"/>
    <mergeCell ref="JOI62:JOL62"/>
    <mergeCell ref="JOM62:JOP62"/>
    <mergeCell ref="JOQ62:JOT62"/>
    <mergeCell ref="JOU62:JOX62"/>
    <mergeCell ref="JNK62:JNN62"/>
    <mergeCell ref="JNO62:JNR62"/>
    <mergeCell ref="JNS62:JNV62"/>
    <mergeCell ref="JNW62:JNZ62"/>
    <mergeCell ref="JOA62:JOD62"/>
    <mergeCell ref="JMQ62:JMT62"/>
    <mergeCell ref="JMU62:JMX62"/>
    <mergeCell ref="JMY62:JNB62"/>
    <mergeCell ref="JNC62:JNF62"/>
    <mergeCell ref="JNG62:JNJ62"/>
    <mergeCell ref="JLW62:JLZ62"/>
    <mergeCell ref="JMA62:JMD62"/>
    <mergeCell ref="JME62:JMH62"/>
    <mergeCell ref="JMI62:JML62"/>
    <mergeCell ref="JMM62:JMP62"/>
    <mergeCell ref="JLC62:JLF62"/>
    <mergeCell ref="JLG62:JLJ62"/>
    <mergeCell ref="JLK62:JLN62"/>
    <mergeCell ref="JLO62:JLR62"/>
    <mergeCell ref="JLS62:JLV62"/>
    <mergeCell ref="JKI62:JKL62"/>
    <mergeCell ref="JKM62:JKP62"/>
    <mergeCell ref="JKQ62:JKT62"/>
    <mergeCell ref="JKU62:JKX62"/>
    <mergeCell ref="JKY62:JLB62"/>
    <mergeCell ref="JJO62:JJR62"/>
    <mergeCell ref="JJS62:JJV62"/>
    <mergeCell ref="JJW62:JJZ62"/>
    <mergeCell ref="JKA62:JKD62"/>
    <mergeCell ref="JKE62:JKH62"/>
    <mergeCell ref="JIU62:JIX62"/>
    <mergeCell ref="JIY62:JJB62"/>
    <mergeCell ref="JJC62:JJF62"/>
    <mergeCell ref="JJG62:JJJ62"/>
    <mergeCell ref="JJK62:JJN62"/>
    <mergeCell ref="JIA62:JID62"/>
    <mergeCell ref="JIE62:JIH62"/>
    <mergeCell ref="JII62:JIL62"/>
    <mergeCell ref="JIM62:JIP62"/>
    <mergeCell ref="JIQ62:JIT62"/>
    <mergeCell ref="JHG62:JHJ62"/>
    <mergeCell ref="JHK62:JHN62"/>
    <mergeCell ref="JHO62:JHR62"/>
    <mergeCell ref="JHS62:JHV62"/>
    <mergeCell ref="JHW62:JHZ62"/>
    <mergeCell ref="JGM62:JGP62"/>
    <mergeCell ref="JGQ62:JGT62"/>
    <mergeCell ref="JGU62:JGX62"/>
    <mergeCell ref="JGY62:JHB62"/>
    <mergeCell ref="JHC62:JHF62"/>
    <mergeCell ref="JFS62:JFV62"/>
    <mergeCell ref="JFW62:JFZ62"/>
    <mergeCell ref="JGA62:JGD62"/>
    <mergeCell ref="JGE62:JGH62"/>
    <mergeCell ref="JGI62:JGL62"/>
    <mergeCell ref="JEY62:JFB62"/>
    <mergeCell ref="JFC62:JFF62"/>
    <mergeCell ref="JFG62:JFJ62"/>
    <mergeCell ref="JFK62:JFN62"/>
    <mergeCell ref="JFO62:JFR62"/>
    <mergeCell ref="JEE62:JEH62"/>
    <mergeCell ref="JEI62:JEL62"/>
    <mergeCell ref="JEM62:JEP62"/>
    <mergeCell ref="JEQ62:JET62"/>
    <mergeCell ref="JEU62:JEX62"/>
    <mergeCell ref="JDK62:JDN62"/>
    <mergeCell ref="JDO62:JDR62"/>
    <mergeCell ref="JDS62:JDV62"/>
    <mergeCell ref="JDW62:JDZ62"/>
    <mergeCell ref="JEA62:JED62"/>
    <mergeCell ref="JCQ62:JCT62"/>
    <mergeCell ref="JCU62:JCX62"/>
    <mergeCell ref="JCY62:JDB62"/>
    <mergeCell ref="JDC62:JDF62"/>
    <mergeCell ref="JDG62:JDJ62"/>
    <mergeCell ref="JBW62:JBZ62"/>
    <mergeCell ref="JCA62:JCD62"/>
    <mergeCell ref="JCE62:JCH62"/>
    <mergeCell ref="JCI62:JCL62"/>
    <mergeCell ref="JCM62:JCP62"/>
    <mergeCell ref="JBC62:JBF62"/>
    <mergeCell ref="JBG62:JBJ62"/>
    <mergeCell ref="JBK62:JBN62"/>
    <mergeCell ref="JBO62:JBR62"/>
    <mergeCell ref="JBS62:JBV62"/>
    <mergeCell ref="JAI62:JAL62"/>
    <mergeCell ref="JAM62:JAP62"/>
    <mergeCell ref="JAQ62:JAT62"/>
    <mergeCell ref="JAU62:JAX62"/>
    <mergeCell ref="JAY62:JBB62"/>
    <mergeCell ref="IZO62:IZR62"/>
    <mergeCell ref="IZS62:IZV62"/>
    <mergeCell ref="IZW62:IZZ62"/>
    <mergeCell ref="JAA62:JAD62"/>
    <mergeCell ref="JAE62:JAH62"/>
    <mergeCell ref="IYU62:IYX62"/>
    <mergeCell ref="IYY62:IZB62"/>
    <mergeCell ref="IZC62:IZF62"/>
    <mergeCell ref="IZG62:IZJ62"/>
    <mergeCell ref="IZK62:IZN62"/>
    <mergeCell ref="IYA62:IYD62"/>
    <mergeCell ref="IYE62:IYH62"/>
    <mergeCell ref="IYI62:IYL62"/>
    <mergeCell ref="IYM62:IYP62"/>
    <mergeCell ref="IYQ62:IYT62"/>
    <mergeCell ref="IXG62:IXJ62"/>
    <mergeCell ref="IXK62:IXN62"/>
    <mergeCell ref="IXO62:IXR62"/>
    <mergeCell ref="IXS62:IXV62"/>
    <mergeCell ref="IXW62:IXZ62"/>
    <mergeCell ref="IWM62:IWP62"/>
    <mergeCell ref="IWQ62:IWT62"/>
    <mergeCell ref="IWU62:IWX62"/>
    <mergeCell ref="IWY62:IXB62"/>
    <mergeCell ref="IXC62:IXF62"/>
    <mergeCell ref="IVS62:IVV62"/>
    <mergeCell ref="IVW62:IVZ62"/>
    <mergeCell ref="IWA62:IWD62"/>
    <mergeCell ref="IWE62:IWH62"/>
    <mergeCell ref="IWI62:IWL62"/>
    <mergeCell ref="IUY62:IVB62"/>
    <mergeCell ref="IVC62:IVF62"/>
    <mergeCell ref="IVG62:IVJ62"/>
    <mergeCell ref="IVK62:IVN62"/>
    <mergeCell ref="IVO62:IVR62"/>
    <mergeCell ref="IUE62:IUH62"/>
    <mergeCell ref="IUI62:IUL62"/>
    <mergeCell ref="IUM62:IUP62"/>
    <mergeCell ref="IUQ62:IUT62"/>
    <mergeCell ref="IUU62:IUX62"/>
    <mergeCell ref="ITK62:ITN62"/>
    <mergeCell ref="ITO62:ITR62"/>
    <mergeCell ref="ITS62:ITV62"/>
    <mergeCell ref="ITW62:ITZ62"/>
    <mergeCell ref="IUA62:IUD62"/>
    <mergeCell ref="ISQ62:IST62"/>
    <mergeCell ref="ISU62:ISX62"/>
    <mergeCell ref="ISY62:ITB62"/>
    <mergeCell ref="ITC62:ITF62"/>
    <mergeCell ref="ITG62:ITJ62"/>
    <mergeCell ref="IRW62:IRZ62"/>
    <mergeCell ref="ISA62:ISD62"/>
    <mergeCell ref="ISE62:ISH62"/>
    <mergeCell ref="ISI62:ISL62"/>
    <mergeCell ref="ISM62:ISP62"/>
    <mergeCell ref="IRC62:IRF62"/>
    <mergeCell ref="IRG62:IRJ62"/>
    <mergeCell ref="IRK62:IRN62"/>
    <mergeCell ref="IRO62:IRR62"/>
    <mergeCell ref="IRS62:IRV62"/>
    <mergeCell ref="IQI62:IQL62"/>
    <mergeCell ref="IQM62:IQP62"/>
    <mergeCell ref="IQQ62:IQT62"/>
    <mergeCell ref="IQU62:IQX62"/>
    <mergeCell ref="IQY62:IRB62"/>
    <mergeCell ref="IPO62:IPR62"/>
    <mergeCell ref="IPS62:IPV62"/>
    <mergeCell ref="IPW62:IPZ62"/>
    <mergeCell ref="IQA62:IQD62"/>
    <mergeCell ref="IQE62:IQH62"/>
    <mergeCell ref="IOU62:IOX62"/>
    <mergeCell ref="IOY62:IPB62"/>
    <mergeCell ref="IPC62:IPF62"/>
    <mergeCell ref="IPG62:IPJ62"/>
    <mergeCell ref="IPK62:IPN62"/>
    <mergeCell ref="IOA62:IOD62"/>
    <mergeCell ref="IOE62:IOH62"/>
    <mergeCell ref="IOI62:IOL62"/>
    <mergeCell ref="IOM62:IOP62"/>
    <mergeCell ref="IOQ62:IOT62"/>
    <mergeCell ref="ING62:INJ62"/>
    <mergeCell ref="INK62:INN62"/>
    <mergeCell ref="INO62:INR62"/>
    <mergeCell ref="INS62:INV62"/>
    <mergeCell ref="INW62:INZ62"/>
    <mergeCell ref="IMM62:IMP62"/>
    <mergeCell ref="IMQ62:IMT62"/>
    <mergeCell ref="IMU62:IMX62"/>
    <mergeCell ref="IMY62:INB62"/>
    <mergeCell ref="INC62:INF62"/>
    <mergeCell ref="ILS62:ILV62"/>
    <mergeCell ref="ILW62:ILZ62"/>
    <mergeCell ref="IMA62:IMD62"/>
    <mergeCell ref="IME62:IMH62"/>
    <mergeCell ref="IMI62:IML62"/>
    <mergeCell ref="IKY62:ILB62"/>
    <mergeCell ref="ILC62:ILF62"/>
    <mergeCell ref="ILG62:ILJ62"/>
    <mergeCell ref="ILK62:ILN62"/>
    <mergeCell ref="ILO62:ILR62"/>
    <mergeCell ref="IKE62:IKH62"/>
    <mergeCell ref="IKI62:IKL62"/>
    <mergeCell ref="IKM62:IKP62"/>
    <mergeCell ref="IKQ62:IKT62"/>
    <mergeCell ref="IKU62:IKX62"/>
    <mergeCell ref="IJK62:IJN62"/>
    <mergeCell ref="IJO62:IJR62"/>
    <mergeCell ref="IJS62:IJV62"/>
    <mergeCell ref="IJW62:IJZ62"/>
    <mergeCell ref="IKA62:IKD62"/>
    <mergeCell ref="IIQ62:IIT62"/>
    <mergeCell ref="IIU62:IIX62"/>
    <mergeCell ref="IIY62:IJB62"/>
    <mergeCell ref="IJC62:IJF62"/>
    <mergeCell ref="IJG62:IJJ62"/>
    <mergeCell ref="IHW62:IHZ62"/>
    <mergeCell ref="IIA62:IID62"/>
    <mergeCell ref="IIE62:IIH62"/>
    <mergeCell ref="III62:IIL62"/>
    <mergeCell ref="IIM62:IIP62"/>
    <mergeCell ref="IHC62:IHF62"/>
    <mergeCell ref="IHG62:IHJ62"/>
    <mergeCell ref="IHK62:IHN62"/>
    <mergeCell ref="IHO62:IHR62"/>
    <mergeCell ref="IHS62:IHV62"/>
    <mergeCell ref="IGI62:IGL62"/>
    <mergeCell ref="IGM62:IGP62"/>
    <mergeCell ref="IGQ62:IGT62"/>
    <mergeCell ref="IGU62:IGX62"/>
    <mergeCell ref="IGY62:IHB62"/>
    <mergeCell ref="IFO62:IFR62"/>
    <mergeCell ref="IFS62:IFV62"/>
    <mergeCell ref="IFW62:IFZ62"/>
    <mergeCell ref="IGA62:IGD62"/>
    <mergeCell ref="IGE62:IGH62"/>
    <mergeCell ref="IEU62:IEX62"/>
    <mergeCell ref="IEY62:IFB62"/>
    <mergeCell ref="IFC62:IFF62"/>
    <mergeCell ref="IFG62:IFJ62"/>
    <mergeCell ref="IFK62:IFN62"/>
    <mergeCell ref="IEA62:IED62"/>
    <mergeCell ref="IEE62:IEH62"/>
    <mergeCell ref="IEI62:IEL62"/>
    <mergeCell ref="IEM62:IEP62"/>
    <mergeCell ref="IEQ62:IET62"/>
    <mergeCell ref="IDG62:IDJ62"/>
    <mergeCell ref="IDK62:IDN62"/>
    <mergeCell ref="IDO62:IDR62"/>
    <mergeCell ref="IDS62:IDV62"/>
    <mergeCell ref="IDW62:IDZ62"/>
    <mergeCell ref="ICM62:ICP62"/>
    <mergeCell ref="ICQ62:ICT62"/>
    <mergeCell ref="ICU62:ICX62"/>
    <mergeCell ref="ICY62:IDB62"/>
    <mergeCell ref="IDC62:IDF62"/>
    <mergeCell ref="IBS62:IBV62"/>
    <mergeCell ref="IBW62:IBZ62"/>
    <mergeCell ref="ICA62:ICD62"/>
    <mergeCell ref="ICE62:ICH62"/>
    <mergeCell ref="ICI62:ICL62"/>
    <mergeCell ref="IAY62:IBB62"/>
    <mergeCell ref="IBC62:IBF62"/>
    <mergeCell ref="IBG62:IBJ62"/>
    <mergeCell ref="IBK62:IBN62"/>
    <mergeCell ref="IBO62:IBR62"/>
    <mergeCell ref="IAE62:IAH62"/>
    <mergeCell ref="IAI62:IAL62"/>
    <mergeCell ref="IAM62:IAP62"/>
    <mergeCell ref="IAQ62:IAT62"/>
    <mergeCell ref="IAU62:IAX62"/>
    <mergeCell ref="HZK62:HZN62"/>
    <mergeCell ref="HZO62:HZR62"/>
    <mergeCell ref="HZS62:HZV62"/>
    <mergeCell ref="HZW62:HZZ62"/>
    <mergeCell ref="IAA62:IAD62"/>
    <mergeCell ref="HYQ62:HYT62"/>
    <mergeCell ref="HYU62:HYX62"/>
    <mergeCell ref="HYY62:HZB62"/>
    <mergeCell ref="HZC62:HZF62"/>
    <mergeCell ref="HZG62:HZJ62"/>
    <mergeCell ref="HXW62:HXZ62"/>
    <mergeCell ref="HYA62:HYD62"/>
    <mergeCell ref="HYE62:HYH62"/>
    <mergeCell ref="HYI62:HYL62"/>
    <mergeCell ref="HYM62:HYP62"/>
    <mergeCell ref="HXC62:HXF62"/>
    <mergeCell ref="HXG62:HXJ62"/>
    <mergeCell ref="HXK62:HXN62"/>
    <mergeCell ref="HXO62:HXR62"/>
    <mergeCell ref="HXS62:HXV62"/>
    <mergeCell ref="HWI62:HWL62"/>
    <mergeCell ref="HWM62:HWP62"/>
    <mergeCell ref="HWQ62:HWT62"/>
    <mergeCell ref="HWU62:HWX62"/>
    <mergeCell ref="HWY62:HXB62"/>
    <mergeCell ref="HVO62:HVR62"/>
    <mergeCell ref="HVS62:HVV62"/>
    <mergeCell ref="HVW62:HVZ62"/>
    <mergeCell ref="HWA62:HWD62"/>
    <mergeCell ref="HWE62:HWH62"/>
    <mergeCell ref="HUU62:HUX62"/>
    <mergeCell ref="HUY62:HVB62"/>
    <mergeCell ref="HVC62:HVF62"/>
    <mergeCell ref="HVG62:HVJ62"/>
    <mergeCell ref="HVK62:HVN62"/>
    <mergeCell ref="HUA62:HUD62"/>
    <mergeCell ref="HUE62:HUH62"/>
    <mergeCell ref="HUI62:HUL62"/>
    <mergeCell ref="HUM62:HUP62"/>
    <mergeCell ref="HUQ62:HUT62"/>
    <mergeCell ref="HTG62:HTJ62"/>
    <mergeCell ref="HTK62:HTN62"/>
    <mergeCell ref="HTO62:HTR62"/>
    <mergeCell ref="HTS62:HTV62"/>
    <mergeCell ref="HTW62:HTZ62"/>
    <mergeCell ref="HSM62:HSP62"/>
    <mergeCell ref="HSQ62:HST62"/>
    <mergeCell ref="HSU62:HSX62"/>
    <mergeCell ref="HSY62:HTB62"/>
    <mergeCell ref="HTC62:HTF62"/>
    <mergeCell ref="HRS62:HRV62"/>
    <mergeCell ref="HRW62:HRZ62"/>
    <mergeCell ref="HSA62:HSD62"/>
    <mergeCell ref="HSE62:HSH62"/>
    <mergeCell ref="HSI62:HSL62"/>
    <mergeCell ref="HQY62:HRB62"/>
    <mergeCell ref="HRC62:HRF62"/>
    <mergeCell ref="HRG62:HRJ62"/>
    <mergeCell ref="HRK62:HRN62"/>
    <mergeCell ref="HRO62:HRR62"/>
    <mergeCell ref="HQE62:HQH62"/>
    <mergeCell ref="HQI62:HQL62"/>
    <mergeCell ref="HQM62:HQP62"/>
    <mergeCell ref="HQQ62:HQT62"/>
    <mergeCell ref="HQU62:HQX62"/>
    <mergeCell ref="HPK62:HPN62"/>
    <mergeCell ref="HPO62:HPR62"/>
    <mergeCell ref="HPS62:HPV62"/>
    <mergeCell ref="HPW62:HPZ62"/>
    <mergeCell ref="HQA62:HQD62"/>
    <mergeCell ref="HOQ62:HOT62"/>
    <mergeCell ref="HOU62:HOX62"/>
    <mergeCell ref="HOY62:HPB62"/>
    <mergeCell ref="HPC62:HPF62"/>
    <mergeCell ref="HPG62:HPJ62"/>
    <mergeCell ref="HNW62:HNZ62"/>
    <mergeCell ref="HOA62:HOD62"/>
    <mergeCell ref="HOE62:HOH62"/>
    <mergeCell ref="HOI62:HOL62"/>
    <mergeCell ref="HOM62:HOP62"/>
    <mergeCell ref="HNC62:HNF62"/>
    <mergeCell ref="HNG62:HNJ62"/>
    <mergeCell ref="HNK62:HNN62"/>
    <mergeCell ref="HNO62:HNR62"/>
    <mergeCell ref="HNS62:HNV62"/>
    <mergeCell ref="HMI62:HML62"/>
    <mergeCell ref="HMM62:HMP62"/>
    <mergeCell ref="HMQ62:HMT62"/>
    <mergeCell ref="HMU62:HMX62"/>
    <mergeCell ref="HMY62:HNB62"/>
    <mergeCell ref="HLO62:HLR62"/>
    <mergeCell ref="HLS62:HLV62"/>
    <mergeCell ref="HLW62:HLZ62"/>
    <mergeCell ref="HMA62:HMD62"/>
    <mergeCell ref="HME62:HMH62"/>
    <mergeCell ref="HKU62:HKX62"/>
    <mergeCell ref="HKY62:HLB62"/>
    <mergeCell ref="HLC62:HLF62"/>
    <mergeCell ref="HLG62:HLJ62"/>
    <mergeCell ref="HLK62:HLN62"/>
    <mergeCell ref="HKA62:HKD62"/>
    <mergeCell ref="HKE62:HKH62"/>
    <mergeCell ref="HKI62:HKL62"/>
    <mergeCell ref="HKM62:HKP62"/>
    <mergeCell ref="HKQ62:HKT62"/>
    <mergeCell ref="HJG62:HJJ62"/>
    <mergeCell ref="HJK62:HJN62"/>
    <mergeCell ref="HJO62:HJR62"/>
    <mergeCell ref="HJS62:HJV62"/>
    <mergeCell ref="HJW62:HJZ62"/>
    <mergeCell ref="HIM62:HIP62"/>
    <mergeCell ref="HIQ62:HIT62"/>
    <mergeCell ref="HIU62:HIX62"/>
    <mergeCell ref="HIY62:HJB62"/>
    <mergeCell ref="HJC62:HJF62"/>
    <mergeCell ref="HHS62:HHV62"/>
    <mergeCell ref="HHW62:HHZ62"/>
    <mergeCell ref="HIA62:HID62"/>
    <mergeCell ref="HIE62:HIH62"/>
    <mergeCell ref="HII62:HIL62"/>
    <mergeCell ref="HGY62:HHB62"/>
    <mergeCell ref="HHC62:HHF62"/>
    <mergeCell ref="HHG62:HHJ62"/>
    <mergeCell ref="HHK62:HHN62"/>
    <mergeCell ref="HHO62:HHR62"/>
    <mergeCell ref="HGE62:HGH62"/>
    <mergeCell ref="HGI62:HGL62"/>
    <mergeCell ref="HGM62:HGP62"/>
    <mergeCell ref="HGQ62:HGT62"/>
    <mergeCell ref="HGU62:HGX62"/>
    <mergeCell ref="HFK62:HFN62"/>
    <mergeCell ref="HFO62:HFR62"/>
    <mergeCell ref="HFS62:HFV62"/>
    <mergeCell ref="HFW62:HFZ62"/>
    <mergeCell ref="HGA62:HGD62"/>
    <mergeCell ref="HEQ62:HET62"/>
    <mergeCell ref="HEU62:HEX62"/>
    <mergeCell ref="HEY62:HFB62"/>
    <mergeCell ref="HFC62:HFF62"/>
    <mergeCell ref="HFG62:HFJ62"/>
    <mergeCell ref="HDW62:HDZ62"/>
    <mergeCell ref="HEA62:HED62"/>
    <mergeCell ref="HEE62:HEH62"/>
    <mergeCell ref="HEI62:HEL62"/>
    <mergeCell ref="HEM62:HEP62"/>
    <mergeCell ref="HDC62:HDF62"/>
    <mergeCell ref="HDG62:HDJ62"/>
    <mergeCell ref="HDK62:HDN62"/>
    <mergeCell ref="HDO62:HDR62"/>
    <mergeCell ref="HDS62:HDV62"/>
    <mergeCell ref="HCI62:HCL62"/>
    <mergeCell ref="HCM62:HCP62"/>
    <mergeCell ref="HCQ62:HCT62"/>
    <mergeCell ref="HCU62:HCX62"/>
    <mergeCell ref="HCY62:HDB62"/>
    <mergeCell ref="HBO62:HBR62"/>
    <mergeCell ref="HBS62:HBV62"/>
    <mergeCell ref="HBW62:HBZ62"/>
    <mergeCell ref="HCA62:HCD62"/>
    <mergeCell ref="HCE62:HCH62"/>
    <mergeCell ref="HAU62:HAX62"/>
    <mergeCell ref="HAY62:HBB62"/>
    <mergeCell ref="HBC62:HBF62"/>
    <mergeCell ref="HBG62:HBJ62"/>
    <mergeCell ref="HBK62:HBN62"/>
    <mergeCell ref="HAA62:HAD62"/>
    <mergeCell ref="HAE62:HAH62"/>
    <mergeCell ref="HAI62:HAL62"/>
    <mergeCell ref="HAM62:HAP62"/>
    <mergeCell ref="HAQ62:HAT62"/>
    <mergeCell ref="GZG62:GZJ62"/>
    <mergeCell ref="GZK62:GZN62"/>
    <mergeCell ref="GZO62:GZR62"/>
    <mergeCell ref="GZS62:GZV62"/>
    <mergeCell ref="GZW62:GZZ62"/>
    <mergeCell ref="GYM62:GYP62"/>
    <mergeCell ref="GYQ62:GYT62"/>
    <mergeCell ref="GYU62:GYX62"/>
    <mergeCell ref="GYY62:GZB62"/>
    <mergeCell ref="GZC62:GZF62"/>
    <mergeCell ref="GXS62:GXV62"/>
    <mergeCell ref="GXW62:GXZ62"/>
    <mergeCell ref="GYA62:GYD62"/>
    <mergeCell ref="GYE62:GYH62"/>
    <mergeCell ref="GYI62:GYL62"/>
    <mergeCell ref="GWY62:GXB62"/>
    <mergeCell ref="GXC62:GXF62"/>
    <mergeCell ref="GXG62:GXJ62"/>
    <mergeCell ref="GXK62:GXN62"/>
    <mergeCell ref="GXO62:GXR62"/>
    <mergeCell ref="GWE62:GWH62"/>
    <mergeCell ref="GWI62:GWL62"/>
    <mergeCell ref="GWM62:GWP62"/>
    <mergeCell ref="GWQ62:GWT62"/>
    <mergeCell ref="GWU62:GWX62"/>
    <mergeCell ref="GVK62:GVN62"/>
    <mergeCell ref="GVO62:GVR62"/>
    <mergeCell ref="GVS62:GVV62"/>
    <mergeCell ref="GVW62:GVZ62"/>
    <mergeCell ref="GWA62:GWD62"/>
    <mergeCell ref="GUQ62:GUT62"/>
    <mergeCell ref="GUU62:GUX62"/>
    <mergeCell ref="GUY62:GVB62"/>
    <mergeCell ref="GVC62:GVF62"/>
    <mergeCell ref="GVG62:GVJ62"/>
    <mergeCell ref="GTW62:GTZ62"/>
    <mergeCell ref="GUA62:GUD62"/>
    <mergeCell ref="GUE62:GUH62"/>
    <mergeCell ref="GUI62:GUL62"/>
    <mergeCell ref="GUM62:GUP62"/>
    <mergeCell ref="GTC62:GTF62"/>
    <mergeCell ref="GTG62:GTJ62"/>
    <mergeCell ref="GTK62:GTN62"/>
    <mergeCell ref="GTO62:GTR62"/>
    <mergeCell ref="GTS62:GTV62"/>
    <mergeCell ref="GSI62:GSL62"/>
    <mergeCell ref="GSM62:GSP62"/>
    <mergeCell ref="GSQ62:GST62"/>
    <mergeCell ref="GSU62:GSX62"/>
    <mergeCell ref="GSY62:GTB62"/>
    <mergeCell ref="GRO62:GRR62"/>
    <mergeCell ref="GRS62:GRV62"/>
    <mergeCell ref="GRW62:GRZ62"/>
    <mergeCell ref="GSA62:GSD62"/>
    <mergeCell ref="GSE62:GSH62"/>
    <mergeCell ref="GQU62:GQX62"/>
    <mergeCell ref="GQY62:GRB62"/>
    <mergeCell ref="GRC62:GRF62"/>
    <mergeCell ref="GRG62:GRJ62"/>
    <mergeCell ref="GRK62:GRN62"/>
    <mergeCell ref="GQA62:GQD62"/>
    <mergeCell ref="GQE62:GQH62"/>
    <mergeCell ref="GQI62:GQL62"/>
    <mergeCell ref="GQM62:GQP62"/>
    <mergeCell ref="GQQ62:GQT62"/>
    <mergeCell ref="GPG62:GPJ62"/>
    <mergeCell ref="GPK62:GPN62"/>
    <mergeCell ref="GPO62:GPR62"/>
    <mergeCell ref="GPS62:GPV62"/>
    <mergeCell ref="GPW62:GPZ62"/>
    <mergeCell ref="GOM62:GOP62"/>
    <mergeCell ref="GOQ62:GOT62"/>
    <mergeCell ref="GOU62:GOX62"/>
    <mergeCell ref="GOY62:GPB62"/>
    <mergeCell ref="GPC62:GPF62"/>
    <mergeCell ref="GNS62:GNV62"/>
    <mergeCell ref="GNW62:GNZ62"/>
    <mergeCell ref="GOA62:GOD62"/>
    <mergeCell ref="GOE62:GOH62"/>
    <mergeCell ref="GOI62:GOL62"/>
    <mergeCell ref="GMY62:GNB62"/>
    <mergeCell ref="GNC62:GNF62"/>
    <mergeCell ref="GNG62:GNJ62"/>
    <mergeCell ref="GNK62:GNN62"/>
    <mergeCell ref="GNO62:GNR62"/>
    <mergeCell ref="GME62:GMH62"/>
    <mergeCell ref="GMI62:GML62"/>
    <mergeCell ref="GMM62:GMP62"/>
    <mergeCell ref="GMQ62:GMT62"/>
    <mergeCell ref="GMU62:GMX62"/>
    <mergeCell ref="GLK62:GLN62"/>
    <mergeCell ref="GLO62:GLR62"/>
    <mergeCell ref="GLS62:GLV62"/>
    <mergeCell ref="GLW62:GLZ62"/>
    <mergeCell ref="GMA62:GMD62"/>
    <mergeCell ref="GKQ62:GKT62"/>
    <mergeCell ref="GKU62:GKX62"/>
    <mergeCell ref="GKY62:GLB62"/>
    <mergeCell ref="GLC62:GLF62"/>
    <mergeCell ref="GLG62:GLJ62"/>
    <mergeCell ref="GJW62:GJZ62"/>
    <mergeCell ref="GKA62:GKD62"/>
    <mergeCell ref="GKE62:GKH62"/>
    <mergeCell ref="GKI62:GKL62"/>
    <mergeCell ref="GKM62:GKP62"/>
    <mergeCell ref="GJC62:GJF62"/>
    <mergeCell ref="GJG62:GJJ62"/>
    <mergeCell ref="GJK62:GJN62"/>
    <mergeCell ref="GJO62:GJR62"/>
    <mergeCell ref="GJS62:GJV62"/>
    <mergeCell ref="GII62:GIL62"/>
    <mergeCell ref="GIM62:GIP62"/>
    <mergeCell ref="GIQ62:GIT62"/>
    <mergeCell ref="GIU62:GIX62"/>
    <mergeCell ref="GIY62:GJB62"/>
    <mergeCell ref="GHO62:GHR62"/>
    <mergeCell ref="GHS62:GHV62"/>
    <mergeCell ref="GHW62:GHZ62"/>
    <mergeCell ref="GIA62:GID62"/>
    <mergeCell ref="GIE62:GIH62"/>
    <mergeCell ref="GGU62:GGX62"/>
    <mergeCell ref="GGY62:GHB62"/>
    <mergeCell ref="GHC62:GHF62"/>
    <mergeCell ref="GHG62:GHJ62"/>
    <mergeCell ref="GHK62:GHN62"/>
    <mergeCell ref="GGA62:GGD62"/>
    <mergeCell ref="GGE62:GGH62"/>
    <mergeCell ref="GGI62:GGL62"/>
    <mergeCell ref="GGM62:GGP62"/>
    <mergeCell ref="GGQ62:GGT62"/>
    <mergeCell ref="GFG62:GFJ62"/>
    <mergeCell ref="GFK62:GFN62"/>
    <mergeCell ref="GFO62:GFR62"/>
    <mergeCell ref="GFS62:GFV62"/>
    <mergeCell ref="GFW62:GFZ62"/>
    <mergeCell ref="GEM62:GEP62"/>
    <mergeCell ref="GEQ62:GET62"/>
    <mergeCell ref="GEU62:GEX62"/>
    <mergeCell ref="GEY62:GFB62"/>
    <mergeCell ref="GFC62:GFF62"/>
    <mergeCell ref="GDS62:GDV62"/>
    <mergeCell ref="GDW62:GDZ62"/>
    <mergeCell ref="GEA62:GED62"/>
    <mergeCell ref="GEE62:GEH62"/>
    <mergeCell ref="GEI62:GEL62"/>
    <mergeCell ref="GCY62:GDB62"/>
    <mergeCell ref="GDC62:GDF62"/>
    <mergeCell ref="GDG62:GDJ62"/>
    <mergeCell ref="GDK62:GDN62"/>
    <mergeCell ref="GDO62:GDR62"/>
    <mergeCell ref="GCE62:GCH62"/>
    <mergeCell ref="GCI62:GCL62"/>
    <mergeCell ref="GCM62:GCP62"/>
    <mergeCell ref="GCQ62:GCT62"/>
    <mergeCell ref="GCU62:GCX62"/>
    <mergeCell ref="GBK62:GBN62"/>
    <mergeCell ref="GBO62:GBR62"/>
    <mergeCell ref="GBS62:GBV62"/>
    <mergeCell ref="GBW62:GBZ62"/>
    <mergeCell ref="GCA62:GCD62"/>
    <mergeCell ref="GAQ62:GAT62"/>
    <mergeCell ref="GAU62:GAX62"/>
    <mergeCell ref="GAY62:GBB62"/>
    <mergeCell ref="GBC62:GBF62"/>
    <mergeCell ref="GBG62:GBJ62"/>
    <mergeCell ref="FZW62:FZZ62"/>
    <mergeCell ref="GAA62:GAD62"/>
    <mergeCell ref="GAE62:GAH62"/>
    <mergeCell ref="GAI62:GAL62"/>
    <mergeCell ref="GAM62:GAP62"/>
    <mergeCell ref="FZC62:FZF62"/>
    <mergeCell ref="FZG62:FZJ62"/>
    <mergeCell ref="FZK62:FZN62"/>
    <mergeCell ref="FZO62:FZR62"/>
    <mergeCell ref="FZS62:FZV62"/>
    <mergeCell ref="FYI62:FYL62"/>
    <mergeCell ref="FYM62:FYP62"/>
    <mergeCell ref="FYQ62:FYT62"/>
    <mergeCell ref="FYU62:FYX62"/>
    <mergeCell ref="FYY62:FZB62"/>
    <mergeCell ref="FXO62:FXR62"/>
    <mergeCell ref="FXS62:FXV62"/>
    <mergeCell ref="FXW62:FXZ62"/>
    <mergeCell ref="FYA62:FYD62"/>
    <mergeCell ref="FYE62:FYH62"/>
    <mergeCell ref="FWU62:FWX62"/>
    <mergeCell ref="FWY62:FXB62"/>
    <mergeCell ref="FXC62:FXF62"/>
    <mergeCell ref="FXG62:FXJ62"/>
    <mergeCell ref="FXK62:FXN62"/>
    <mergeCell ref="FWA62:FWD62"/>
    <mergeCell ref="FWE62:FWH62"/>
    <mergeCell ref="FWI62:FWL62"/>
    <mergeCell ref="FWM62:FWP62"/>
    <mergeCell ref="FWQ62:FWT62"/>
    <mergeCell ref="FVG62:FVJ62"/>
    <mergeCell ref="FVK62:FVN62"/>
    <mergeCell ref="FVO62:FVR62"/>
    <mergeCell ref="FVS62:FVV62"/>
    <mergeCell ref="FVW62:FVZ62"/>
    <mergeCell ref="FUM62:FUP62"/>
    <mergeCell ref="FUQ62:FUT62"/>
    <mergeCell ref="FUU62:FUX62"/>
    <mergeCell ref="FUY62:FVB62"/>
    <mergeCell ref="FVC62:FVF62"/>
    <mergeCell ref="FTS62:FTV62"/>
    <mergeCell ref="FTW62:FTZ62"/>
    <mergeCell ref="FUA62:FUD62"/>
    <mergeCell ref="FUE62:FUH62"/>
    <mergeCell ref="FUI62:FUL62"/>
    <mergeCell ref="FSY62:FTB62"/>
    <mergeCell ref="FTC62:FTF62"/>
    <mergeCell ref="FTG62:FTJ62"/>
    <mergeCell ref="FTK62:FTN62"/>
    <mergeCell ref="FTO62:FTR62"/>
    <mergeCell ref="FSE62:FSH62"/>
    <mergeCell ref="FSI62:FSL62"/>
    <mergeCell ref="FSM62:FSP62"/>
    <mergeCell ref="FSQ62:FST62"/>
    <mergeCell ref="FSU62:FSX62"/>
    <mergeCell ref="FRK62:FRN62"/>
    <mergeCell ref="FRO62:FRR62"/>
    <mergeCell ref="FRS62:FRV62"/>
    <mergeCell ref="FRW62:FRZ62"/>
    <mergeCell ref="FSA62:FSD62"/>
    <mergeCell ref="FQQ62:FQT62"/>
    <mergeCell ref="FQU62:FQX62"/>
    <mergeCell ref="FQY62:FRB62"/>
    <mergeCell ref="FRC62:FRF62"/>
    <mergeCell ref="FRG62:FRJ62"/>
    <mergeCell ref="FPW62:FPZ62"/>
    <mergeCell ref="FQA62:FQD62"/>
    <mergeCell ref="FQE62:FQH62"/>
    <mergeCell ref="FQI62:FQL62"/>
    <mergeCell ref="FQM62:FQP62"/>
    <mergeCell ref="FPC62:FPF62"/>
    <mergeCell ref="FPG62:FPJ62"/>
    <mergeCell ref="FPK62:FPN62"/>
    <mergeCell ref="FPO62:FPR62"/>
    <mergeCell ref="FPS62:FPV62"/>
    <mergeCell ref="FOI62:FOL62"/>
    <mergeCell ref="FOM62:FOP62"/>
    <mergeCell ref="FOQ62:FOT62"/>
    <mergeCell ref="FOU62:FOX62"/>
    <mergeCell ref="FOY62:FPB62"/>
    <mergeCell ref="FNO62:FNR62"/>
    <mergeCell ref="FNS62:FNV62"/>
    <mergeCell ref="FNW62:FNZ62"/>
    <mergeCell ref="FOA62:FOD62"/>
    <mergeCell ref="FOE62:FOH62"/>
    <mergeCell ref="FMU62:FMX62"/>
    <mergeCell ref="FMY62:FNB62"/>
    <mergeCell ref="FNC62:FNF62"/>
    <mergeCell ref="FNG62:FNJ62"/>
    <mergeCell ref="FNK62:FNN62"/>
    <mergeCell ref="FMA62:FMD62"/>
    <mergeCell ref="FME62:FMH62"/>
    <mergeCell ref="FMI62:FML62"/>
    <mergeCell ref="FMM62:FMP62"/>
    <mergeCell ref="FMQ62:FMT62"/>
    <mergeCell ref="FLG62:FLJ62"/>
    <mergeCell ref="FLK62:FLN62"/>
    <mergeCell ref="FLO62:FLR62"/>
    <mergeCell ref="FLS62:FLV62"/>
    <mergeCell ref="FLW62:FLZ62"/>
    <mergeCell ref="FKM62:FKP62"/>
    <mergeCell ref="FKQ62:FKT62"/>
    <mergeCell ref="FKU62:FKX62"/>
    <mergeCell ref="FKY62:FLB62"/>
    <mergeCell ref="FLC62:FLF62"/>
    <mergeCell ref="FJS62:FJV62"/>
    <mergeCell ref="FJW62:FJZ62"/>
    <mergeCell ref="FKA62:FKD62"/>
    <mergeCell ref="FKE62:FKH62"/>
    <mergeCell ref="FKI62:FKL62"/>
    <mergeCell ref="FIY62:FJB62"/>
    <mergeCell ref="FJC62:FJF62"/>
    <mergeCell ref="FJG62:FJJ62"/>
    <mergeCell ref="FJK62:FJN62"/>
    <mergeCell ref="FJO62:FJR62"/>
    <mergeCell ref="FIE62:FIH62"/>
    <mergeCell ref="FII62:FIL62"/>
    <mergeCell ref="FIM62:FIP62"/>
    <mergeCell ref="FIQ62:FIT62"/>
    <mergeCell ref="FIU62:FIX62"/>
    <mergeCell ref="FHK62:FHN62"/>
    <mergeCell ref="FHO62:FHR62"/>
    <mergeCell ref="FHS62:FHV62"/>
    <mergeCell ref="FHW62:FHZ62"/>
    <mergeCell ref="FIA62:FID62"/>
    <mergeCell ref="FGQ62:FGT62"/>
    <mergeCell ref="FGU62:FGX62"/>
    <mergeCell ref="FGY62:FHB62"/>
    <mergeCell ref="FHC62:FHF62"/>
    <mergeCell ref="FHG62:FHJ62"/>
    <mergeCell ref="FFW62:FFZ62"/>
    <mergeCell ref="FGA62:FGD62"/>
    <mergeCell ref="FGE62:FGH62"/>
    <mergeCell ref="FGI62:FGL62"/>
    <mergeCell ref="FGM62:FGP62"/>
    <mergeCell ref="FFC62:FFF62"/>
    <mergeCell ref="FFG62:FFJ62"/>
    <mergeCell ref="FFK62:FFN62"/>
    <mergeCell ref="FFO62:FFR62"/>
    <mergeCell ref="FFS62:FFV62"/>
    <mergeCell ref="FEI62:FEL62"/>
    <mergeCell ref="FEM62:FEP62"/>
    <mergeCell ref="FEQ62:FET62"/>
    <mergeCell ref="FEU62:FEX62"/>
    <mergeCell ref="FEY62:FFB62"/>
    <mergeCell ref="FDO62:FDR62"/>
    <mergeCell ref="FDS62:FDV62"/>
    <mergeCell ref="FDW62:FDZ62"/>
    <mergeCell ref="FEA62:FED62"/>
    <mergeCell ref="FEE62:FEH62"/>
    <mergeCell ref="FCU62:FCX62"/>
    <mergeCell ref="FCY62:FDB62"/>
    <mergeCell ref="FDC62:FDF62"/>
    <mergeCell ref="FDG62:FDJ62"/>
    <mergeCell ref="FDK62:FDN62"/>
    <mergeCell ref="FCA62:FCD62"/>
    <mergeCell ref="FCE62:FCH62"/>
    <mergeCell ref="FCI62:FCL62"/>
    <mergeCell ref="FCM62:FCP62"/>
    <mergeCell ref="FCQ62:FCT62"/>
    <mergeCell ref="FBG62:FBJ62"/>
    <mergeCell ref="FBK62:FBN62"/>
    <mergeCell ref="FBO62:FBR62"/>
    <mergeCell ref="FBS62:FBV62"/>
    <mergeCell ref="FBW62:FBZ62"/>
    <mergeCell ref="FAM62:FAP62"/>
    <mergeCell ref="FAQ62:FAT62"/>
    <mergeCell ref="FAU62:FAX62"/>
    <mergeCell ref="FAY62:FBB62"/>
    <mergeCell ref="FBC62:FBF62"/>
    <mergeCell ref="EZS62:EZV62"/>
    <mergeCell ref="EZW62:EZZ62"/>
    <mergeCell ref="FAA62:FAD62"/>
    <mergeCell ref="FAE62:FAH62"/>
    <mergeCell ref="FAI62:FAL62"/>
    <mergeCell ref="EYY62:EZB62"/>
    <mergeCell ref="EZC62:EZF62"/>
    <mergeCell ref="EZG62:EZJ62"/>
    <mergeCell ref="EZK62:EZN62"/>
    <mergeCell ref="EZO62:EZR62"/>
    <mergeCell ref="EYE62:EYH62"/>
    <mergeCell ref="EYI62:EYL62"/>
    <mergeCell ref="EYM62:EYP62"/>
    <mergeCell ref="EYQ62:EYT62"/>
    <mergeCell ref="EYU62:EYX62"/>
    <mergeCell ref="EXK62:EXN62"/>
    <mergeCell ref="EXO62:EXR62"/>
    <mergeCell ref="EXS62:EXV62"/>
    <mergeCell ref="EXW62:EXZ62"/>
    <mergeCell ref="EYA62:EYD62"/>
    <mergeCell ref="EWQ62:EWT62"/>
    <mergeCell ref="EWU62:EWX62"/>
    <mergeCell ref="EWY62:EXB62"/>
    <mergeCell ref="EXC62:EXF62"/>
    <mergeCell ref="EXG62:EXJ62"/>
    <mergeCell ref="EVW62:EVZ62"/>
    <mergeCell ref="EWA62:EWD62"/>
    <mergeCell ref="EWE62:EWH62"/>
    <mergeCell ref="EWI62:EWL62"/>
    <mergeCell ref="EWM62:EWP62"/>
    <mergeCell ref="EVC62:EVF62"/>
    <mergeCell ref="EVG62:EVJ62"/>
    <mergeCell ref="EVK62:EVN62"/>
    <mergeCell ref="EVO62:EVR62"/>
    <mergeCell ref="EVS62:EVV62"/>
    <mergeCell ref="EUI62:EUL62"/>
    <mergeCell ref="EUM62:EUP62"/>
    <mergeCell ref="EUQ62:EUT62"/>
    <mergeCell ref="EUU62:EUX62"/>
    <mergeCell ref="EUY62:EVB62"/>
    <mergeCell ref="ETO62:ETR62"/>
    <mergeCell ref="ETS62:ETV62"/>
    <mergeCell ref="ETW62:ETZ62"/>
    <mergeCell ref="EUA62:EUD62"/>
    <mergeCell ref="EUE62:EUH62"/>
    <mergeCell ref="ESU62:ESX62"/>
    <mergeCell ref="ESY62:ETB62"/>
    <mergeCell ref="ETC62:ETF62"/>
    <mergeCell ref="ETG62:ETJ62"/>
    <mergeCell ref="ETK62:ETN62"/>
    <mergeCell ref="ESA62:ESD62"/>
    <mergeCell ref="ESE62:ESH62"/>
    <mergeCell ref="ESI62:ESL62"/>
    <mergeCell ref="ESM62:ESP62"/>
    <mergeCell ref="ESQ62:EST62"/>
    <mergeCell ref="ERG62:ERJ62"/>
    <mergeCell ref="ERK62:ERN62"/>
    <mergeCell ref="ERO62:ERR62"/>
    <mergeCell ref="ERS62:ERV62"/>
    <mergeCell ref="ERW62:ERZ62"/>
    <mergeCell ref="EQM62:EQP62"/>
    <mergeCell ref="EQQ62:EQT62"/>
    <mergeCell ref="EQU62:EQX62"/>
    <mergeCell ref="EQY62:ERB62"/>
    <mergeCell ref="ERC62:ERF62"/>
    <mergeCell ref="EPS62:EPV62"/>
    <mergeCell ref="EPW62:EPZ62"/>
    <mergeCell ref="EQA62:EQD62"/>
    <mergeCell ref="EQE62:EQH62"/>
    <mergeCell ref="EQI62:EQL62"/>
    <mergeCell ref="EOY62:EPB62"/>
    <mergeCell ref="EPC62:EPF62"/>
    <mergeCell ref="EPG62:EPJ62"/>
    <mergeCell ref="EPK62:EPN62"/>
    <mergeCell ref="EPO62:EPR62"/>
    <mergeCell ref="EOE62:EOH62"/>
    <mergeCell ref="EOI62:EOL62"/>
    <mergeCell ref="EOM62:EOP62"/>
    <mergeCell ref="EOQ62:EOT62"/>
    <mergeCell ref="EOU62:EOX62"/>
    <mergeCell ref="ENK62:ENN62"/>
    <mergeCell ref="ENO62:ENR62"/>
    <mergeCell ref="ENS62:ENV62"/>
    <mergeCell ref="ENW62:ENZ62"/>
    <mergeCell ref="EOA62:EOD62"/>
    <mergeCell ref="EMQ62:EMT62"/>
    <mergeCell ref="EMU62:EMX62"/>
    <mergeCell ref="EMY62:ENB62"/>
    <mergeCell ref="ENC62:ENF62"/>
    <mergeCell ref="ENG62:ENJ62"/>
    <mergeCell ref="ELW62:ELZ62"/>
    <mergeCell ref="EMA62:EMD62"/>
    <mergeCell ref="EME62:EMH62"/>
    <mergeCell ref="EMI62:EML62"/>
    <mergeCell ref="EMM62:EMP62"/>
    <mergeCell ref="ELC62:ELF62"/>
    <mergeCell ref="ELG62:ELJ62"/>
    <mergeCell ref="ELK62:ELN62"/>
    <mergeCell ref="ELO62:ELR62"/>
    <mergeCell ref="ELS62:ELV62"/>
    <mergeCell ref="EKI62:EKL62"/>
    <mergeCell ref="EKM62:EKP62"/>
    <mergeCell ref="EKQ62:EKT62"/>
    <mergeCell ref="EKU62:EKX62"/>
    <mergeCell ref="EKY62:ELB62"/>
    <mergeCell ref="EJO62:EJR62"/>
    <mergeCell ref="EJS62:EJV62"/>
    <mergeCell ref="EJW62:EJZ62"/>
    <mergeCell ref="EKA62:EKD62"/>
    <mergeCell ref="EKE62:EKH62"/>
    <mergeCell ref="EIU62:EIX62"/>
    <mergeCell ref="EIY62:EJB62"/>
    <mergeCell ref="EJC62:EJF62"/>
    <mergeCell ref="EJG62:EJJ62"/>
    <mergeCell ref="EJK62:EJN62"/>
    <mergeCell ref="EIA62:EID62"/>
    <mergeCell ref="EIE62:EIH62"/>
    <mergeCell ref="EII62:EIL62"/>
    <mergeCell ref="EIM62:EIP62"/>
    <mergeCell ref="EIQ62:EIT62"/>
    <mergeCell ref="EHG62:EHJ62"/>
    <mergeCell ref="EHK62:EHN62"/>
    <mergeCell ref="EHO62:EHR62"/>
    <mergeCell ref="EHS62:EHV62"/>
    <mergeCell ref="EHW62:EHZ62"/>
    <mergeCell ref="EGM62:EGP62"/>
    <mergeCell ref="EGQ62:EGT62"/>
    <mergeCell ref="EGU62:EGX62"/>
    <mergeCell ref="EGY62:EHB62"/>
    <mergeCell ref="EHC62:EHF62"/>
    <mergeCell ref="EFS62:EFV62"/>
    <mergeCell ref="EFW62:EFZ62"/>
    <mergeCell ref="EGA62:EGD62"/>
    <mergeCell ref="EGE62:EGH62"/>
    <mergeCell ref="EGI62:EGL62"/>
    <mergeCell ref="EEY62:EFB62"/>
    <mergeCell ref="EFC62:EFF62"/>
    <mergeCell ref="EFG62:EFJ62"/>
    <mergeCell ref="EFK62:EFN62"/>
    <mergeCell ref="EFO62:EFR62"/>
    <mergeCell ref="EEE62:EEH62"/>
    <mergeCell ref="EEI62:EEL62"/>
    <mergeCell ref="EEM62:EEP62"/>
    <mergeCell ref="EEQ62:EET62"/>
    <mergeCell ref="EEU62:EEX62"/>
    <mergeCell ref="EDK62:EDN62"/>
    <mergeCell ref="EDO62:EDR62"/>
    <mergeCell ref="EDS62:EDV62"/>
    <mergeCell ref="EDW62:EDZ62"/>
    <mergeCell ref="EEA62:EED62"/>
    <mergeCell ref="ECQ62:ECT62"/>
    <mergeCell ref="ECU62:ECX62"/>
    <mergeCell ref="ECY62:EDB62"/>
    <mergeCell ref="EDC62:EDF62"/>
    <mergeCell ref="EDG62:EDJ62"/>
    <mergeCell ref="EBW62:EBZ62"/>
    <mergeCell ref="ECA62:ECD62"/>
    <mergeCell ref="ECE62:ECH62"/>
    <mergeCell ref="ECI62:ECL62"/>
    <mergeCell ref="ECM62:ECP62"/>
    <mergeCell ref="EBC62:EBF62"/>
    <mergeCell ref="EBG62:EBJ62"/>
    <mergeCell ref="EBK62:EBN62"/>
    <mergeCell ref="EBO62:EBR62"/>
    <mergeCell ref="EBS62:EBV62"/>
    <mergeCell ref="EAI62:EAL62"/>
    <mergeCell ref="EAM62:EAP62"/>
    <mergeCell ref="EAQ62:EAT62"/>
    <mergeCell ref="EAU62:EAX62"/>
    <mergeCell ref="EAY62:EBB62"/>
    <mergeCell ref="DZO62:DZR62"/>
    <mergeCell ref="DZS62:DZV62"/>
    <mergeCell ref="DZW62:DZZ62"/>
    <mergeCell ref="EAA62:EAD62"/>
    <mergeCell ref="EAE62:EAH62"/>
    <mergeCell ref="DYU62:DYX62"/>
    <mergeCell ref="DYY62:DZB62"/>
    <mergeCell ref="DZC62:DZF62"/>
    <mergeCell ref="DZG62:DZJ62"/>
    <mergeCell ref="DZK62:DZN62"/>
    <mergeCell ref="DYA62:DYD62"/>
    <mergeCell ref="DYE62:DYH62"/>
    <mergeCell ref="DYI62:DYL62"/>
    <mergeCell ref="DYM62:DYP62"/>
    <mergeCell ref="DYQ62:DYT62"/>
    <mergeCell ref="DXG62:DXJ62"/>
    <mergeCell ref="DXK62:DXN62"/>
    <mergeCell ref="DXO62:DXR62"/>
    <mergeCell ref="DXS62:DXV62"/>
    <mergeCell ref="DXW62:DXZ62"/>
    <mergeCell ref="DWM62:DWP62"/>
    <mergeCell ref="DWQ62:DWT62"/>
    <mergeCell ref="DWU62:DWX62"/>
    <mergeCell ref="DWY62:DXB62"/>
    <mergeCell ref="DXC62:DXF62"/>
    <mergeCell ref="DVS62:DVV62"/>
    <mergeCell ref="DVW62:DVZ62"/>
    <mergeCell ref="DWA62:DWD62"/>
    <mergeCell ref="DWE62:DWH62"/>
    <mergeCell ref="DWI62:DWL62"/>
    <mergeCell ref="DUY62:DVB62"/>
    <mergeCell ref="DVC62:DVF62"/>
    <mergeCell ref="DVG62:DVJ62"/>
    <mergeCell ref="DVK62:DVN62"/>
    <mergeCell ref="DVO62:DVR62"/>
    <mergeCell ref="DUE62:DUH62"/>
    <mergeCell ref="DUI62:DUL62"/>
    <mergeCell ref="DUM62:DUP62"/>
    <mergeCell ref="DUQ62:DUT62"/>
    <mergeCell ref="DUU62:DUX62"/>
    <mergeCell ref="DTK62:DTN62"/>
    <mergeCell ref="DTO62:DTR62"/>
    <mergeCell ref="DTS62:DTV62"/>
    <mergeCell ref="DTW62:DTZ62"/>
    <mergeCell ref="DUA62:DUD62"/>
    <mergeCell ref="DSQ62:DST62"/>
    <mergeCell ref="DSU62:DSX62"/>
    <mergeCell ref="DSY62:DTB62"/>
    <mergeCell ref="DTC62:DTF62"/>
    <mergeCell ref="DTG62:DTJ62"/>
    <mergeCell ref="DRW62:DRZ62"/>
    <mergeCell ref="DSA62:DSD62"/>
    <mergeCell ref="DSE62:DSH62"/>
    <mergeCell ref="DSI62:DSL62"/>
    <mergeCell ref="DSM62:DSP62"/>
    <mergeCell ref="DRC62:DRF62"/>
    <mergeCell ref="DRG62:DRJ62"/>
    <mergeCell ref="DRK62:DRN62"/>
    <mergeCell ref="DRO62:DRR62"/>
    <mergeCell ref="DRS62:DRV62"/>
    <mergeCell ref="DQI62:DQL62"/>
    <mergeCell ref="DQM62:DQP62"/>
    <mergeCell ref="DQQ62:DQT62"/>
    <mergeCell ref="DQU62:DQX62"/>
    <mergeCell ref="DQY62:DRB62"/>
    <mergeCell ref="DPO62:DPR62"/>
    <mergeCell ref="DPS62:DPV62"/>
    <mergeCell ref="DPW62:DPZ62"/>
    <mergeCell ref="DQA62:DQD62"/>
    <mergeCell ref="DQE62:DQH62"/>
    <mergeCell ref="DOU62:DOX62"/>
    <mergeCell ref="DOY62:DPB62"/>
    <mergeCell ref="DPC62:DPF62"/>
    <mergeCell ref="DPG62:DPJ62"/>
    <mergeCell ref="DPK62:DPN62"/>
    <mergeCell ref="DOA62:DOD62"/>
    <mergeCell ref="DOE62:DOH62"/>
    <mergeCell ref="DOI62:DOL62"/>
    <mergeCell ref="DOM62:DOP62"/>
    <mergeCell ref="DOQ62:DOT62"/>
    <mergeCell ref="DNG62:DNJ62"/>
    <mergeCell ref="DNK62:DNN62"/>
    <mergeCell ref="DNO62:DNR62"/>
    <mergeCell ref="DNS62:DNV62"/>
    <mergeCell ref="DNW62:DNZ62"/>
    <mergeCell ref="DMM62:DMP62"/>
    <mergeCell ref="DMQ62:DMT62"/>
    <mergeCell ref="DMU62:DMX62"/>
    <mergeCell ref="DMY62:DNB62"/>
    <mergeCell ref="DNC62:DNF62"/>
    <mergeCell ref="DLS62:DLV62"/>
    <mergeCell ref="DLW62:DLZ62"/>
    <mergeCell ref="DMA62:DMD62"/>
    <mergeCell ref="DME62:DMH62"/>
    <mergeCell ref="DMI62:DML62"/>
    <mergeCell ref="DKY62:DLB62"/>
    <mergeCell ref="DLC62:DLF62"/>
    <mergeCell ref="DLG62:DLJ62"/>
    <mergeCell ref="DLK62:DLN62"/>
    <mergeCell ref="DLO62:DLR62"/>
    <mergeCell ref="DKE62:DKH62"/>
    <mergeCell ref="DKI62:DKL62"/>
    <mergeCell ref="DKM62:DKP62"/>
    <mergeCell ref="DKQ62:DKT62"/>
    <mergeCell ref="DKU62:DKX62"/>
    <mergeCell ref="DJK62:DJN62"/>
    <mergeCell ref="DJO62:DJR62"/>
    <mergeCell ref="DJS62:DJV62"/>
    <mergeCell ref="DJW62:DJZ62"/>
    <mergeCell ref="DKA62:DKD62"/>
    <mergeCell ref="DIQ62:DIT62"/>
    <mergeCell ref="DIU62:DIX62"/>
    <mergeCell ref="DIY62:DJB62"/>
    <mergeCell ref="DJC62:DJF62"/>
    <mergeCell ref="DJG62:DJJ62"/>
    <mergeCell ref="DHW62:DHZ62"/>
    <mergeCell ref="DIA62:DID62"/>
    <mergeCell ref="DIE62:DIH62"/>
    <mergeCell ref="DII62:DIL62"/>
    <mergeCell ref="DIM62:DIP62"/>
    <mergeCell ref="DHC62:DHF62"/>
    <mergeCell ref="DHG62:DHJ62"/>
    <mergeCell ref="DHK62:DHN62"/>
    <mergeCell ref="DHO62:DHR62"/>
    <mergeCell ref="DHS62:DHV62"/>
    <mergeCell ref="DGI62:DGL62"/>
    <mergeCell ref="DGM62:DGP62"/>
    <mergeCell ref="DGQ62:DGT62"/>
    <mergeCell ref="DGU62:DGX62"/>
    <mergeCell ref="DGY62:DHB62"/>
    <mergeCell ref="DFO62:DFR62"/>
    <mergeCell ref="DFS62:DFV62"/>
    <mergeCell ref="DFW62:DFZ62"/>
    <mergeCell ref="DGA62:DGD62"/>
    <mergeCell ref="DGE62:DGH62"/>
    <mergeCell ref="DEU62:DEX62"/>
    <mergeCell ref="DEY62:DFB62"/>
    <mergeCell ref="DFC62:DFF62"/>
    <mergeCell ref="DFG62:DFJ62"/>
    <mergeCell ref="DFK62:DFN62"/>
    <mergeCell ref="DEA62:DED62"/>
    <mergeCell ref="DEE62:DEH62"/>
    <mergeCell ref="DEI62:DEL62"/>
    <mergeCell ref="DEM62:DEP62"/>
    <mergeCell ref="DEQ62:DET62"/>
    <mergeCell ref="DDG62:DDJ62"/>
    <mergeCell ref="DDK62:DDN62"/>
    <mergeCell ref="DDO62:DDR62"/>
    <mergeCell ref="DDS62:DDV62"/>
    <mergeCell ref="DDW62:DDZ62"/>
    <mergeCell ref="DCM62:DCP62"/>
    <mergeCell ref="DCQ62:DCT62"/>
    <mergeCell ref="DCU62:DCX62"/>
    <mergeCell ref="DCY62:DDB62"/>
    <mergeCell ref="DDC62:DDF62"/>
    <mergeCell ref="DBS62:DBV62"/>
    <mergeCell ref="DBW62:DBZ62"/>
    <mergeCell ref="DCA62:DCD62"/>
    <mergeCell ref="DCE62:DCH62"/>
    <mergeCell ref="DCI62:DCL62"/>
    <mergeCell ref="DAY62:DBB62"/>
    <mergeCell ref="DBC62:DBF62"/>
    <mergeCell ref="DBG62:DBJ62"/>
    <mergeCell ref="DBK62:DBN62"/>
    <mergeCell ref="DBO62:DBR62"/>
    <mergeCell ref="DAE62:DAH62"/>
    <mergeCell ref="DAI62:DAL62"/>
    <mergeCell ref="DAM62:DAP62"/>
    <mergeCell ref="DAQ62:DAT62"/>
    <mergeCell ref="DAU62:DAX62"/>
    <mergeCell ref="CZK62:CZN62"/>
    <mergeCell ref="CZO62:CZR62"/>
    <mergeCell ref="CZS62:CZV62"/>
    <mergeCell ref="CZW62:CZZ62"/>
    <mergeCell ref="DAA62:DAD62"/>
    <mergeCell ref="CYQ62:CYT62"/>
    <mergeCell ref="CYU62:CYX62"/>
    <mergeCell ref="CYY62:CZB62"/>
    <mergeCell ref="CZC62:CZF62"/>
    <mergeCell ref="CZG62:CZJ62"/>
    <mergeCell ref="CXW62:CXZ62"/>
    <mergeCell ref="CYA62:CYD62"/>
    <mergeCell ref="CYE62:CYH62"/>
    <mergeCell ref="CYI62:CYL62"/>
    <mergeCell ref="CYM62:CYP62"/>
    <mergeCell ref="CXC62:CXF62"/>
    <mergeCell ref="CXG62:CXJ62"/>
    <mergeCell ref="CXK62:CXN62"/>
    <mergeCell ref="CXO62:CXR62"/>
    <mergeCell ref="CXS62:CXV62"/>
    <mergeCell ref="CWI62:CWL62"/>
    <mergeCell ref="CWM62:CWP62"/>
    <mergeCell ref="CWQ62:CWT62"/>
    <mergeCell ref="CWU62:CWX62"/>
    <mergeCell ref="CWY62:CXB62"/>
    <mergeCell ref="CVO62:CVR62"/>
    <mergeCell ref="CVS62:CVV62"/>
    <mergeCell ref="CVW62:CVZ62"/>
    <mergeCell ref="CWA62:CWD62"/>
    <mergeCell ref="CWE62:CWH62"/>
    <mergeCell ref="CUU62:CUX62"/>
    <mergeCell ref="CUY62:CVB62"/>
    <mergeCell ref="CVC62:CVF62"/>
    <mergeCell ref="CVG62:CVJ62"/>
    <mergeCell ref="CVK62:CVN62"/>
    <mergeCell ref="CUA62:CUD62"/>
    <mergeCell ref="CUE62:CUH62"/>
    <mergeCell ref="CUI62:CUL62"/>
    <mergeCell ref="CUM62:CUP62"/>
    <mergeCell ref="CUQ62:CUT62"/>
    <mergeCell ref="CTG62:CTJ62"/>
    <mergeCell ref="CTK62:CTN62"/>
    <mergeCell ref="CTO62:CTR62"/>
    <mergeCell ref="CTS62:CTV62"/>
    <mergeCell ref="CTW62:CTZ62"/>
    <mergeCell ref="CSM62:CSP62"/>
    <mergeCell ref="CSQ62:CST62"/>
    <mergeCell ref="CSU62:CSX62"/>
    <mergeCell ref="CSY62:CTB62"/>
    <mergeCell ref="CTC62:CTF62"/>
    <mergeCell ref="CRS62:CRV62"/>
    <mergeCell ref="CRW62:CRZ62"/>
    <mergeCell ref="CSA62:CSD62"/>
    <mergeCell ref="CSE62:CSH62"/>
    <mergeCell ref="CSI62:CSL62"/>
    <mergeCell ref="CQY62:CRB62"/>
    <mergeCell ref="CRC62:CRF62"/>
    <mergeCell ref="CRG62:CRJ62"/>
    <mergeCell ref="CRK62:CRN62"/>
    <mergeCell ref="CRO62:CRR62"/>
    <mergeCell ref="CQE62:CQH62"/>
    <mergeCell ref="CQI62:CQL62"/>
    <mergeCell ref="CQM62:CQP62"/>
    <mergeCell ref="CQQ62:CQT62"/>
    <mergeCell ref="CQU62:CQX62"/>
    <mergeCell ref="CPK62:CPN62"/>
    <mergeCell ref="CPO62:CPR62"/>
    <mergeCell ref="CPS62:CPV62"/>
    <mergeCell ref="CPW62:CPZ62"/>
    <mergeCell ref="CQA62:CQD62"/>
    <mergeCell ref="COQ62:COT62"/>
    <mergeCell ref="COU62:COX62"/>
    <mergeCell ref="COY62:CPB62"/>
    <mergeCell ref="CPC62:CPF62"/>
    <mergeCell ref="CPG62:CPJ62"/>
    <mergeCell ref="CNW62:CNZ62"/>
    <mergeCell ref="COA62:COD62"/>
    <mergeCell ref="COE62:COH62"/>
    <mergeCell ref="COI62:COL62"/>
    <mergeCell ref="COM62:COP62"/>
    <mergeCell ref="CNC62:CNF62"/>
    <mergeCell ref="CNG62:CNJ62"/>
    <mergeCell ref="CNK62:CNN62"/>
    <mergeCell ref="CNO62:CNR62"/>
    <mergeCell ref="CNS62:CNV62"/>
    <mergeCell ref="CMI62:CML62"/>
    <mergeCell ref="CMM62:CMP62"/>
    <mergeCell ref="CMQ62:CMT62"/>
    <mergeCell ref="CMU62:CMX62"/>
    <mergeCell ref="CMY62:CNB62"/>
    <mergeCell ref="CLO62:CLR62"/>
    <mergeCell ref="CLS62:CLV62"/>
    <mergeCell ref="CLW62:CLZ62"/>
    <mergeCell ref="CMA62:CMD62"/>
    <mergeCell ref="CME62:CMH62"/>
    <mergeCell ref="CKU62:CKX62"/>
    <mergeCell ref="CKY62:CLB62"/>
    <mergeCell ref="CLC62:CLF62"/>
    <mergeCell ref="CLG62:CLJ62"/>
    <mergeCell ref="CLK62:CLN62"/>
    <mergeCell ref="CKA62:CKD62"/>
    <mergeCell ref="CKE62:CKH62"/>
    <mergeCell ref="CKI62:CKL62"/>
    <mergeCell ref="CKM62:CKP62"/>
    <mergeCell ref="CKQ62:CKT62"/>
    <mergeCell ref="CJG62:CJJ62"/>
    <mergeCell ref="CJK62:CJN62"/>
    <mergeCell ref="CJO62:CJR62"/>
    <mergeCell ref="CJS62:CJV62"/>
    <mergeCell ref="CJW62:CJZ62"/>
    <mergeCell ref="CIM62:CIP62"/>
    <mergeCell ref="CIQ62:CIT62"/>
    <mergeCell ref="CIU62:CIX62"/>
    <mergeCell ref="CIY62:CJB62"/>
    <mergeCell ref="CJC62:CJF62"/>
    <mergeCell ref="CHS62:CHV62"/>
    <mergeCell ref="CHW62:CHZ62"/>
    <mergeCell ref="CIA62:CID62"/>
    <mergeCell ref="CIE62:CIH62"/>
    <mergeCell ref="CII62:CIL62"/>
    <mergeCell ref="CGY62:CHB62"/>
    <mergeCell ref="CHC62:CHF62"/>
    <mergeCell ref="CHG62:CHJ62"/>
    <mergeCell ref="CHK62:CHN62"/>
    <mergeCell ref="CHO62:CHR62"/>
    <mergeCell ref="CGE62:CGH62"/>
    <mergeCell ref="CGI62:CGL62"/>
    <mergeCell ref="CGM62:CGP62"/>
    <mergeCell ref="CGQ62:CGT62"/>
    <mergeCell ref="CGU62:CGX62"/>
    <mergeCell ref="CFK62:CFN62"/>
    <mergeCell ref="CFO62:CFR62"/>
    <mergeCell ref="CFS62:CFV62"/>
    <mergeCell ref="CFW62:CFZ62"/>
    <mergeCell ref="CGA62:CGD62"/>
    <mergeCell ref="CEQ62:CET62"/>
    <mergeCell ref="CEU62:CEX62"/>
    <mergeCell ref="CEY62:CFB62"/>
    <mergeCell ref="CFC62:CFF62"/>
    <mergeCell ref="CFG62:CFJ62"/>
    <mergeCell ref="CDW62:CDZ62"/>
    <mergeCell ref="CEA62:CED62"/>
    <mergeCell ref="CEE62:CEH62"/>
    <mergeCell ref="CEI62:CEL62"/>
    <mergeCell ref="CEM62:CEP62"/>
    <mergeCell ref="CDC62:CDF62"/>
    <mergeCell ref="CDG62:CDJ62"/>
    <mergeCell ref="CDK62:CDN62"/>
    <mergeCell ref="CDO62:CDR62"/>
    <mergeCell ref="CDS62:CDV62"/>
    <mergeCell ref="CCI62:CCL62"/>
    <mergeCell ref="CCM62:CCP62"/>
    <mergeCell ref="CCQ62:CCT62"/>
    <mergeCell ref="CCU62:CCX62"/>
    <mergeCell ref="CCY62:CDB62"/>
    <mergeCell ref="CBO62:CBR62"/>
    <mergeCell ref="CBS62:CBV62"/>
    <mergeCell ref="CBW62:CBZ62"/>
    <mergeCell ref="CCA62:CCD62"/>
    <mergeCell ref="CCE62:CCH62"/>
    <mergeCell ref="CAU62:CAX62"/>
    <mergeCell ref="CAY62:CBB62"/>
    <mergeCell ref="CBC62:CBF62"/>
    <mergeCell ref="CBG62:CBJ62"/>
    <mergeCell ref="CBK62:CBN62"/>
    <mergeCell ref="CAA62:CAD62"/>
    <mergeCell ref="CAE62:CAH62"/>
    <mergeCell ref="CAI62:CAL62"/>
    <mergeCell ref="CAM62:CAP62"/>
    <mergeCell ref="CAQ62:CAT62"/>
    <mergeCell ref="BZG62:BZJ62"/>
    <mergeCell ref="BZK62:BZN62"/>
    <mergeCell ref="BZO62:BZR62"/>
    <mergeCell ref="BZS62:BZV62"/>
    <mergeCell ref="BZW62:BZZ62"/>
    <mergeCell ref="BYM62:BYP62"/>
    <mergeCell ref="BYQ62:BYT62"/>
    <mergeCell ref="BYU62:BYX62"/>
    <mergeCell ref="BYY62:BZB62"/>
    <mergeCell ref="BZC62:BZF62"/>
    <mergeCell ref="BXS62:BXV62"/>
    <mergeCell ref="BXW62:BXZ62"/>
    <mergeCell ref="BYA62:BYD62"/>
    <mergeCell ref="BYE62:BYH62"/>
    <mergeCell ref="BYI62:BYL62"/>
    <mergeCell ref="BWY62:BXB62"/>
    <mergeCell ref="BXC62:BXF62"/>
    <mergeCell ref="BXG62:BXJ62"/>
    <mergeCell ref="BXK62:BXN62"/>
    <mergeCell ref="BXO62:BXR62"/>
    <mergeCell ref="BWE62:BWH62"/>
    <mergeCell ref="BWI62:BWL62"/>
    <mergeCell ref="BWM62:BWP62"/>
    <mergeCell ref="BWQ62:BWT62"/>
    <mergeCell ref="BWU62:BWX62"/>
    <mergeCell ref="BVK62:BVN62"/>
    <mergeCell ref="BVO62:BVR62"/>
    <mergeCell ref="BVS62:BVV62"/>
    <mergeCell ref="BVW62:BVZ62"/>
    <mergeCell ref="BWA62:BWD62"/>
    <mergeCell ref="BUQ62:BUT62"/>
    <mergeCell ref="BUU62:BUX62"/>
    <mergeCell ref="BUY62:BVB62"/>
    <mergeCell ref="BVC62:BVF62"/>
    <mergeCell ref="BVG62:BVJ62"/>
    <mergeCell ref="BTW62:BTZ62"/>
    <mergeCell ref="BUA62:BUD62"/>
    <mergeCell ref="BUE62:BUH62"/>
    <mergeCell ref="BUI62:BUL62"/>
    <mergeCell ref="BUM62:BUP62"/>
    <mergeCell ref="BTC62:BTF62"/>
    <mergeCell ref="BTG62:BTJ62"/>
    <mergeCell ref="BTK62:BTN62"/>
    <mergeCell ref="BTO62:BTR62"/>
    <mergeCell ref="BTS62:BTV62"/>
    <mergeCell ref="BSI62:BSL62"/>
    <mergeCell ref="BSM62:BSP62"/>
    <mergeCell ref="BSQ62:BST62"/>
    <mergeCell ref="BSU62:BSX62"/>
    <mergeCell ref="BSY62:BTB62"/>
    <mergeCell ref="BRO62:BRR62"/>
    <mergeCell ref="BRS62:BRV62"/>
    <mergeCell ref="BRW62:BRZ62"/>
    <mergeCell ref="BSA62:BSD62"/>
    <mergeCell ref="BSE62:BSH62"/>
    <mergeCell ref="BQU62:BQX62"/>
    <mergeCell ref="BQY62:BRB62"/>
    <mergeCell ref="BRC62:BRF62"/>
    <mergeCell ref="BRG62:BRJ62"/>
    <mergeCell ref="BRK62:BRN62"/>
    <mergeCell ref="BQA62:BQD62"/>
    <mergeCell ref="BQE62:BQH62"/>
    <mergeCell ref="BQI62:BQL62"/>
    <mergeCell ref="BQM62:BQP62"/>
    <mergeCell ref="BQQ62:BQT62"/>
    <mergeCell ref="BPG62:BPJ62"/>
    <mergeCell ref="BPK62:BPN62"/>
    <mergeCell ref="BPO62:BPR62"/>
    <mergeCell ref="BPS62:BPV62"/>
    <mergeCell ref="BPW62:BPZ62"/>
    <mergeCell ref="BOM62:BOP62"/>
    <mergeCell ref="BOQ62:BOT62"/>
    <mergeCell ref="BOU62:BOX62"/>
    <mergeCell ref="BOY62:BPB62"/>
    <mergeCell ref="BPC62:BPF62"/>
    <mergeCell ref="BNS62:BNV62"/>
    <mergeCell ref="BNW62:BNZ62"/>
    <mergeCell ref="BOA62:BOD62"/>
    <mergeCell ref="BOE62:BOH62"/>
    <mergeCell ref="BOI62:BOL62"/>
    <mergeCell ref="BMY62:BNB62"/>
    <mergeCell ref="BNC62:BNF62"/>
    <mergeCell ref="BNG62:BNJ62"/>
    <mergeCell ref="BNK62:BNN62"/>
    <mergeCell ref="BNO62:BNR62"/>
    <mergeCell ref="BME62:BMH62"/>
    <mergeCell ref="BMI62:BML62"/>
    <mergeCell ref="BMM62:BMP62"/>
    <mergeCell ref="BMQ62:BMT62"/>
    <mergeCell ref="BMU62:BMX62"/>
    <mergeCell ref="BLK62:BLN62"/>
    <mergeCell ref="BLO62:BLR62"/>
    <mergeCell ref="BLS62:BLV62"/>
    <mergeCell ref="BLW62:BLZ62"/>
    <mergeCell ref="BMA62:BMD62"/>
    <mergeCell ref="BKQ62:BKT62"/>
    <mergeCell ref="BKU62:BKX62"/>
    <mergeCell ref="BKY62:BLB62"/>
    <mergeCell ref="BLC62:BLF62"/>
    <mergeCell ref="BLG62:BLJ62"/>
    <mergeCell ref="BJW62:BJZ62"/>
    <mergeCell ref="BKA62:BKD62"/>
    <mergeCell ref="BKE62:BKH62"/>
    <mergeCell ref="BKI62:BKL62"/>
    <mergeCell ref="BKM62:BKP62"/>
    <mergeCell ref="BJC62:BJF62"/>
    <mergeCell ref="BJG62:BJJ62"/>
    <mergeCell ref="BJK62:BJN62"/>
    <mergeCell ref="BJO62:BJR62"/>
    <mergeCell ref="BJS62:BJV62"/>
    <mergeCell ref="BII62:BIL62"/>
    <mergeCell ref="BIM62:BIP62"/>
    <mergeCell ref="BIQ62:BIT62"/>
    <mergeCell ref="BIU62:BIX62"/>
    <mergeCell ref="BIY62:BJB62"/>
    <mergeCell ref="BHO62:BHR62"/>
    <mergeCell ref="BHS62:BHV62"/>
    <mergeCell ref="BHW62:BHZ62"/>
    <mergeCell ref="BIA62:BID62"/>
    <mergeCell ref="BIE62:BIH62"/>
    <mergeCell ref="BGU62:BGX62"/>
    <mergeCell ref="BGY62:BHB62"/>
    <mergeCell ref="BHC62:BHF62"/>
    <mergeCell ref="BHG62:BHJ62"/>
    <mergeCell ref="BHK62:BHN62"/>
    <mergeCell ref="BGA62:BGD62"/>
    <mergeCell ref="BGE62:BGH62"/>
    <mergeCell ref="BGI62:BGL62"/>
    <mergeCell ref="BGM62:BGP62"/>
    <mergeCell ref="BGQ62:BGT62"/>
    <mergeCell ref="BFG62:BFJ62"/>
    <mergeCell ref="BFK62:BFN62"/>
    <mergeCell ref="BFO62:BFR62"/>
    <mergeCell ref="BFS62:BFV62"/>
    <mergeCell ref="BFW62:BFZ62"/>
    <mergeCell ref="BEM62:BEP62"/>
    <mergeCell ref="BEQ62:BET62"/>
    <mergeCell ref="BEU62:BEX62"/>
    <mergeCell ref="BEY62:BFB62"/>
    <mergeCell ref="BFC62:BFF62"/>
    <mergeCell ref="BDS62:BDV62"/>
    <mergeCell ref="BDW62:BDZ62"/>
    <mergeCell ref="BEA62:BED62"/>
    <mergeCell ref="BEE62:BEH62"/>
    <mergeCell ref="BEI62:BEL62"/>
    <mergeCell ref="BCY62:BDB62"/>
    <mergeCell ref="BDC62:BDF62"/>
    <mergeCell ref="BDG62:BDJ62"/>
    <mergeCell ref="BDK62:BDN62"/>
    <mergeCell ref="BDO62:BDR62"/>
    <mergeCell ref="BCE62:BCH62"/>
    <mergeCell ref="BCI62:BCL62"/>
    <mergeCell ref="BCM62:BCP62"/>
    <mergeCell ref="BCQ62:BCT62"/>
    <mergeCell ref="BCU62:BCX62"/>
    <mergeCell ref="BBK62:BBN62"/>
    <mergeCell ref="BBO62:BBR62"/>
    <mergeCell ref="BBS62:BBV62"/>
    <mergeCell ref="BBW62:BBZ62"/>
    <mergeCell ref="BCA62:BCD62"/>
    <mergeCell ref="BAQ62:BAT62"/>
    <mergeCell ref="BAU62:BAX62"/>
    <mergeCell ref="BAY62:BBB62"/>
    <mergeCell ref="BBC62:BBF62"/>
    <mergeCell ref="BBG62:BBJ62"/>
    <mergeCell ref="AZW62:AZZ62"/>
    <mergeCell ref="BAA62:BAD62"/>
    <mergeCell ref="BAE62:BAH62"/>
    <mergeCell ref="BAI62:BAL62"/>
    <mergeCell ref="BAM62:BAP62"/>
    <mergeCell ref="AZC62:AZF62"/>
    <mergeCell ref="AZG62:AZJ62"/>
    <mergeCell ref="AZK62:AZN62"/>
    <mergeCell ref="AZO62:AZR62"/>
    <mergeCell ref="AZS62:AZV62"/>
    <mergeCell ref="AYI62:AYL62"/>
    <mergeCell ref="AYM62:AYP62"/>
    <mergeCell ref="AYQ62:AYT62"/>
    <mergeCell ref="AYU62:AYX62"/>
    <mergeCell ref="AYY62:AZB62"/>
    <mergeCell ref="AXO62:AXR62"/>
    <mergeCell ref="AXS62:AXV62"/>
    <mergeCell ref="AXW62:AXZ62"/>
    <mergeCell ref="AYA62:AYD62"/>
    <mergeCell ref="AYE62:AYH62"/>
    <mergeCell ref="AWU62:AWX62"/>
    <mergeCell ref="AWY62:AXB62"/>
    <mergeCell ref="AXC62:AXF62"/>
    <mergeCell ref="AXG62:AXJ62"/>
    <mergeCell ref="AXK62:AXN62"/>
    <mergeCell ref="AWA62:AWD62"/>
    <mergeCell ref="AWE62:AWH62"/>
    <mergeCell ref="AWI62:AWL62"/>
    <mergeCell ref="AWM62:AWP62"/>
    <mergeCell ref="AWQ62:AWT62"/>
    <mergeCell ref="AVG62:AVJ62"/>
    <mergeCell ref="AVK62:AVN62"/>
    <mergeCell ref="AVO62:AVR62"/>
    <mergeCell ref="AVS62:AVV62"/>
    <mergeCell ref="AVW62:AVZ62"/>
    <mergeCell ref="AUM62:AUP62"/>
    <mergeCell ref="AUQ62:AUT62"/>
    <mergeCell ref="AUU62:AUX62"/>
    <mergeCell ref="AUY62:AVB62"/>
    <mergeCell ref="AVC62:AVF62"/>
    <mergeCell ref="ATS62:ATV62"/>
    <mergeCell ref="ATW62:ATZ62"/>
    <mergeCell ref="AUA62:AUD62"/>
    <mergeCell ref="AUE62:AUH62"/>
    <mergeCell ref="AUI62:AUL62"/>
    <mergeCell ref="ASY62:ATB62"/>
    <mergeCell ref="ATC62:ATF62"/>
    <mergeCell ref="ATG62:ATJ62"/>
    <mergeCell ref="ATK62:ATN62"/>
    <mergeCell ref="ATO62:ATR62"/>
    <mergeCell ref="ASE62:ASH62"/>
    <mergeCell ref="ASI62:ASL62"/>
    <mergeCell ref="ASM62:ASP62"/>
    <mergeCell ref="ASQ62:AST62"/>
    <mergeCell ref="ASU62:ASX62"/>
    <mergeCell ref="ARK62:ARN62"/>
    <mergeCell ref="ARO62:ARR62"/>
    <mergeCell ref="ARS62:ARV62"/>
    <mergeCell ref="ARW62:ARZ62"/>
    <mergeCell ref="ASA62:ASD62"/>
    <mergeCell ref="AQQ62:AQT62"/>
    <mergeCell ref="AQU62:AQX62"/>
    <mergeCell ref="AQY62:ARB62"/>
    <mergeCell ref="ARC62:ARF62"/>
    <mergeCell ref="ARG62:ARJ62"/>
    <mergeCell ref="APW62:APZ62"/>
    <mergeCell ref="AQA62:AQD62"/>
    <mergeCell ref="AQE62:AQH62"/>
    <mergeCell ref="AQI62:AQL62"/>
    <mergeCell ref="AQM62:AQP62"/>
    <mergeCell ref="APC62:APF62"/>
    <mergeCell ref="APG62:APJ62"/>
    <mergeCell ref="APK62:APN62"/>
    <mergeCell ref="APO62:APR62"/>
    <mergeCell ref="APS62:APV62"/>
    <mergeCell ref="AOI62:AOL62"/>
    <mergeCell ref="AOM62:AOP62"/>
    <mergeCell ref="AOQ62:AOT62"/>
    <mergeCell ref="AOU62:AOX62"/>
    <mergeCell ref="AOY62:APB62"/>
    <mergeCell ref="ANO62:ANR62"/>
    <mergeCell ref="ANS62:ANV62"/>
    <mergeCell ref="ANW62:ANZ62"/>
    <mergeCell ref="AOA62:AOD62"/>
    <mergeCell ref="AOE62:AOH62"/>
    <mergeCell ref="AMU62:AMX62"/>
    <mergeCell ref="AMY62:ANB62"/>
    <mergeCell ref="ANC62:ANF62"/>
    <mergeCell ref="ANG62:ANJ62"/>
    <mergeCell ref="ANK62:ANN62"/>
    <mergeCell ref="AMA62:AMD62"/>
    <mergeCell ref="AME62:AMH62"/>
    <mergeCell ref="AMI62:AML62"/>
    <mergeCell ref="AMM62:AMP62"/>
    <mergeCell ref="AMQ62:AMT62"/>
    <mergeCell ref="ALG62:ALJ62"/>
    <mergeCell ref="ALK62:ALN62"/>
    <mergeCell ref="ALO62:ALR62"/>
    <mergeCell ref="ALS62:ALV62"/>
    <mergeCell ref="ALW62:ALZ62"/>
    <mergeCell ref="AKM62:AKP62"/>
    <mergeCell ref="AKQ62:AKT62"/>
    <mergeCell ref="AKU62:AKX62"/>
    <mergeCell ref="AKY62:ALB62"/>
    <mergeCell ref="ALC62:ALF62"/>
    <mergeCell ref="AJS62:AJV62"/>
    <mergeCell ref="AJW62:AJZ62"/>
    <mergeCell ref="AKA62:AKD62"/>
    <mergeCell ref="AKE62:AKH62"/>
    <mergeCell ref="AKI62:AKL62"/>
    <mergeCell ref="AIY62:AJB62"/>
    <mergeCell ref="AJC62:AJF62"/>
    <mergeCell ref="AJG62:AJJ62"/>
    <mergeCell ref="AJK62:AJN62"/>
    <mergeCell ref="AJO62:AJR62"/>
    <mergeCell ref="AIE62:AIH62"/>
    <mergeCell ref="AII62:AIL62"/>
    <mergeCell ref="AIM62:AIP62"/>
    <mergeCell ref="AIQ62:AIT62"/>
    <mergeCell ref="AIU62:AIX62"/>
    <mergeCell ref="AHK62:AHN62"/>
    <mergeCell ref="AHO62:AHR62"/>
    <mergeCell ref="AHS62:AHV62"/>
    <mergeCell ref="AHW62:AHZ62"/>
    <mergeCell ref="AIA62:AID62"/>
    <mergeCell ref="AGQ62:AGT62"/>
    <mergeCell ref="AGU62:AGX62"/>
    <mergeCell ref="AGY62:AHB62"/>
    <mergeCell ref="AHC62:AHF62"/>
    <mergeCell ref="AHG62:AHJ62"/>
    <mergeCell ref="AFW62:AFZ62"/>
    <mergeCell ref="AGA62:AGD62"/>
    <mergeCell ref="AGE62:AGH62"/>
    <mergeCell ref="AGI62:AGL62"/>
    <mergeCell ref="AGM62:AGP62"/>
    <mergeCell ref="AFC62:AFF62"/>
    <mergeCell ref="AFG62:AFJ62"/>
    <mergeCell ref="AFK62:AFN62"/>
    <mergeCell ref="AFO62:AFR62"/>
    <mergeCell ref="AFS62:AFV62"/>
    <mergeCell ref="AEI62:AEL62"/>
    <mergeCell ref="AEM62:AEP62"/>
    <mergeCell ref="AEQ62:AET62"/>
    <mergeCell ref="AEU62:AEX62"/>
    <mergeCell ref="AEY62:AFB62"/>
    <mergeCell ref="ADO62:ADR62"/>
    <mergeCell ref="ADS62:ADV62"/>
    <mergeCell ref="ADW62:ADZ62"/>
    <mergeCell ref="AEA62:AED62"/>
    <mergeCell ref="AEE62:AEH62"/>
    <mergeCell ref="ACU62:ACX62"/>
    <mergeCell ref="ACY62:ADB62"/>
    <mergeCell ref="ADC62:ADF62"/>
    <mergeCell ref="ADG62:ADJ62"/>
    <mergeCell ref="ADK62:ADN62"/>
    <mergeCell ref="ACA62:ACD62"/>
    <mergeCell ref="ACE62:ACH62"/>
    <mergeCell ref="ACI62:ACL62"/>
    <mergeCell ref="ACM62:ACP62"/>
    <mergeCell ref="ACQ62:ACT62"/>
    <mergeCell ref="ABG62:ABJ62"/>
    <mergeCell ref="ABK62:ABN62"/>
    <mergeCell ref="ABO62:ABR62"/>
    <mergeCell ref="ABS62:ABV62"/>
    <mergeCell ref="ABW62:ABZ62"/>
    <mergeCell ref="AAM62:AAP62"/>
    <mergeCell ref="AAQ62:AAT62"/>
    <mergeCell ref="AAU62:AAX62"/>
    <mergeCell ref="AAY62:ABB62"/>
    <mergeCell ref="ABC62:ABF62"/>
    <mergeCell ref="ZS62:ZV62"/>
    <mergeCell ref="ZW62:ZZ62"/>
    <mergeCell ref="AAA62:AAD62"/>
    <mergeCell ref="AAE62:AAH62"/>
    <mergeCell ref="AAI62:AAL62"/>
    <mergeCell ref="YY62:ZB62"/>
    <mergeCell ref="ZC62:ZF62"/>
    <mergeCell ref="ZG62:ZJ62"/>
    <mergeCell ref="ZK62:ZN62"/>
    <mergeCell ref="ZO62:ZR62"/>
    <mergeCell ref="YE62:YH62"/>
    <mergeCell ref="YI62:YL62"/>
    <mergeCell ref="YM62:YP62"/>
    <mergeCell ref="YQ62:YT62"/>
    <mergeCell ref="YU62:YX62"/>
    <mergeCell ref="XK62:XN62"/>
    <mergeCell ref="XO62:XR62"/>
    <mergeCell ref="XS62:XV62"/>
    <mergeCell ref="XW62:XZ62"/>
    <mergeCell ref="YA62:YD62"/>
    <mergeCell ref="WQ62:WT62"/>
    <mergeCell ref="WU62:WX62"/>
    <mergeCell ref="WY62:XB62"/>
    <mergeCell ref="XC62:XF62"/>
    <mergeCell ref="XG62:XJ62"/>
    <mergeCell ref="VW62:VZ62"/>
    <mergeCell ref="WA62:WD62"/>
    <mergeCell ref="WE62:WH62"/>
    <mergeCell ref="WI62:WL62"/>
    <mergeCell ref="WM62:WP62"/>
    <mergeCell ref="VC62:VF62"/>
    <mergeCell ref="VG62:VJ62"/>
    <mergeCell ref="VK62:VN62"/>
    <mergeCell ref="VO62:VR62"/>
    <mergeCell ref="VS62:VV62"/>
    <mergeCell ref="UI62:UL62"/>
    <mergeCell ref="UM62:UP62"/>
    <mergeCell ref="UQ62:UT62"/>
    <mergeCell ref="UU62:UX62"/>
    <mergeCell ref="UY62:VB62"/>
    <mergeCell ref="TO62:TR62"/>
    <mergeCell ref="TS62:TV62"/>
    <mergeCell ref="TW62:TZ62"/>
    <mergeCell ref="UA62:UD62"/>
    <mergeCell ref="UE62:UH62"/>
    <mergeCell ref="SU62:SX62"/>
    <mergeCell ref="SY62:TB62"/>
    <mergeCell ref="TC62:TF62"/>
    <mergeCell ref="TG62:TJ62"/>
    <mergeCell ref="TK62:TN62"/>
    <mergeCell ref="SA62:SD62"/>
    <mergeCell ref="SE62:SH62"/>
    <mergeCell ref="SI62:SL62"/>
    <mergeCell ref="SM62:SP62"/>
    <mergeCell ref="SQ62:ST62"/>
    <mergeCell ref="RG62:RJ62"/>
    <mergeCell ref="RK62:RN62"/>
    <mergeCell ref="RO62:RR62"/>
    <mergeCell ref="RS62:RV62"/>
    <mergeCell ref="RW62:RZ62"/>
    <mergeCell ref="QM62:QP62"/>
    <mergeCell ref="QQ62:QT62"/>
    <mergeCell ref="QU62:QX62"/>
    <mergeCell ref="QY62:RB62"/>
    <mergeCell ref="RC62:RF62"/>
    <mergeCell ref="PS62:PV62"/>
    <mergeCell ref="PW62:PZ62"/>
    <mergeCell ref="QA62:QD62"/>
    <mergeCell ref="QE62:QH62"/>
    <mergeCell ref="QI62:QL62"/>
    <mergeCell ref="OY62:PB62"/>
    <mergeCell ref="PC62:PF62"/>
    <mergeCell ref="PG62:PJ62"/>
    <mergeCell ref="PK62:PN62"/>
    <mergeCell ref="PO62:PR62"/>
    <mergeCell ref="OE62:OH62"/>
    <mergeCell ref="OI62:OL62"/>
    <mergeCell ref="OM62:OP62"/>
    <mergeCell ref="OQ62:OT62"/>
    <mergeCell ref="OU62:OX62"/>
    <mergeCell ref="NK62:NN62"/>
    <mergeCell ref="NO62:NR62"/>
    <mergeCell ref="NS62:NV62"/>
    <mergeCell ref="NW62:NZ62"/>
    <mergeCell ref="OA62:OD62"/>
    <mergeCell ref="MQ62:MT62"/>
    <mergeCell ref="MU62:MX62"/>
    <mergeCell ref="MY62:NB62"/>
    <mergeCell ref="NC62:NF62"/>
    <mergeCell ref="NG62:NJ62"/>
    <mergeCell ref="LW62:LZ62"/>
    <mergeCell ref="MA62:MD62"/>
    <mergeCell ref="ME62:MH62"/>
    <mergeCell ref="MI62:ML62"/>
    <mergeCell ref="MM62:MP62"/>
    <mergeCell ref="LC62:LF62"/>
    <mergeCell ref="LG62:LJ62"/>
    <mergeCell ref="LK62:LN62"/>
    <mergeCell ref="LO62:LR62"/>
    <mergeCell ref="LS62:LV62"/>
    <mergeCell ref="KI62:KL62"/>
    <mergeCell ref="KM62:KP62"/>
    <mergeCell ref="KQ62:KT62"/>
    <mergeCell ref="KU62:KX62"/>
    <mergeCell ref="KY62:LB62"/>
    <mergeCell ref="JO62:JR62"/>
    <mergeCell ref="JS62:JV62"/>
    <mergeCell ref="JW62:JZ62"/>
    <mergeCell ref="KA62:KD62"/>
    <mergeCell ref="KE62:KH62"/>
    <mergeCell ref="IU62:IX62"/>
    <mergeCell ref="IY62:JB62"/>
    <mergeCell ref="JC62:JF62"/>
    <mergeCell ref="JG62:JJ62"/>
    <mergeCell ref="JK62:JN62"/>
    <mergeCell ref="IA62:ID62"/>
    <mergeCell ref="IE62:IH62"/>
    <mergeCell ref="II62:IL62"/>
    <mergeCell ref="IM62:IP62"/>
    <mergeCell ref="IQ62:IT62"/>
    <mergeCell ref="HG62:HJ62"/>
    <mergeCell ref="HK62:HN62"/>
    <mergeCell ref="HO62:HR62"/>
    <mergeCell ref="HS62:HV62"/>
    <mergeCell ref="HW62:HZ62"/>
    <mergeCell ref="GM62:GP62"/>
    <mergeCell ref="GQ62:GT62"/>
    <mergeCell ref="GU62:GX62"/>
    <mergeCell ref="GY62:HB62"/>
    <mergeCell ref="HC62:HF62"/>
    <mergeCell ref="FS62:FV62"/>
    <mergeCell ref="FW62:FZ62"/>
    <mergeCell ref="GA62:GD62"/>
    <mergeCell ref="GE62:GH62"/>
    <mergeCell ref="GI62:GL62"/>
    <mergeCell ref="EY62:FB62"/>
    <mergeCell ref="FC62:FF62"/>
    <mergeCell ref="FG62:FJ62"/>
    <mergeCell ref="FK62:FN62"/>
    <mergeCell ref="FO62:FR62"/>
    <mergeCell ref="EE62:EH62"/>
    <mergeCell ref="EI62:EL62"/>
    <mergeCell ref="EM62:EP62"/>
    <mergeCell ref="EQ62:ET62"/>
    <mergeCell ref="EU62:EX62"/>
    <mergeCell ref="DK62:DN62"/>
    <mergeCell ref="DO62:DR62"/>
    <mergeCell ref="DS62:DV62"/>
    <mergeCell ref="DW62:DZ62"/>
    <mergeCell ref="EA62:ED62"/>
    <mergeCell ref="CQ62:CT62"/>
    <mergeCell ref="CU62:CX62"/>
    <mergeCell ref="CY62:DB62"/>
    <mergeCell ref="DC62:DF62"/>
    <mergeCell ref="DG62:DJ62"/>
    <mergeCell ref="BW62:BZ62"/>
    <mergeCell ref="CA62:CD62"/>
    <mergeCell ref="CE62:CH62"/>
    <mergeCell ref="CI62:CL62"/>
    <mergeCell ref="CM62:CP62"/>
    <mergeCell ref="BC62:BF62"/>
    <mergeCell ref="BG62:BJ62"/>
    <mergeCell ref="BK62:BN62"/>
    <mergeCell ref="BO62:BR62"/>
    <mergeCell ref="BS62:BV62"/>
    <mergeCell ref="AI62:AL62"/>
    <mergeCell ref="AM62:AP62"/>
    <mergeCell ref="AQ62:AT62"/>
    <mergeCell ref="AU62:AX62"/>
    <mergeCell ref="AY62:BB62"/>
    <mergeCell ref="P62:R62"/>
    <mergeCell ref="S62:V62"/>
    <mergeCell ref="W62:Z62"/>
    <mergeCell ref="AA62:AD62"/>
    <mergeCell ref="AE62:AH62"/>
    <mergeCell ref="MDW61:MDZ61"/>
    <mergeCell ref="I62:L62"/>
    <mergeCell ref="M62:O62"/>
    <mergeCell ref="MDC61:MDF61"/>
    <mergeCell ref="MDG61:MDJ61"/>
    <mergeCell ref="MDK61:MDN61"/>
    <mergeCell ref="MDO61:MDR61"/>
    <mergeCell ref="MDS61:MDV61"/>
    <mergeCell ref="MCI61:MCL61"/>
    <mergeCell ref="MCM61:MCP61"/>
    <mergeCell ref="MCQ61:MCT61"/>
    <mergeCell ref="MCU61:MCX61"/>
    <mergeCell ref="MCY61:MDB61"/>
    <mergeCell ref="MBO61:MBR61"/>
    <mergeCell ref="MBS61:MBV61"/>
    <mergeCell ref="MBW61:MBZ61"/>
    <mergeCell ref="MCA61:MCD61"/>
    <mergeCell ref="MCE61:MCH61"/>
    <mergeCell ref="MAU61:MAX61"/>
    <mergeCell ref="MAY61:MBB61"/>
    <mergeCell ref="MBC61:MBF61"/>
    <mergeCell ref="MBG61:MBJ61"/>
    <mergeCell ref="MBK61:MBN61"/>
    <mergeCell ref="MAA61:MAD61"/>
    <mergeCell ref="MAE61:MAH61"/>
    <mergeCell ref="MAI61:MAL61"/>
    <mergeCell ref="MAM61:MAP61"/>
    <mergeCell ref="MAQ61:MAT61"/>
    <mergeCell ref="LZG61:LZJ61"/>
    <mergeCell ref="LZK61:LZN61"/>
    <mergeCell ref="LZO61:LZR61"/>
    <mergeCell ref="LZS61:LZV61"/>
    <mergeCell ref="LZW61:LZZ61"/>
    <mergeCell ref="LYM61:LYP61"/>
    <mergeCell ref="LYQ61:LYT61"/>
    <mergeCell ref="LYU61:LYX61"/>
    <mergeCell ref="LYY61:LZB61"/>
    <mergeCell ref="LZC61:LZF61"/>
    <mergeCell ref="LXS61:LXV61"/>
    <mergeCell ref="LXW61:LXZ61"/>
    <mergeCell ref="LYA61:LYD61"/>
    <mergeCell ref="LYE61:LYH61"/>
    <mergeCell ref="LYI61:LYL61"/>
    <mergeCell ref="LWY61:LXB61"/>
    <mergeCell ref="LXC61:LXF61"/>
    <mergeCell ref="LXG61:LXJ61"/>
    <mergeCell ref="LXK61:LXN61"/>
    <mergeCell ref="LXO61:LXR61"/>
    <mergeCell ref="LWE61:LWH61"/>
    <mergeCell ref="LWI61:LWL61"/>
    <mergeCell ref="LWM61:LWP61"/>
    <mergeCell ref="LWQ61:LWT61"/>
    <mergeCell ref="LWU61:LWX61"/>
    <mergeCell ref="LVK61:LVN61"/>
    <mergeCell ref="LVO61:LVR61"/>
    <mergeCell ref="LVS61:LVV61"/>
    <mergeCell ref="LVW61:LVZ61"/>
    <mergeCell ref="LWA61:LWD61"/>
    <mergeCell ref="LUQ61:LUT61"/>
    <mergeCell ref="LUU61:LUX61"/>
    <mergeCell ref="LUY61:LVB61"/>
    <mergeCell ref="LVC61:LVF61"/>
    <mergeCell ref="LVG61:LVJ61"/>
    <mergeCell ref="LTW61:LTZ61"/>
    <mergeCell ref="LUA61:LUD61"/>
    <mergeCell ref="LUE61:LUH61"/>
    <mergeCell ref="LUI61:LUL61"/>
    <mergeCell ref="LUM61:LUP61"/>
    <mergeCell ref="LTC61:LTF61"/>
    <mergeCell ref="LTG61:LTJ61"/>
    <mergeCell ref="LTK61:LTN61"/>
    <mergeCell ref="LTO61:LTR61"/>
    <mergeCell ref="LTS61:LTV61"/>
    <mergeCell ref="LSI61:LSL61"/>
    <mergeCell ref="LSM61:LSP61"/>
    <mergeCell ref="LSQ61:LST61"/>
    <mergeCell ref="LSU61:LSX61"/>
    <mergeCell ref="LSY61:LTB61"/>
    <mergeCell ref="LRO61:LRR61"/>
    <mergeCell ref="LRS61:LRV61"/>
    <mergeCell ref="LRW61:LRZ61"/>
    <mergeCell ref="LSA61:LSD61"/>
    <mergeCell ref="LSE61:LSH61"/>
    <mergeCell ref="LQU61:LQX61"/>
    <mergeCell ref="LQY61:LRB61"/>
    <mergeCell ref="LRC61:LRF61"/>
    <mergeCell ref="LRG61:LRJ61"/>
    <mergeCell ref="LRK61:LRN61"/>
    <mergeCell ref="LQA61:LQD61"/>
    <mergeCell ref="LQE61:LQH61"/>
    <mergeCell ref="LQI61:LQL61"/>
    <mergeCell ref="LQM61:LQP61"/>
    <mergeCell ref="LQQ61:LQT61"/>
    <mergeCell ref="LPG61:LPJ61"/>
    <mergeCell ref="LPK61:LPN61"/>
    <mergeCell ref="LPO61:LPR61"/>
    <mergeCell ref="LPS61:LPV61"/>
    <mergeCell ref="LPW61:LPZ61"/>
    <mergeCell ref="LOM61:LOP61"/>
    <mergeCell ref="LOQ61:LOT61"/>
    <mergeCell ref="LOU61:LOX61"/>
    <mergeCell ref="LOY61:LPB61"/>
    <mergeCell ref="LPC61:LPF61"/>
    <mergeCell ref="LNS61:LNV61"/>
    <mergeCell ref="LNW61:LNZ61"/>
    <mergeCell ref="LOA61:LOD61"/>
    <mergeCell ref="LOE61:LOH61"/>
    <mergeCell ref="LOI61:LOL61"/>
    <mergeCell ref="LMY61:LNB61"/>
    <mergeCell ref="LNC61:LNF61"/>
    <mergeCell ref="LNG61:LNJ61"/>
    <mergeCell ref="LNK61:LNN61"/>
    <mergeCell ref="LNO61:LNR61"/>
    <mergeCell ref="LME61:LMH61"/>
    <mergeCell ref="LMI61:LML61"/>
    <mergeCell ref="LMM61:LMP61"/>
    <mergeCell ref="LMQ61:LMT61"/>
    <mergeCell ref="LMU61:LMX61"/>
    <mergeCell ref="LLK61:LLN61"/>
    <mergeCell ref="LLO61:LLR61"/>
    <mergeCell ref="LLS61:LLV61"/>
    <mergeCell ref="LLW61:LLZ61"/>
    <mergeCell ref="LMA61:LMD61"/>
    <mergeCell ref="LKQ61:LKT61"/>
    <mergeCell ref="LKU61:LKX61"/>
    <mergeCell ref="LKY61:LLB61"/>
    <mergeCell ref="LLC61:LLF61"/>
    <mergeCell ref="LLG61:LLJ61"/>
    <mergeCell ref="LJW61:LJZ61"/>
    <mergeCell ref="LKA61:LKD61"/>
    <mergeCell ref="LKE61:LKH61"/>
    <mergeCell ref="LKI61:LKL61"/>
    <mergeCell ref="LKM61:LKP61"/>
    <mergeCell ref="LJC61:LJF61"/>
    <mergeCell ref="LJG61:LJJ61"/>
    <mergeCell ref="LJK61:LJN61"/>
    <mergeCell ref="LJO61:LJR61"/>
    <mergeCell ref="LJS61:LJV61"/>
    <mergeCell ref="LII61:LIL61"/>
    <mergeCell ref="LIM61:LIP61"/>
    <mergeCell ref="LIQ61:LIT61"/>
    <mergeCell ref="LIU61:LIX61"/>
    <mergeCell ref="LIY61:LJB61"/>
    <mergeCell ref="LHO61:LHR61"/>
    <mergeCell ref="LHS61:LHV61"/>
    <mergeCell ref="LHW61:LHZ61"/>
    <mergeCell ref="LIA61:LID61"/>
    <mergeCell ref="LIE61:LIH61"/>
    <mergeCell ref="LGU61:LGX61"/>
    <mergeCell ref="LGY61:LHB61"/>
    <mergeCell ref="LHC61:LHF61"/>
    <mergeCell ref="LHG61:LHJ61"/>
    <mergeCell ref="LHK61:LHN61"/>
    <mergeCell ref="LGA61:LGD61"/>
    <mergeCell ref="LGE61:LGH61"/>
    <mergeCell ref="LGI61:LGL61"/>
    <mergeCell ref="LGM61:LGP61"/>
    <mergeCell ref="LGQ61:LGT61"/>
    <mergeCell ref="LFG61:LFJ61"/>
    <mergeCell ref="LFK61:LFN61"/>
    <mergeCell ref="LFO61:LFR61"/>
    <mergeCell ref="LFS61:LFV61"/>
    <mergeCell ref="LFW61:LFZ61"/>
    <mergeCell ref="LEM61:LEP61"/>
    <mergeCell ref="LEQ61:LET61"/>
    <mergeCell ref="LEU61:LEX61"/>
    <mergeCell ref="LEY61:LFB61"/>
    <mergeCell ref="LFC61:LFF61"/>
    <mergeCell ref="LDS61:LDV61"/>
    <mergeCell ref="LDW61:LDZ61"/>
    <mergeCell ref="LEA61:LED61"/>
    <mergeCell ref="LEE61:LEH61"/>
    <mergeCell ref="LEI61:LEL61"/>
    <mergeCell ref="LCY61:LDB61"/>
    <mergeCell ref="LDC61:LDF61"/>
    <mergeCell ref="LDG61:LDJ61"/>
    <mergeCell ref="LDK61:LDN61"/>
    <mergeCell ref="LDO61:LDR61"/>
    <mergeCell ref="LCE61:LCH61"/>
    <mergeCell ref="LCI61:LCL61"/>
    <mergeCell ref="LCM61:LCP61"/>
    <mergeCell ref="LCQ61:LCT61"/>
    <mergeCell ref="LCU61:LCX61"/>
    <mergeCell ref="LBK61:LBN61"/>
    <mergeCell ref="LBO61:LBR61"/>
    <mergeCell ref="LBS61:LBV61"/>
    <mergeCell ref="LBW61:LBZ61"/>
    <mergeCell ref="LCA61:LCD61"/>
    <mergeCell ref="LAQ61:LAT61"/>
    <mergeCell ref="LAU61:LAX61"/>
    <mergeCell ref="LAY61:LBB61"/>
    <mergeCell ref="LBC61:LBF61"/>
    <mergeCell ref="LBG61:LBJ61"/>
    <mergeCell ref="KZW61:KZZ61"/>
    <mergeCell ref="LAA61:LAD61"/>
    <mergeCell ref="LAE61:LAH61"/>
    <mergeCell ref="LAI61:LAL61"/>
    <mergeCell ref="LAM61:LAP61"/>
    <mergeCell ref="KZC61:KZF61"/>
    <mergeCell ref="KZG61:KZJ61"/>
    <mergeCell ref="KZK61:KZN61"/>
    <mergeCell ref="KZO61:KZR61"/>
    <mergeCell ref="KZS61:KZV61"/>
    <mergeCell ref="KYI61:KYL61"/>
    <mergeCell ref="KYM61:KYP61"/>
    <mergeCell ref="KYQ61:KYT61"/>
    <mergeCell ref="KYU61:KYX61"/>
    <mergeCell ref="KYY61:KZB61"/>
    <mergeCell ref="KXO61:KXR61"/>
    <mergeCell ref="KXS61:KXV61"/>
    <mergeCell ref="KXW61:KXZ61"/>
    <mergeCell ref="KYA61:KYD61"/>
    <mergeCell ref="KYE61:KYH61"/>
    <mergeCell ref="KWU61:KWX61"/>
    <mergeCell ref="KWY61:KXB61"/>
    <mergeCell ref="KXC61:KXF61"/>
    <mergeCell ref="KXG61:KXJ61"/>
    <mergeCell ref="KXK61:KXN61"/>
    <mergeCell ref="KWA61:KWD61"/>
    <mergeCell ref="KWE61:KWH61"/>
    <mergeCell ref="KWI61:KWL61"/>
    <mergeCell ref="KWM61:KWP61"/>
    <mergeCell ref="KWQ61:KWT61"/>
    <mergeCell ref="KVG61:KVJ61"/>
    <mergeCell ref="KVK61:KVN61"/>
    <mergeCell ref="KVO61:KVR61"/>
    <mergeCell ref="KVS61:KVV61"/>
    <mergeCell ref="KVW61:KVZ61"/>
    <mergeCell ref="KUM61:KUP61"/>
    <mergeCell ref="KUQ61:KUT61"/>
    <mergeCell ref="KUU61:KUX61"/>
    <mergeCell ref="KUY61:KVB61"/>
    <mergeCell ref="KVC61:KVF61"/>
    <mergeCell ref="KTS61:KTV61"/>
    <mergeCell ref="KTW61:KTZ61"/>
    <mergeCell ref="KUA61:KUD61"/>
    <mergeCell ref="KUE61:KUH61"/>
    <mergeCell ref="KUI61:KUL61"/>
    <mergeCell ref="KSY61:KTB61"/>
    <mergeCell ref="KTC61:KTF61"/>
    <mergeCell ref="KTG61:KTJ61"/>
    <mergeCell ref="KTK61:KTN61"/>
    <mergeCell ref="KTO61:KTR61"/>
    <mergeCell ref="KSE61:KSH61"/>
    <mergeCell ref="KSI61:KSL61"/>
    <mergeCell ref="KSM61:KSP61"/>
    <mergeCell ref="KSQ61:KST61"/>
    <mergeCell ref="KSU61:KSX61"/>
    <mergeCell ref="KRK61:KRN61"/>
    <mergeCell ref="KRO61:KRR61"/>
    <mergeCell ref="KRS61:KRV61"/>
    <mergeCell ref="KRW61:KRZ61"/>
    <mergeCell ref="KSA61:KSD61"/>
    <mergeCell ref="KQQ61:KQT61"/>
    <mergeCell ref="KQU61:KQX61"/>
    <mergeCell ref="KQY61:KRB61"/>
    <mergeCell ref="KRC61:KRF61"/>
    <mergeCell ref="KRG61:KRJ61"/>
    <mergeCell ref="KPW61:KPZ61"/>
    <mergeCell ref="KQA61:KQD61"/>
    <mergeCell ref="KQE61:KQH61"/>
    <mergeCell ref="KQI61:KQL61"/>
    <mergeCell ref="KQM61:KQP61"/>
    <mergeCell ref="KPC61:KPF61"/>
    <mergeCell ref="KPG61:KPJ61"/>
    <mergeCell ref="KPK61:KPN61"/>
    <mergeCell ref="KPO61:KPR61"/>
    <mergeCell ref="KPS61:KPV61"/>
    <mergeCell ref="KOI61:KOL61"/>
    <mergeCell ref="KOM61:KOP61"/>
    <mergeCell ref="KOQ61:KOT61"/>
    <mergeCell ref="KOU61:KOX61"/>
    <mergeCell ref="KOY61:KPB61"/>
    <mergeCell ref="KNO61:KNR61"/>
    <mergeCell ref="KNS61:KNV61"/>
    <mergeCell ref="KNW61:KNZ61"/>
    <mergeCell ref="KOA61:KOD61"/>
    <mergeCell ref="KOE61:KOH61"/>
    <mergeCell ref="KMU61:KMX61"/>
    <mergeCell ref="KMY61:KNB61"/>
    <mergeCell ref="KNC61:KNF61"/>
    <mergeCell ref="KNG61:KNJ61"/>
    <mergeCell ref="KNK61:KNN61"/>
    <mergeCell ref="KMA61:KMD61"/>
    <mergeCell ref="KME61:KMH61"/>
    <mergeCell ref="KMI61:KML61"/>
    <mergeCell ref="KMM61:KMP61"/>
    <mergeCell ref="KMQ61:KMT61"/>
    <mergeCell ref="KLG61:KLJ61"/>
    <mergeCell ref="KLK61:KLN61"/>
    <mergeCell ref="KLO61:KLR61"/>
    <mergeCell ref="KLS61:KLV61"/>
    <mergeCell ref="KLW61:KLZ61"/>
    <mergeCell ref="KKM61:KKP61"/>
    <mergeCell ref="KKQ61:KKT61"/>
    <mergeCell ref="KKU61:KKX61"/>
    <mergeCell ref="KKY61:KLB61"/>
    <mergeCell ref="KLC61:KLF61"/>
    <mergeCell ref="KJS61:KJV61"/>
    <mergeCell ref="KJW61:KJZ61"/>
    <mergeCell ref="KKA61:KKD61"/>
    <mergeCell ref="KKE61:KKH61"/>
    <mergeCell ref="KKI61:KKL61"/>
    <mergeCell ref="KIY61:KJB61"/>
    <mergeCell ref="KJC61:KJF61"/>
    <mergeCell ref="KJG61:KJJ61"/>
    <mergeCell ref="KJK61:KJN61"/>
    <mergeCell ref="KJO61:KJR61"/>
    <mergeCell ref="KIE61:KIH61"/>
    <mergeCell ref="KII61:KIL61"/>
    <mergeCell ref="KIM61:KIP61"/>
    <mergeCell ref="KIQ61:KIT61"/>
    <mergeCell ref="KIU61:KIX61"/>
    <mergeCell ref="KHK61:KHN61"/>
    <mergeCell ref="KHO61:KHR61"/>
    <mergeCell ref="KHS61:KHV61"/>
    <mergeCell ref="KHW61:KHZ61"/>
    <mergeCell ref="KIA61:KID61"/>
    <mergeCell ref="KGQ61:KGT61"/>
    <mergeCell ref="KGU61:KGX61"/>
    <mergeCell ref="KGY61:KHB61"/>
    <mergeCell ref="KHC61:KHF61"/>
    <mergeCell ref="KHG61:KHJ61"/>
    <mergeCell ref="KFW61:KFZ61"/>
    <mergeCell ref="KGA61:KGD61"/>
    <mergeCell ref="KGE61:KGH61"/>
    <mergeCell ref="KGI61:KGL61"/>
    <mergeCell ref="KGM61:KGP61"/>
    <mergeCell ref="KFC61:KFF61"/>
    <mergeCell ref="KFG61:KFJ61"/>
    <mergeCell ref="KFK61:KFN61"/>
    <mergeCell ref="KFO61:KFR61"/>
    <mergeCell ref="KFS61:KFV61"/>
    <mergeCell ref="KEI61:KEL61"/>
    <mergeCell ref="KEM61:KEP61"/>
    <mergeCell ref="KEQ61:KET61"/>
    <mergeCell ref="KEU61:KEX61"/>
    <mergeCell ref="KEY61:KFB61"/>
    <mergeCell ref="KDO61:KDR61"/>
    <mergeCell ref="KDS61:KDV61"/>
    <mergeCell ref="KDW61:KDZ61"/>
    <mergeCell ref="KEA61:KED61"/>
    <mergeCell ref="KEE61:KEH61"/>
    <mergeCell ref="KCU61:KCX61"/>
    <mergeCell ref="KCY61:KDB61"/>
    <mergeCell ref="KDC61:KDF61"/>
    <mergeCell ref="KDG61:KDJ61"/>
    <mergeCell ref="KDK61:KDN61"/>
    <mergeCell ref="KCA61:KCD61"/>
    <mergeCell ref="KCE61:KCH61"/>
    <mergeCell ref="KCI61:KCL61"/>
    <mergeCell ref="KCM61:KCP61"/>
    <mergeCell ref="KCQ61:KCT61"/>
    <mergeCell ref="KBG61:KBJ61"/>
    <mergeCell ref="KBK61:KBN61"/>
    <mergeCell ref="KBO61:KBR61"/>
    <mergeCell ref="KBS61:KBV61"/>
    <mergeCell ref="KBW61:KBZ61"/>
    <mergeCell ref="KAM61:KAP61"/>
    <mergeCell ref="KAQ61:KAT61"/>
    <mergeCell ref="KAU61:KAX61"/>
    <mergeCell ref="KAY61:KBB61"/>
    <mergeCell ref="KBC61:KBF61"/>
    <mergeCell ref="JZS61:JZV61"/>
    <mergeCell ref="JZW61:JZZ61"/>
    <mergeCell ref="KAA61:KAD61"/>
    <mergeCell ref="KAE61:KAH61"/>
    <mergeCell ref="KAI61:KAL61"/>
    <mergeCell ref="JYY61:JZB61"/>
    <mergeCell ref="JZC61:JZF61"/>
    <mergeCell ref="JZG61:JZJ61"/>
    <mergeCell ref="JZK61:JZN61"/>
    <mergeCell ref="JZO61:JZR61"/>
    <mergeCell ref="JYE61:JYH61"/>
    <mergeCell ref="JYI61:JYL61"/>
    <mergeCell ref="JYM61:JYP61"/>
    <mergeCell ref="JYQ61:JYT61"/>
    <mergeCell ref="JYU61:JYX61"/>
    <mergeCell ref="JXK61:JXN61"/>
    <mergeCell ref="JXO61:JXR61"/>
    <mergeCell ref="JXS61:JXV61"/>
    <mergeCell ref="JXW61:JXZ61"/>
    <mergeCell ref="JYA61:JYD61"/>
    <mergeCell ref="JWQ61:JWT61"/>
    <mergeCell ref="JWU61:JWX61"/>
    <mergeCell ref="JWY61:JXB61"/>
    <mergeCell ref="JXC61:JXF61"/>
    <mergeCell ref="JXG61:JXJ61"/>
    <mergeCell ref="JVW61:JVZ61"/>
    <mergeCell ref="JWA61:JWD61"/>
    <mergeCell ref="JWE61:JWH61"/>
    <mergeCell ref="JWI61:JWL61"/>
    <mergeCell ref="JWM61:JWP61"/>
    <mergeCell ref="JVC61:JVF61"/>
    <mergeCell ref="JVG61:JVJ61"/>
    <mergeCell ref="JVK61:JVN61"/>
    <mergeCell ref="JVO61:JVR61"/>
    <mergeCell ref="JVS61:JVV61"/>
    <mergeCell ref="JUI61:JUL61"/>
    <mergeCell ref="JUM61:JUP61"/>
    <mergeCell ref="JUQ61:JUT61"/>
    <mergeCell ref="JUU61:JUX61"/>
    <mergeCell ref="JUY61:JVB61"/>
    <mergeCell ref="JTO61:JTR61"/>
    <mergeCell ref="JTS61:JTV61"/>
    <mergeCell ref="JTW61:JTZ61"/>
    <mergeCell ref="JUA61:JUD61"/>
    <mergeCell ref="JUE61:JUH61"/>
    <mergeCell ref="JSU61:JSX61"/>
    <mergeCell ref="JSY61:JTB61"/>
    <mergeCell ref="JTC61:JTF61"/>
    <mergeCell ref="JTG61:JTJ61"/>
    <mergeCell ref="JTK61:JTN61"/>
    <mergeCell ref="JSA61:JSD61"/>
    <mergeCell ref="JSE61:JSH61"/>
    <mergeCell ref="JSI61:JSL61"/>
    <mergeCell ref="JSM61:JSP61"/>
    <mergeCell ref="JSQ61:JST61"/>
    <mergeCell ref="JRG61:JRJ61"/>
    <mergeCell ref="JRK61:JRN61"/>
    <mergeCell ref="JRO61:JRR61"/>
    <mergeCell ref="JRS61:JRV61"/>
    <mergeCell ref="JRW61:JRZ61"/>
    <mergeCell ref="JQM61:JQP61"/>
    <mergeCell ref="JQQ61:JQT61"/>
    <mergeCell ref="JQU61:JQX61"/>
    <mergeCell ref="JQY61:JRB61"/>
    <mergeCell ref="JRC61:JRF61"/>
    <mergeCell ref="JPS61:JPV61"/>
    <mergeCell ref="JPW61:JPZ61"/>
    <mergeCell ref="JQA61:JQD61"/>
    <mergeCell ref="JQE61:JQH61"/>
    <mergeCell ref="JQI61:JQL61"/>
    <mergeCell ref="JOY61:JPB61"/>
    <mergeCell ref="JPC61:JPF61"/>
    <mergeCell ref="JPG61:JPJ61"/>
    <mergeCell ref="JPK61:JPN61"/>
    <mergeCell ref="JPO61:JPR61"/>
    <mergeCell ref="JOE61:JOH61"/>
    <mergeCell ref="JOI61:JOL61"/>
    <mergeCell ref="JOM61:JOP61"/>
    <mergeCell ref="JOQ61:JOT61"/>
    <mergeCell ref="JOU61:JOX61"/>
    <mergeCell ref="JNK61:JNN61"/>
    <mergeCell ref="JNO61:JNR61"/>
    <mergeCell ref="JNS61:JNV61"/>
    <mergeCell ref="JNW61:JNZ61"/>
    <mergeCell ref="JOA61:JOD61"/>
    <mergeCell ref="JMQ61:JMT61"/>
    <mergeCell ref="JMU61:JMX61"/>
    <mergeCell ref="JMY61:JNB61"/>
    <mergeCell ref="JNC61:JNF61"/>
    <mergeCell ref="JNG61:JNJ61"/>
    <mergeCell ref="JLW61:JLZ61"/>
    <mergeCell ref="JMA61:JMD61"/>
    <mergeCell ref="JME61:JMH61"/>
    <mergeCell ref="JMI61:JML61"/>
    <mergeCell ref="JMM61:JMP61"/>
    <mergeCell ref="JLC61:JLF61"/>
    <mergeCell ref="JLG61:JLJ61"/>
    <mergeCell ref="JLK61:JLN61"/>
    <mergeCell ref="JLO61:JLR61"/>
    <mergeCell ref="JLS61:JLV61"/>
    <mergeCell ref="JKI61:JKL61"/>
    <mergeCell ref="JKM61:JKP61"/>
    <mergeCell ref="JKQ61:JKT61"/>
    <mergeCell ref="JKU61:JKX61"/>
    <mergeCell ref="JKY61:JLB61"/>
    <mergeCell ref="JJO61:JJR61"/>
    <mergeCell ref="JJS61:JJV61"/>
    <mergeCell ref="JJW61:JJZ61"/>
    <mergeCell ref="JKA61:JKD61"/>
    <mergeCell ref="JKE61:JKH61"/>
    <mergeCell ref="JIU61:JIX61"/>
    <mergeCell ref="JIY61:JJB61"/>
    <mergeCell ref="JJC61:JJF61"/>
    <mergeCell ref="JJG61:JJJ61"/>
    <mergeCell ref="JJK61:JJN61"/>
    <mergeCell ref="JIA61:JID61"/>
    <mergeCell ref="JIE61:JIH61"/>
    <mergeCell ref="JII61:JIL61"/>
    <mergeCell ref="JIM61:JIP61"/>
    <mergeCell ref="JIQ61:JIT61"/>
    <mergeCell ref="JHG61:JHJ61"/>
    <mergeCell ref="JHK61:JHN61"/>
    <mergeCell ref="JHO61:JHR61"/>
    <mergeCell ref="JHS61:JHV61"/>
    <mergeCell ref="JHW61:JHZ61"/>
    <mergeCell ref="JGM61:JGP61"/>
    <mergeCell ref="JGQ61:JGT61"/>
    <mergeCell ref="JGU61:JGX61"/>
    <mergeCell ref="JGY61:JHB61"/>
    <mergeCell ref="JHC61:JHF61"/>
    <mergeCell ref="JFS61:JFV61"/>
    <mergeCell ref="JFW61:JFZ61"/>
    <mergeCell ref="JGA61:JGD61"/>
    <mergeCell ref="JGE61:JGH61"/>
    <mergeCell ref="JGI61:JGL61"/>
    <mergeCell ref="JEY61:JFB61"/>
    <mergeCell ref="JFC61:JFF61"/>
    <mergeCell ref="JFG61:JFJ61"/>
    <mergeCell ref="JFK61:JFN61"/>
    <mergeCell ref="JFO61:JFR61"/>
    <mergeCell ref="JEE61:JEH61"/>
    <mergeCell ref="JEI61:JEL61"/>
    <mergeCell ref="JEM61:JEP61"/>
    <mergeCell ref="JEQ61:JET61"/>
    <mergeCell ref="JEU61:JEX61"/>
    <mergeCell ref="JDK61:JDN61"/>
    <mergeCell ref="JDO61:JDR61"/>
    <mergeCell ref="JDS61:JDV61"/>
    <mergeCell ref="JDW61:JDZ61"/>
    <mergeCell ref="JEA61:JED61"/>
    <mergeCell ref="JCQ61:JCT61"/>
    <mergeCell ref="JCU61:JCX61"/>
    <mergeCell ref="JCY61:JDB61"/>
    <mergeCell ref="JDC61:JDF61"/>
    <mergeCell ref="JDG61:JDJ61"/>
    <mergeCell ref="JBW61:JBZ61"/>
    <mergeCell ref="JCA61:JCD61"/>
    <mergeCell ref="JCE61:JCH61"/>
    <mergeCell ref="JCI61:JCL61"/>
    <mergeCell ref="JCM61:JCP61"/>
    <mergeCell ref="JBC61:JBF61"/>
    <mergeCell ref="JBG61:JBJ61"/>
    <mergeCell ref="JBK61:JBN61"/>
    <mergeCell ref="JBO61:JBR61"/>
    <mergeCell ref="JBS61:JBV61"/>
    <mergeCell ref="JAI61:JAL61"/>
    <mergeCell ref="JAM61:JAP61"/>
    <mergeCell ref="JAQ61:JAT61"/>
    <mergeCell ref="JAU61:JAX61"/>
    <mergeCell ref="JAY61:JBB61"/>
    <mergeCell ref="IZO61:IZR61"/>
    <mergeCell ref="IZS61:IZV61"/>
    <mergeCell ref="IZW61:IZZ61"/>
    <mergeCell ref="JAA61:JAD61"/>
    <mergeCell ref="JAE61:JAH61"/>
    <mergeCell ref="IYU61:IYX61"/>
    <mergeCell ref="IYY61:IZB61"/>
    <mergeCell ref="IZC61:IZF61"/>
    <mergeCell ref="IZG61:IZJ61"/>
    <mergeCell ref="IZK61:IZN61"/>
    <mergeCell ref="IYA61:IYD61"/>
    <mergeCell ref="IYE61:IYH61"/>
    <mergeCell ref="IYI61:IYL61"/>
    <mergeCell ref="IYM61:IYP61"/>
    <mergeCell ref="IYQ61:IYT61"/>
    <mergeCell ref="IXG61:IXJ61"/>
    <mergeCell ref="IXK61:IXN61"/>
    <mergeCell ref="IXO61:IXR61"/>
    <mergeCell ref="IXS61:IXV61"/>
    <mergeCell ref="IXW61:IXZ61"/>
    <mergeCell ref="IWM61:IWP61"/>
    <mergeCell ref="IWQ61:IWT61"/>
    <mergeCell ref="IWU61:IWX61"/>
    <mergeCell ref="IWY61:IXB61"/>
    <mergeCell ref="IXC61:IXF61"/>
    <mergeCell ref="IVS61:IVV61"/>
    <mergeCell ref="IVW61:IVZ61"/>
    <mergeCell ref="IWA61:IWD61"/>
    <mergeCell ref="IWE61:IWH61"/>
    <mergeCell ref="IWI61:IWL61"/>
    <mergeCell ref="IUY61:IVB61"/>
    <mergeCell ref="IVC61:IVF61"/>
    <mergeCell ref="IVG61:IVJ61"/>
    <mergeCell ref="IVK61:IVN61"/>
    <mergeCell ref="IVO61:IVR61"/>
    <mergeCell ref="IUE61:IUH61"/>
    <mergeCell ref="IUI61:IUL61"/>
    <mergeCell ref="IUM61:IUP61"/>
    <mergeCell ref="IUQ61:IUT61"/>
    <mergeCell ref="IUU61:IUX61"/>
    <mergeCell ref="ITK61:ITN61"/>
    <mergeCell ref="ITO61:ITR61"/>
    <mergeCell ref="ITS61:ITV61"/>
    <mergeCell ref="ITW61:ITZ61"/>
    <mergeCell ref="IUA61:IUD61"/>
    <mergeCell ref="ISQ61:IST61"/>
    <mergeCell ref="ISU61:ISX61"/>
    <mergeCell ref="ISY61:ITB61"/>
    <mergeCell ref="ITC61:ITF61"/>
    <mergeCell ref="ITG61:ITJ61"/>
    <mergeCell ref="IRW61:IRZ61"/>
    <mergeCell ref="ISA61:ISD61"/>
    <mergeCell ref="ISE61:ISH61"/>
    <mergeCell ref="ISI61:ISL61"/>
    <mergeCell ref="ISM61:ISP61"/>
    <mergeCell ref="IRC61:IRF61"/>
    <mergeCell ref="IRG61:IRJ61"/>
    <mergeCell ref="IRK61:IRN61"/>
    <mergeCell ref="IRO61:IRR61"/>
    <mergeCell ref="IRS61:IRV61"/>
    <mergeCell ref="IQI61:IQL61"/>
    <mergeCell ref="IQM61:IQP61"/>
    <mergeCell ref="IQQ61:IQT61"/>
    <mergeCell ref="IQU61:IQX61"/>
    <mergeCell ref="IQY61:IRB61"/>
    <mergeCell ref="IPO61:IPR61"/>
    <mergeCell ref="IPS61:IPV61"/>
    <mergeCell ref="IPW61:IPZ61"/>
    <mergeCell ref="IQA61:IQD61"/>
    <mergeCell ref="IQE61:IQH61"/>
    <mergeCell ref="IOU61:IOX61"/>
    <mergeCell ref="IOY61:IPB61"/>
    <mergeCell ref="IPC61:IPF61"/>
    <mergeCell ref="IPG61:IPJ61"/>
    <mergeCell ref="IPK61:IPN61"/>
    <mergeCell ref="IOA61:IOD61"/>
    <mergeCell ref="IOE61:IOH61"/>
    <mergeCell ref="IOI61:IOL61"/>
    <mergeCell ref="IOM61:IOP61"/>
    <mergeCell ref="IOQ61:IOT61"/>
    <mergeCell ref="ING61:INJ61"/>
    <mergeCell ref="INK61:INN61"/>
    <mergeCell ref="INO61:INR61"/>
    <mergeCell ref="INS61:INV61"/>
    <mergeCell ref="INW61:INZ61"/>
    <mergeCell ref="IMM61:IMP61"/>
    <mergeCell ref="IMQ61:IMT61"/>
    <mergeCell ref="IMU61:IMX61"/>
    <mergeCell ref="IMY61:INB61"/>
    <mergeCell ref="INC61:INF61"/>
    <mergeCell ref="ILS61:ILV61"/>
    <mergeCell ref="ILW61:ILZ61"/>
    <mergeCell ref="IMA61:IMD61"/>
    <mergeCell ref="IME61:IMH61"/>
    <mergeCell ref="IMI61:IML61"/>
    <mergeCell ref="IKY61:ILB61"/>
    <mergeCell ref="ILC61:ILF61"/>
    <mergeCell ref="ILG61:ILJ61"/>
    <mergeCell ref="ILK61:ILN61"/>
    <mergeCell ref="ILO61:ILR61"/>
    <mergeCell ref="IKE61:IKH61"/>
    <mergeCell ref="IKI61:IKL61"/>
    <mergeCell ref="IKM61:IKP61"/>
    <mergeCell ref="IKQ61:IKT61"/>
    <mergeCell ref="IKU61:IKX61"/>
    <mergeCell ref="IJK61:IJN61"/>
    <mergeCell ref="IJO61:IJR61"/>
    <mergeCell ref="IJS61:IJV61"/>
    <mergeCell ref="IJW61:IJZ61"/>
    <mergeCell ref="IKA61:IKD61"/>
    <mergeCell ref="IIQ61:IIT61"/>
    <mergeCell ref="IIU61:IIX61"/>
    <mergeCell ref="IIY61:IJB61"/>
    <mergeCell ref="IJC61:IJF61"/>
    <mergeCell ref="IJG61:IJJ61"/>
    <mergeCell ref="IHW61:IHZ61"/>
    <mergeCell ref="IIA61:IID61"/>
    <mergeCell ref="IIE61:IIH61"/>
    <mergeCell ref="III61:IIL61"/>
    <mergeCell ref="IIM61:IIP61"/>
    <mergeCell ref="IHC61:IHF61"/>
    <mergeCell ref="IHG61:IHJ61"/>
    <mergeCell ref="IHK61:IHN61"/>
    <mergeCell ref="IHO61:IHR61"/>
    <mergeCell ref="IHS61:IHV61"/>
    <mergeCell ref="IGI61:IGL61"/>
    <mergeCell ref="IGM61:IGP61"/>
    <mergeCell ref="IGQ61:IGT61"/>
    <mergeCell ref="IGU61:IGX61"/>
    <mergeCell ref="IGY61:IHB61"/>
    <mergeCell ref="IFO61:IFR61"/>
    <mergeCell ref="IFS61:IFV61"/>
    <mergeCell ref="IFW61:IFZ61"/>
    <mergeCell ref="IGA61:IGD61"/>
    <mergeCell ref="IGE61:IGH61"/>
    <mergeCell ref="IEU61:IEX61"/>
    <mergeCell ref="IEY61:IFB61"/>
    <mergeCell ref="IFC61:IFF61"/>
    <mergeCell ref="IFG61:IFJ61"/>
    <mergeCell ref="IFK61:IFN61"/>
    <mergeCell ref="IEA61:IED61"/>
    <mergeCell ref="IEE61:IEH61"/>
    <mergeCell ref="IEI61:IEL61"/>
    <mergeCell ref="IEM61:IEP61"/>
    <mergeCell ref="IEQ61:IET61"/>
    <mergeCell ref="IDG61:IDJ61"/>
    <mergeCell ref="IDK61:IDN61"/>
    <mergeCell ref="IDO61:IDR61"/>
    <mergeCell ref="IDS61:IDV61"/>
    <mergeCell ref="IDW61:IDZ61"/>
    <mergeCell ref="ICM61:ICP61"/>
    <mergeCell ref="ICQ61:ICT61"/>
    <mergeCell ref="ICU61:ICX61"/>
    <mergeCell ref="ICY61:IDB61"/>
    <mergeCell ref="IDC61:IDF61"/>
    <mergeCell ref="IBS61:IBV61"/>
    <mergeCell ref="IBW61:IBZ61"/>
    <mergeCell ref="ICA61:ICD61"/>
    <mergeCell ref="ICE61:ICH61"/>
    <mergeCell ref="ICI61:ICL61"/>
    <mergeCell ref="IAY61:IBB61"/>
    <mergeCell ref="IBC61:IBF61"/>
    <mergeCell ref="IBG61:IBJ61"/>
    <mergeCell ref="IBK61:IBN61"/>
    <mergeCell ref="IBO61:IBR61"/>
    <mergeCell ref="IAE61:IAH61"/>
    <mergeCell ref="IAI61:IAL61"/>
    <mergeCell ref="IAM61:IAP61"/>
    <mergeCell ref="IAQ61:IAT61"/>
    <mergeCell ref="IAU61:IAX61"/>
    <mergeCell ref="HZK61:HZN61"/>
    <mergeCell ref="HZO61:HZR61"/>
    <mergeCell ref="HZS61:HZV61"/>
    <mergeCell ref="HZW61:HZZ61"/>
    <mergeCell ref="IAA61:IAD61"/>
    <mergeCell ref="HYQ61:HYT61"/>
    <mergeCell ref="HYU61:HYX61"/>
    <mergeCell ref="HYY61:HZB61"/>
    <mergeCell ref="HZC61:HZF61"/>
    <mergeCell ref="HZG61:HZJ61"/>
    <mergeCell ref="HXW61:HXZ61"/>
    <mergeCell ref="HYA61:HYD61"/>
    <mergeCell ref="HYE61:HYH61"/>
    <mergeCell ref="HYI61:HYL61"/>
    <mergeCell ref="HYM61:HYP61"/>
    <mergeCell ref="HXC61:HXF61"/>
    <mergeCell ref="HXG61:HXJ61"/>
    <mergeCell ref="HXK61:HXN61"/>
    <mergeCell ref="HXO61:HXR61"/>
    <mergeCell ref="HXS61:HXV61"/>
    <mergeCell ref="HWI61:HWL61"/>
    <mergeCell ref="HWM61:HWP61"/>
    <mergeCell ref="HWQ61:HWT61"/>
    <mergeCell ref="HWU61:HWX61"/>
    <mergeCell ref="HWY61:HXB61"/>
    <mergeCell ref="HVO61:HVR61"/>
    <mergeCell ref="HVS61:HVV61"/>
    <mergeCell ref="HVW61:HVZ61"/>
    <mergeCell ref="HWA61:HWD61"/>
    <mergeCell ref="HWE61:HWH61"/>
    <mergeCell ref="HUU61:HUX61"/>
    <mergeCell ref="HUY61:HVB61"/>
    <mergeCell ref="HVC61:HVF61"/>
    <mergeCell ref="HVG61:HVJ61"/>
    <mergeCell ref="HVK61:HVN61"/>
    <mergeCell ref="HUA61:HUD61"/>
    <mergeCell ref="HUE61:HUH61"/>
    <mergeCell ref="HUI61:HUL61"/>
    <mergeCell ref="HUM61:HUP61"/>
    <mergeCell ref="HUQ61:HUT61"/>
    <mergeCell ref="HTG61:HTJ61"/>
    <mergeCell ref="HTK61:HTN61"/>
    <mergeCell ref="HTO61:HTR61"/>
    <mergeCell ref="HTS61:HTV61"/>
    <mergeCell ref="HTW61:HTZ61"/>
    <mergeCell ref="HSM61:HSP61"/>
    <mergeCell ref="HSQ61:HST61"/>
    <mergeCell ref="HSU61:HSX61"/>
    <mergeCell ref="HSY61:HTB61"/>
    <mergeCell ref="HTC61:HTF61"/>
    <mergeCell ref="HRS61:HRV61"/>
    <mergeCell ref="HRW61:HRZ61"/>
    <mergeCell ref="HSA61:HSD61"/>
    <mergeCell ref="HSE61:HSH61"/>
    <mergeCell ref="HSI61:HSL61"/>
    <mergeCell ref="HQY61:HRB61"/>
    <mergeCell ref="HRC61:HRF61"/>
    <mergeCell ref="HRG61:HRJ61"/>
    <mergeCell ref="HRK61:HRN61"/>
    <mergeCell ref="HRO61:HRR61"/>
    <mergeCell ref="HQE61:HQH61"/>
    <mergeCell ref="HQI61:HQL61"/>
    <mergeCell ref="HQM61:HQP61"/>
    <mergeCell ref="HQQ61:HQT61"/>
    <mergeCell ref="HQU61:HQX61"/>
    <mergeCell ref="HPK61:HPN61"/>
    <mergeCell ref="HPO61:HPR61"/>
    <mergeCell ref="HPS61:HPV61"/>
    <mergeCell ref="HPW61:HPZ61"/>
    <mergeCell ref="HQA61:HQD61"/>
    <mergeCell ref="HOQ61:HOT61"/>
    <mergeCell ref="HOU61:HOX61"/>
    <mergeCell ref="HOY61:HPB61"/>
    <mergeCell ref="HPC61:HPF61"/>
    <mergeCell ref="HPG61:HPJ61"/>
    <mergeCell ref="HNW61:HNZ61"/>
    <mergeCell ref="HOA61:HOD61"/>
    <mergeCell ref="HOE61:HOH61"/>
    <mergeCell ref="HOI61:HOL61"/>
    <mergeCell ref="HOM61:HOP61"/>
    <mergeCell ref="HNC61:HNF61"/>
    <mergeCell ref="HNG61:HNJ61"/>
    <mergeCell ref="HNK61:HNN61"/>
    <mergeCell ref="HNO61:HNR61"/>
    <mergeCell ref="HNS61:HNV61"/>
    <mergeCell ref="HMI61:HML61"/>
    <mergeCell ref="HMM61:HMP61"/>
    <mergeCell ref="HMQ61:HMT61"/>
    <mergeCell ref="HMU61:HMX61"/>
    <mergeCell ref="HMY61:HNB61"/>
    <mergeCell ref="HLO61:HLR61"/>
    <mergeCell ref="HLS61:HLV61"/>
    <mergeCell ref="HLW61:HLZ61"/>
    <mergeCell ref="HMA61:HMD61"/>
    <mergeCell ref="HME61:HMH61"/>
    <mergeCell ref="HKU61:HKX61"/>
    <mergeCell ref="HKY61:HLB61"/>
    <mergeCell ref="HLC61:HLF61"/>
    <mergeCell ref="HLG61:HLJ61"/>
    <mergeCell ref="HLK61:HLN61"/>
    <mergeCell ref="HKA61:HKD61"/>
    <mergeCell ref="HKE61:HKH61"/>
    <mergeCell ref="HKI61:HKL61"/>
    <mergeCell ref="HKM61:HKP61"/>
    <mergeCell ref="HKQ61:HKT61"/>
    <mergeCell ref="HJG61:HJJ61"/>
    <mergeCell ref="HJK61:HJN61"/>
    <mergeCell ref="HJO61:HJR61"/>
    <mergeCell ref="HJS61:HJV61"/>
    <mergeCell ref="HJW61:HJZ61"/>
    <mergeCell ref="HIM61:HIP61"/>
    <mergeCell ref="HIQ61:HIT61"/>
    <mergeCell ref="HIU61:HIX61"/>
    <mergeCell ref="HIY61:HJB61"/>
    <mergeCell ref="HJC61:HJF61"/>
    <mergeCell ref="HHS61:HHV61"/>
    <mergeCell ref="HHW61:HHZ61"/>
    <mergeCell ref="HIA61:HID61"/>
    <mergeCell ref="HIE61:HIH61"/>
    <mergeCell ref="HII61:HIL61"/>
    <mergeCell ref="HGY61:HHB61"/>
    <mergeCell ref="HHC61:HHF61"/>
    <mergeCell ref="HHG61:HHJ61"/>
    <mergeCell ref="HHK61:HHN61"/>
    <mergeCell ref="HHO61:HHR61"/>
    <mergeCell ref="HGE61:HGH61"/>
    <mergeCell ref="HGI61:HGL61"/>
    <mergeCell ref="HGM61:HGP61"/>
    <mergeCell ref="HGQ61:HGT61"/>
    <mergeCell ref="HGU61:HGX61"/>
    <mergeCell ref="HFK61:HFN61"/>
    <mergeCell ref="HFO61:HFR61"/>
    <mergeCell ref="HFS61:HFV61"/>
    <mergeCell ref="HFW61:HFZ61"/>
    <mergeCell ref="HGA61:HGD61"/>
    <mergeCell ref="HEQ61:HET61"/>
    <mergeCell ref="HEU61:HEX61"/>
    <mergeCell ref="HEY61:HFB61"/>
    <mergeCell ref="HFC61:HFF61"/>
    <mergeCell ref="HFG61:HFJ61"/>
    <mergeCell ref="HDW61:HDZ61"/>
    <mergeCell ref="HEA61:HED61"/>
    <mergeCell ref="HEE61:HEH61"/>
    <mergeCell ref="HEI61:HEL61"/>
    <mergeCell ref="HEM61:HEP61"/>
    <mergeCell ref="HDC61:HDF61"/>
    <mergeCell ref="HDG61:HDJ61"/>
    <mergeCell ref="HDK61:HDN61"/>
    <mergeCell ref="HDO61:HDR61"/>
    <mergeCell ref="HDS61:HDV61"/>
    <mergeCell ref="HCI61:HCL61"/>
    <mergeCell ref="HCM61:HCP61"/>
    <mergeCell ref="HCQ61:HCT61"/>
    <mergeCell ref="HCU61:HCX61"/>
    <mergeCell ref="HCY61:HDB61"/>
    <mergeCell ref="HBO61:HBR61"/>
    <mergeCell ref="HBS61:HBV61"/>
    <mergeCell ref="HBW61:HBZ61"/>
    <mergeCell ref="HCA61:HCD61"/>
    <mergeCell ref="HCE61:HCH61"/>
    <mergeCell ref="HAU61:HAX61"/>
    <mergeCell ref="HAY61:HBB61"/>
    <mergeCell ref="HBC61:HBF61"/>
    <mergeCell ref="HBG61:HBJ61"/>
    <mergeCell ref="HBK61:HBN61"/>
    <mergeCell ref="HAA61:HAD61"/>
    <mergeCell ref="HAE61:HAH61"/>
    <mergeCell ref="HAI61:HAL61"/>
    <mergeCell ref="HAM61:HAP61"/>
    <mergeCell ref="HAQ61:HAT61"/>
    <mergeCell ref="GZG61:GZJ61"/>
    <mergeCell ref="GZK61:GZN61"/>
    <mergeCell ref="GZO61:GZR61"/>
    <mergeCell ref="GZS61:GZV61"/>
    <mergeCell ref="GZW61:GZZ61"/>
    <mergeCell ref="GYM61:GYP61"/>
    <mergeCell ref="GYQ61:GYT61"/>
    <mergeCell ref="GYU61:GYX61"/>
    <mergeCell ref="GYY61:GZB61"/>
    <mergeCell ref="GZC61:GZF61"/>
    <mergeCell ref="GXS61:GXV61"/>
    <mergeCell ref="GXW61:GXZ61"/>
    <mergeCell ref="GYA61:GYD61"/>
    <mergeCell ref="GYE61:GYH61"/>
    <mergeCell ref="GYI61:GYL61"/>
    <mergeCell ref="GWY61:GXB61"/>
    <mergeCell ref="GXC61:GXF61"/>
    <mergeCell ref="GXG61:GXJ61"/>
    <mergeCell ref="GXK61:GXN61"/>
    <mergeCell ref="GXO61:GXR61"/>
    <mergeCell ref="GWE61:GWH61"/>
    <mergeCell ref="GWI61:GWL61"/>
    <mergeCell ref="GWM61:GWP61"/>
    <mergeCell ref="GWQ61:GWT61"/>
    <mergeCell ref="GWU61:GWX61"/>
    <mergeCell ref="GVK61:GVN61"/>
    <mergeCell ref="GVO61:GVR61"/>
    <mergeCell ref="GVS61:GVV61"/>
    <mergeCell ref="GVW61:GVZ61"/>
    <mergeCell ref="GWA61:GWD61"/>
    <mergeCell ref="GUQ61:GUT61"/>
    <mergeCell ref="GUU61:GUX61"/>
    <mergeCell ref="GUY61:GVB61"/>
    <mergeCell ref="GVC61:GVF61"/>
    <mergeCell ref="GVG61:GVJ61"/>
    <mergeCell ref="GTW61:GTZ61"/>
    <mergeCell ref="GUA61:GUD61"/>
    <mergeCell ref="GUE61:GUH61"/>
    <mergeCell ref="GUI61:GUL61"/>
    <mergeCell ref="GUM61:GUP61"/>
    <mergeCell ref="GTC61:GTF61"/>
    <mergeCell ref="GTG61:GTJ61"/>
    <mergeCell ref="GTK61:GTN61"/>
    <mergeCell ref="GTO61:GTR61"/>
    <mergeCell ref="GTS61:GTV61"/>
    <mergeCell ref="GSI61:GSL61"/>
    <mergeCell ref="GSM61:GSP61"/>
    <mergeCell ref="GSQ61:GST61"/>
    <mergeCell ref="GSU61:GSX61"/>
    <mergeCell ref="GSY61:GTB61"/>
    <mergeCell ref="GRO61:GRR61"/>
    <mergeCell ref="GRS61:GRV61"/>
    <mergeCell ref="GRW61:GRZ61"/>
    <mergeCell ref="GSA61:GSD61"/>
    <mergeCell ref="GSE61:GSH61"/>
    <mergeCell ref="GQU61:GQX61"/>
    <mergeCell ref="GQY61:GRB61"/>
    <mergeCell ref="GRC61:GRF61"/>
    <mergeCell ref="GRG61:GRJ61"/>
    <mergeCell ref="GRK61:GRN61"/>
    <mergeCell ref="GQA61:GQD61"/>
    <mergeCell ref="GQE61:GQH61"/>
    <mergeCell ref="GQI61:GQL61"/>
    <mergeCell ref="GQM61:GQP61"/>
    <mergeCell ref="GQQ61:GQT61"/>
    <mergeCell ref="GPG61:GPJ61"/>
    <mergeCell ref="GPK61:GPN61"/>
    <mergeCell ref="GPO61:GPR61"/>
    <mergeCell ref="GPS61:GPV61"/>
    <mergeCell ref="GPW61:GPZ61"/>
    <mergeCell ref="GOM61:GOP61"/>
    <mergeCell ref="GOQ61:GOT61"/>
    <mergeCell ref="GOU61:GOX61"/>
    <mergeCell ref="GOY61:GPB61"/>
    <mergeCell ref="GPC61:GPF61"/>
    <mergeCell ref="GNS61:GNV61"/>
    <mergeCell ref="GNW61:GNZ61"/>
    <mergeCell ref="GOA61:GOD61"/>
    <mergeCell ref="GOE61:GOH61"/>
    <mergeCell ref="GOI61:GOL61"/>
    <mergeCell ref="GMY61:GNB61"/>
    <mergeCell ref="GNC61:GNF61"/>
    <mergeCell ref="GNG61:GNJ61"/>
    <mergeCell ref="GNK61:GNN61"/>
    <mergeCell ref="GNO61:GNR61"/>
    <mergeCell ref="GME61:GMH61"/>
    <mergeCell ref="GMI61:GML61"/>
    <mergeCell ref="GMM61:GMP61"/>
    <mergeCell ref="GMQ61:GMT61"/>
    <mergeCell ref="GMU61:GMX61"/>
    <mergeCell ref="GLK61:GLN61"/>
    <mergeCell ref="GLO61:GLR61"/>
    <mergeCell ref="GLS61:GLV61"/>
    <mergeCell ref="GLW61:GLZ61"/>
    <mergeCell ref="GMA61:GMD61"/>
    <mergeCell ref="GKQ61:GKT61"/>
    <mergeCell ref="GKU61:GKX61"/>
    <mergeCell ref="GKY61:GLB61"/>
    <mergeCell ref="GLC61:GLF61"/>
    <mergeCell ref="GLG61:GLJ61"/>
    <mergeCell ref="GJW61:GJZ61"/>
    <mergeCell ref="GKA61:GKD61"/>
    <mergeCell ref="GKE61:GKH61"/>
    <mergeCell ref="GKI61:GKL61"/>
    <mergeCell ref="GKM61:GKP61"/>
    <mergeCell ref="GJC61:GJF61"/>
    <mergeCell ref="GJG61:GJJ61"/>
    <mergeCell ref="GJK61:GJN61"/>
    <mergeCell ref="GJO61:GJR61"/>
    <mergeCell ref="GJS61:GJV61"/>
    <mergeCell ref="GII61:GIL61"/>
    <mergeCell ref="GIM61:GIP61"/>
    <mergeCell ref="GIQ61:GIT61"/>
    <mergeCell ref="GIU61:GIX61"/>
    <mergeCell ref="GIY61:GJB61"/>
    <mergeCell ref="GHO61:GHR61"/>
    <mergeCell ref="GHS61:GHV61"/>
    <mergeCell ref="GHW61:GHZ61"/>
    <mergeCell ref="GIA61:GID61"/>
    <mergeCell ref="GIE61:GIH61"/>
    <mergeCell ref="GGU61:GGX61"/>
    <mergeCell ref="GGY61:GHB61"/>
    <mergeCell ref="GHC61:GHF61"/>
    <mergeCell ref="GHG61:GHJ61"/>
    <mergeCell ref="GHK61:GHN61"/>
    <mergeCell ref="GGA61:GGD61"/>
    <mergeCell ref="GGE61:GGH61"/>
    <mergeCell ref="GGI61:GGL61"/>
    <mergeCell ref="GGM61:GGP61"/>
    <mergeCell ref="GGQ61:GGT61"/>
    <mergeCell ref="GFG61:GFJ61"/>
    <mergeCell ref="GFK61:GFN61"/>
    <mergeCell ref="GFO61:GFR61"/>
    <mergeCell ref="GFS61:GFV61"/>
    <mergeCell ref="GFW61:GFZ61"/>
    <mergeCell ref="GEM61:GEP61"/>
    <mergeCell ref="GEQ61:GET61"/>
    <mergeCell ref="GEU61:GEX61"/>
    <mergeCell ref="GEY61:GFB61"/>
    <mergeCell ref="GFC61:GFF61"/>
    <mergeCell ref="GDS61:GDV61"/>
    <mergeCell ref="GDW61:GDZ61"/>
    <mergeCell ref="GEA61:GED61"/>
    <mergeCell ref="GEE61:GEH61"/>
    <mergeCell ref="GEI61:GEL61"/>
    <mergeCell ref="GCY61:GDB61"/>
    <mergeCell ref="GDC61:GDF61"/>
    <mergeCell ref="GDG61:GDJ61"/>
    <mergeCell ref="GDK61:GDN61"/>
    <mergeCell ref="GDO61:GDR61"/>
    <mergeCell ref="GCE61:GCH61"/>
    <mergeCell ref="GCI61:GCL61"/>
    <mergeCell ref="GCM61:GCP61"/>
    <mergeCell ref="GCQ61:GCT61"/>
    <mergeCell ref="GCU61:GCX61"/>
    <mergeCell ref="GBK61:GBN61"/>
    <mergeCell ref="GBO61:GBR61"/>
    <mergeCell ref="GBS61:GBV61"/>
    <mergeCell ref="GBW61:GBZ61"/>
    <mergeCell ref="GCA61:GCD61"/>
    <mergeCell ref="GAQ61:GAT61"/>
    <mergeCell ref="GAU61:GAX61"/>
    <mergeCell ref="GAY61:GBB61"/>
    <mergeCell ref="GBC61:GBF61"/>
    <mergeCell ref="GBG61:GBJ61"/>
    <mergeCell ref="FZW61:FZZ61"/>
    <mergeCell ref="GAA61:GAD61"/>
    <mergeCell ref="GAE61:GAH61"/>
    <mergeCell ref="GAI61:GAL61"/>
    <mergeCell ref="GAM61:GAP61"/>
    <mergeCell ref="FZC61:FZF61"/>
    <mergeCell ref="FZG61:FZJ61"/>
    <mergeCell ref="FZK61:FZN61"/>
    <mergeCell ref="FZO61:FZR61"/>
    <mergeCell ref="FZS61:FZV61"/>
    <mergeCell ref="FYI61:FYL61"/>
    <mergeCell ref="FYM61:FYP61"/>
    <mergeCell ref="FYQ61:FYT61"/>
    <mergeCell ref="FYU61:FYX61"/>
    <mergeCell ref="FYY61:FZB61"/>
    <mergeCell ref="FXO61:FXR61"/>
    <mergeCell ref="FXS61:FXV61"/>
    <mergeCell ref="FXW61:FXZ61"/>
    <mergeCell ref="FYA61:FYD61"/>
    <mergeCell ref="FYE61:FYH61"/>
    <mergeCell ref="FWU61:FWX61"/>
    <mergeCell ref="FWY61:FXB61"/>
    <mergeCell ref="FXC61:FXF61"/>
    <mergeCell ref="FXG61:FXJ61"/>
    <mergeCell ref="FXK61:FXN61"/>
    <mergeCell ref="FWA61:FWD61"/>
    <mergeCell ref="FWE61:FWH61"/>
    <mergeCell ref="FWI61:FWL61"/>
    <mergeCell ref="FWM61:FWP61"/>
    <mergeCell ref="FWQ61:FWT61"/>
    <mergeCell ref="FVG61:FVJ61"/>
    <mergeCell ref="FVK61:FVN61"/>
    <mergeCell ref="FVO61:FVR61"/>
    <mergeCell ref="FVS61:FVV61"/>
    <mergeCell ref="FVW61:FVZ61"/>
    <mergeCell ref="FUM61:FUP61"/>
    <mergeCell ref="FUQ61:FUT61"/>
    <mergeCell ref="FUU61:FUX61"/>
    <mergeCell ref="FUY61:FVB61"/>
    <mergeCell ref="FVC61:FVF61"/>
    <mergeCell ref="FTS61:FTV61"/>
    <mergeCell ref="FTW61:FTZ61"/>
    <mergeCell ref="FUA61:FUD61"/>
    <mergeCell ref="FUE61:FUH61"/>
    <mergeCell ref="FUI61:FUL61"/>
    <mergeCell ref="FSY61:FTB61"/>
    <mergeCell ref="FTC61:FTF61"/>
    <mergeCell ref="FTG61:FTJ61"/>
    <mergeCell ref="FTK61:FTN61"/>
    <mergeCell ref="FTO61:FTR61"/>
    <mergeCell ref="FSE61:FSH61"/>
    <mergeCell ref="FSI61:FSL61"/>
    <mergeCell ref="FSM61:FSP61"/>
    <mergeCell ref="FSQ61:FST61"/>
    <mergeCell ref="FSU61:FSX61"/>
    <mergeCell ref="FRK61:FRN61"/>
    <mergeCell ref="FRO61:FRR61"/>
    <mergeCell ref="FRS61:FRV61"/>
    <mergeCell ref="FRW61:FRZ61"/>
    <mergeCell ref="FSA61:FSD61"/>
    <mergeCell ref="FQQ61:FQT61"/>
    <mergeCell ref="FQU61:FQX61"/>
    <mergeCell ref="FQY61:FRB61"/>
    <mergeCell ref="FRC61:FRF61"/>
    <mergeCell ref="FRG61:FRJ61"/>
    <mergeCell ref="FPW61:FPZ61"/>
    <mergeCell ref="FQA61:FQD61"/>
    <mergeCell ref="FQE61:FQH61"/>
    <mergeCell ref="FQI61:FQL61"/>
    <mergeCell ref="FQM61:FQP61"/>
    <mergeCell ref="FPC61:FPF61"/>
    <mergeCell ref="FPG61:FPJ61"/>
    <mergeCell ref="FPK61:FPN61"/>
    <mergeCell ref="FPO61:FPR61"/>
    <mergeCell ref="FPS61:FPV61"/>
    <mergeCell ref="FOI61:FOL61"/>
    <mergeCell ref="FOM61:FOP61"/>
    <mergeCell ref="FOQ61:FOT61"/>
    <mergeCell ref="FOU61:FOX61"/>
    <mergeCell ref="FOY61:FPB61"/>
    <mergeCell ref="FNO61:FNR61"/>
    <mergeCell ref="FNS61:FNV61"/>
    <mergeCell ref="FNW61:FNZ61"/>
    <mergeCell ref="FOA61:FOD61"/>
    <mergeCell ref="FOE61:FOH61"/>
    <mergeCell ref="FMU61:FMX61"/>
    <mergeCell ref="FMY61:FNB61"/>
    <mergeCell ref="FNC61:FNF61"/>
    <mergeCell ref="FNG61:FNJ61"/>
    <mergeCell ref="FNK61:FNN61"/>
    <mergeCell ref="FMA61:FMD61"/>
    <mergeCell ref="FME61:FMH61"/>
    <mergeCell ref="FMI61:FML61"/>
    <mergeCell ref="FMM61:FMP61"/>
    <mergeCell ref="FMQ61:FMT61"/>
    <mergeCell ref="FLG61:FLJ61"/>
    <mergeCell ref="FLK61:FLN61"/>
    <mergeCell ref="FLO61:FLR61"/>
    <mergeCell ref="FLS61:FLV61"/>
    <mergeCell ref="FLW61:FLZ61"/>
    <mergeCell ref="FKM61:FKP61"/>
    <mergeCell ref="FKQ61:FKT61"/>
    <mergeCell ref="FKU61:FKX61"/>
    <mergeCell ref="FKY61:FLB61"/>
    <mergeCell ref="FLC61:FLF61"/>
    <mergeCell ref="FJS61:FJV61"/>
    <mergeCell ref="FJW61:FJZ61"/>
    <mergeCell ref="FKA61:FKD61"/>
    <mergeCell ref="FKE61:FKH61"/>
    <mergeCell ref="FKI61:FKL61"/>
    <mergeCell ref="FIY61:FJB61"/>
    <mergeCell ref="FJC61:FJF61"/>
    <mergeCell ref="FJG61:FJJ61"/>
    <mergeCell ref="FJK61:FJN61"/>
    <mergeCell ref="FJO61:FJR61"/>
    <mergeCell ref="FIE61:FIH61"/>
    <mergeCell ref="FII61:FIL61"/>
    <mergeCell ref="FIM61:FIP61"/>
    <mergeCell ref="FIQ61:FIT61"/>
    <mergeCell ref="FIU61:FIX61"/>
    <mergeCell ref="FHK61:FHN61"/>
    <mergeCell ref="FHO61:FHR61"/>
    <mergeCell ref="FHS61:FHV61"/>
    <mergeCell ref="FHW61:FHZ61"/>
    <mergeCell ref="FIA61:FID61"/>
    <mergeCell ref="FGQ61:FGT61"/>
    <mergeCell ref="FGU61:FGX61"/>
    <mergeCell ref="FGY61:FHB61"/>
    <mergeCell ref="FHC61:FHF61"/>
    <mergeCell ref="FHG61:FHJ61"/>
    <mergeCell ref="FFW61:FFZ61"/>
    <mergeCell ref="FGA61:FGD61"/>
    <mergeCell ref="FGE61:FGH61"/>
    <mergeCell ref="FGI61:FGL61"/>
    <mergeCell ref="FGM61:FGP61"/>
    <mergeCell ref="FFC61:FFF61"/>
    <mergeCell ref="FFG61:FFJ61"/>
    <mergeCell ref="FFK61:FFN61"/>
    <mergeCell ref="FFO61:FFR61"/>
    <mergeCell ref="FFS61:FFV61"/>
    <mergeCell ref="FEI61:FEL61"/>
    <mergeCell ref="FEM61:FEP61"/>
    <mergeCell ref="FEQ61:FET61"/>
    <mergeCell ref="FEU61:FEX61"/>
    <mergeCell ref="FEY61:FFB61"/>
    <mergeCell ref="FDO61:FDR61"/>
    <mergeCell ref="FDS61:FDV61"/>
    <mergeCell ref="FDW61:FDZ61"/>
    <mergeCell ref="FEA61:FED61"/>
    <mergeCell ref="FEE61:FEH61"/>
    <mergeCell ref="FCU61:FCX61"/>
    <mergeCell ref="FCY61:FDB61"/>
    <mergeCell ref="FDC61:FDF61"/>
    <mergeCell ref="FDG61:FDJ61"/>
    <mergeCell ref="FDK61:FDN61"/>
    <mergeCell ref="FCA61:FCD61"/>
    <mergeCell ref="FCE61:FCH61"/>
    <mergeCell ref="FCI61:FCL61"/>
    <mergeCell ref="FCM61:FCP61"/>
    <mergeCell ref="FCQ61:FCT61"/>
    <mergeCell ref="FBG61:FBJ61"/>
    <mergeCell ref="FBK61:FBN61"/>
    <mergeCell ref="FBO61:FBR61"/>
    <mergeCell ref="FBS61:FBV61"/>
    <mergeCell ref="FBW61:FBZ61"/>
    <mergeCell ref="FAM61:FAP61"/>
    <mergeCell ref="FAQ61:FAT61"/>
    <mergeCell ref="FAU61:FAX61"/>
    <mergeCell ref="FAY61:FBB61"/>
    <mergeCell ref="FBC61:FBF61"/>
    <mergeCell ref="EZS61:EZV61"/>
    <mergeCell ref="EZW61:EZZ61"/>
    <mergeCell ref="FAA61:FAD61"/>
    <mergeCell ref="FAE61:FAH61"/>
    <mergeCell ref="FAI61:FAL61"/>
    <mergeCell ref="EYY61:EZB61"/>
    <mergeCell ref="EZC61:EZF61"/>
    <mergeCell ref="EZG61:EZJ61"/>
    <mergeCell ref="EZK61:EZN61"/>
    <mergeCell ref="EZO61:EZR61"/>
    <mergeCell ref="EYE61:EYH61"/>
    <mergeCell ref="EYI61:EYL61"/>
    <mergeCell ref="EYM61:EYP61"/>
    <mergeCell ref="EYQ61:EYT61"/>
    <mergeCell ref="EYU61:EYX61"/>
    <mergeCell ref="EXK61:EXN61"/>
    <mergeCell ref="EXO61:EXR61"/>
    <mergeCell ref="EXS61:EXV61"/>
    <mergeCell ref="EXW61:EXZ61"/>
    <mergeCell ref="EYA61:EYD61"/>
    <mergeCell ref="EWQ61:EWT61"/>
    <mergeCell ref="EWU61:EWX61"/>
    <mergeCell ref="EWY61:EXB61"/>
    <mergeCell ref="EXC61:EXF61"/>
    <mergeCell ref="EXG61:EXJ61"/>
    <mergeCell ref="EVW61:EVZ61"/>
    <mergeCell ref="EWA61:EWD61"/>
    <mergeCell ref="EWE61:EWH61"/>
    <mergeCell ref="EWI61:EWL61"/>
    <mergeCell ref="EWM61:EWP61"/>
    <mergeCell ref="EVC61:EVF61"/>
    <mergeCell ref="EVG61:EVJ61"/>
    <mergeCell ref="EVK61:EVN61"/>
    <mergeCell ref="EVO61:EVR61"/>
    <mergeCell ref="EVS61:EVV61"/>
    <mergeCell ref="EUI61:EUL61"/>
    <mergeCell ref="EUM61:EUP61"/>
    <mergeCell ref="EUQ61:EUT61"/>
    <mergeCell ref="EUU61:EUX61"/>
    <mergeCell ref="EUY61:EVB61"/>
    <mergeCell ref="ETO61:ETR61"/>
    <mergeCell ref="ETS61:ETV61"/>
    <mergeCell ref="ETW61:ETZ61"/>
    <mergeCell ref="EUA61:EUD61"/>
    <mergeCell ref="EUE61:EUH61"/>
    <mergeCell ref="ESU61:ESX61"/>
    <mergeCell ref="ESY61:ETB61"/>
    <mergeCell ref="ETC61:ETF61"/>
    <mergeCell ref="ETG61:ETJ61"/>
    <mergeCell ref="ETK61:ETN61"/>
    <mergeCell ref="ESA61:ESD61"/>
    <mergeCell ref="ESE61:ESH61"/>
    <mergeCell ref="ESI61:ESL61"/>
    <mergeCell ref="ESM61:ESP61"/>
    <mergeCell ref="ESQ61:EST61"/>
    <mergeCell ref="ERG61:ERJ61"/>
    <mergeCell ref="ERK61:ERN61"/>
    <mergeCell ref="ERO61:ERR61"/>
    <mergeCell ref="ERS61:ERV61"/>
    <mergeCell ref="ERW61:ERZ61"/>
    <mergeCell ref="EQM61:EQP61"/>
    <mergeCell ref="EQQ61:EQT61"/>
    <mergeCell ref="EQU61:EQX61"/>
    <mergeCell ref="EQY61:ERB61"/>
    <mergeCell ref="ERC61:ERF61"/>
    <mergeCell ref="EPS61:EPV61"/>
    <mergeCell ref="EPW61:EPZ61"/>
    <mergeCell ref="EQA61:EQD61"/>
    <mergeCell ref="EQE61:EQH61"/>
    <mergeCell ref="EQI61:EQL61"/>
    <mergeCell ref="EOY61:EPB61"/>
    <mergeCell ref="EPC61:EPF61"/>
    <mergeCell ref="EPG61:EPJ61"/>
    <mergeCell ref="EPK61:EPN61"/>
    <mergeCell ref="EPO61:EPR61"/>
    <mergeCell ref="EOE61:EOH61"/>
    <mergeCell ref="EOI61:EOL61"/>
    <mergeCell ref="EOM61:EOP61"/>
    <mergeCell ref="EOQ61:EOT61"/>
    <mergeCell ref="EOU61:EOX61"/>
    <mergeCell ref="ENK61:ENN61"/>
    <mergeCell ref="ENO61:ENR61"/>
    <mergeCell ref="ENS61:ENV61"/>
    <mergeCell ref="ENW61:ENZ61"/>
    <mergeCell ref="EOA61:EOD61"/>
    <mergeCell ref="EMQ61:EMT61"/>
    <mergeCell ref="EMU61:EMX61"/>
    <mergeCell ref="EMY61:ENB61"/>
    <mergeCell ref="ENC61:ENF61"/>
    <mergeCell ref="ENG61:ENJ61"/>
    <mergeCell ref="ELW61:ELZ61"/>
    <mergeCell ref="EMA61:EMD61"/>
    <mergeCell ref="EME61:EMH61"/>
    <mergeCell ref="EMI61:EML61"/>
    <mergeCell ref="EMM61:EMP61"/>
    <mergeCell ref="ELC61:ELF61"/>
    <mergeCell ref="ELG61:ELJ61"/>
    <mergeCell ref="ELK61:ELN61"/>
    <mergeCell ref="ELO61:ELR61"/>
    <mergeCell ref="ELS61:ELV61"/>
    <mergeCell ref="EKI61:EKL61"/>
    <mergeCell ref="EKM61:EKP61"/>
    <mergeCell ref="EKQ61:EKT61"/>
    <mergeCell ref="EKU61:EKX61"/>
    <mergeCell ref="EKY61:ELB61"/>
    <mergeCell ref="EJO61:EJR61"/>
    <mergeCell ref="EJS61:EJV61"/>
    <mergeCell ref="EJW61:EJZ61"/>
    <mergeCell ref="EKA61:EKD61"/>
    <mergeCell ref="EKE61:EKH61"/>
    <mergeCell ref="EIU61:EIX61"/>
    <mergeCell ref="EIY61:EJB61"/>
    <mergeCell ref="EJC61:EJF61"/>
    <mergeCell ref="EJG61:EJJ61"/>
    <mergeCell ref="EJK61:EJN61"/>
    <mergeCell ref="EIA61:EID61"/>
    <mergeCell ref="EIE61:EIH61"/>
    <mergeCell ref="EII61:EIL61"/>
    <mergeCell ref="EIM61:EIP61"/>
    <mergeCell ref="EIQ61:EIT61"/>
    <mergeCell ref="EHG61:EHJ61"/>
    <mergeCell ref="EHK61:EHN61"/>
    <mergeCell ref="EHO61:EHR61"/>
    <mergeCell ref="EHS61:EHV61"/>
    <mergeCell ref="EHW61:EHZ61"/>
    <mergeCell ref="EGM61:EGP61"/>
    <mergeCell ref="EGQ61:EGT61"/>
    <mergeCell ref="EGU61:EGX61"/>
    <mergeCell ref="EGY61:EHB61"/>
    <mergeCell ref="EHC61:EHF61"/>
    <mergeCell ref="EFS61:EFV61"/>
    <mergeCell ref="EFW61:EFZ61"/>
    <mergeCell ref="EGA61:EGD61"/>
    <mergeCell ref="EGE61:EGH61"/>
    <mergeCell ref="EGI61:EGL61"/>
    <mergeCell ref="EEY61:EFB61"/>
    <mergeCell ref="EFC61:EFF61"/>
    <mergeCell ref="EFG61:EFJ61"/>
    <mergeCell ref="EFK61:EFN61"/>
    <mergeCell ref="EFO61:EFR61"/>
    <mergeCell ref="EEE61:EEH61"/>
    <mergeCell ref="EEI61:EEL61"/>
    <mergeCell ref="EEM61:EEP61"/>
    <mergeCell ref="EEQ61:EET61"/>
    <mergeCell ref="EEU61:EEX61"/>
    <mergeCell ref="EDK61:EDN61"/>
    <mergeCell ref="EDO61:EDR61"/>
    <mergeCell ref="EDS61:EDV61"/>
    <mergeCell ref="EDW61:EDZ61"/>
    <mergeCell ref="EEA61:EED61"/>
    <mergeCell ref="ECQ61:ECT61"/>
    <mergeCell ref="ECU61:ECX61"/>
    <mergeCell ref="ECY61:EDB61"/>
    <mergeCell ref="EDC61:EDF61"/>
    <mergeCell ref="EDG61:EDJ61"/>
    <mergeCell ref="EBW61:EBZ61"/>
    <mergeCell ref="ECA61:ECD61"/>
    <mergeCell ref="ECE61:ECH61"/>
    <mergeCell ref="ECI61:ECL61"/>
    <mergeCell ref="ECM61:ECP61"/>
    <mergeCell ref="EBC61:EBF61"/>
    <mergeCell ref="EBG61:EBJ61"/>
    <mergeCell ref="EBK61:EBN61"/>
    <mergeCell ref="EBO61:EBR61"/>
    <mergeCell ref="EBS61:EBV61"/>
    <mergeCell ref="EAI61:EAL61"/>
    <mergeCell ref="EAM61:EAP61"/>
    <mergeCell ref="EAQ61:EAT61"/>
    <mergeCell ref="EAU61:EAX61"/>
    <mergeCell ref="EAY61:EBB61"/>
    <mergeCell ref="DZO61:DZR61"/>
    <mergeCell ref="DZS61:DZV61"/>
    <mergeCell ref="DZW61:DZZ61"/>
    <mergeCell ref="EAA61:EAD61"/>
    <mergeCell ref="EAE61:EAH61"/>
    <mergeCell ref="DYU61:DYX61"/>
    <mergeCell ref="DYY61:DZB61"/>
    <mergeCell ref="DZC61:DZF61"/>
    <mergeCell ref="DZG61:DZJ61"/>
    <mergeCell ref="DZK61:DZN61"/>
    <mergeCell ref="DYA61:DYD61"/>
    <mergeCell ref="DYE61:DYH61"/>
    <mergeCell ref="DYI61:DYL61"/>
    <mergeCell ref="DYM61:DYP61"/>
    <mergeCell ref="DYQ61:DYT61"/>
    <mergeCell ref="DXG61:DXJ61"/>
    <mergeCell ref="DXK61:DXN61"/>
    <mergeCell ref="DXO61:DXR61"/>
    <mergeCell ref="DXS61:DXV61"/>
    <mergeCell ref="DXW61:DXZ61"/>
    <mergeCell ref="DWM61:DWP61"/>
    <mergeCell ref="DWQ61:DWT61"/>
    <mergeCell ref="DWU61:DWX61"/>
    <mergeCell ref="DWY61:DXB61"/>
    <mergeCell ref="DXC61:DXF61"/>
    <mergeCell ref="DVS61:DVV61"/>
    <mergeCell ref="DVW61:DVZ61"/>
    <mergeCell ref="DWA61:DWD61"/>
    <mergeCell ref="DWE61:DWH61"/>
    <mergeCell ref="DWI61:DWL61"/>
    <mergeCell ref="DUY61:DVB61"/>
    <mergeCell ref="DVC61:DVF61"/>
    <mergeCell ref="DVG61:DVJ61"/>
    <mergeCell ref="DVK61:DVN61"/>
    <mergeCell ref="DVO61:DVR61"/>
    <mergeCell ref="DUE61:DUH61"/>
    <mergeCell ref="DUI61:DUL61"/>
    <mergeCell ref="DUM61:DUP61"/>
    <mergeCell ref="DUQ61:DUT61"/>
    <mergeCell ref="DUU61:DUX61"/>
    <mergeCell ref="DTK61:DTN61"/>
    <mergeCell ref="DTO61:DTR61"/>
    <mergeCell ref="DTS61:DTV61"/>
    <mergeCell ref="DTW61:DTZ61"/>
    <mergeCell ref="DUA61:DUD61"/>
    <mergeCell ref="DSQ61:DST61"/>
    <mergeCell ref="DSU61:DSX61"/>
    <mergeCell ref="DSY61:DTB61"/>
    <mergeCell ref="DTC61:DTF61"/>
    <mergeCell ref="DTG61:DTJ61"/>
    <mergeCell ref="DRW61:DRZ61"/>
    <mergeCell ref="DSA61:DSD61"/>
    <mergeCell ref="DSE61:DSH61"/>
    <mergeCell ref="DSI61:DSL61"/>
    <mergeCell ref="DSM61:DSP61"/>
    <mergeCell ref="DRC61:DRF61"/>
    <mergeCell ref="DRG61:DRJ61"/>
    <mergeCell ref="DRK61:DRN61"/>
    <mergeCell ref="DRO61:DRR61"/>
    <mergeCell ref="DRS61:DRV61"/>
    <mergeCell ref="DQI61:DQL61"/>
    <mergeCell ref="DQM61:DQP61"/>
    <mergeCell ref="DQQ61:DQT61"/>
    <mergeCell ref="DQU61:DQX61"/>
    <mergeCell ref="DQY61:DRB61"/>
    <mergeCell ref="DPO61:DPR61"/>
    <mergeCell ref="DPS61:DPV61"/>
    <mergeCell ref="DPW61:DPZ61"/>
    <mergeCell ref="DQA61:DQD61"/>
    <mergeCell ref="DQE61:DQH61"/>
    <mergeCell ref="DOU61:DOX61"/>
    <mergeCell ref="DOY61:DPB61"/>
    <mergeCell ref="DPC61:DPF61"/>
    <mergeCell ref="DPG61:DPJ61"/>
    <mergeCell ref="DPK61:DPN61"/>
    <mergeCell ref="DOA61:DOD61"/>
    <mergeCell ref="DOE61:DOH61"/>
    <mergeCell ref="DOI61:DOL61"/>
    <mergeCell ref="DOM61:DOP61"/>
    <mergeCell ref="DOQ61:DOT61"/>
    <mergeCell ref="DNG61:DNJ61"/>
    <mergeCell ref="DNK61:DNN61"/>
    <mergeCell ref="DNO61:DNR61"/>
    <mergeCell ref="DNS61:DNV61"/>
    <mergeCell ref="DNW61:DNZ61"/>
    <mergeCell ref="DMM61:DMP61"/>
    <mergeCell ref="DMQ61:DMT61"/>
    <mergeCell ref="DMU61:DMX61"/>
    <mergeCell ref="DMY61:DNB61"/>
    <mergeCell ref="DNC61:DNF61"/>
    <mergeCell ref="DLS61:DLV61"/>
    <mergeCell ref="DLW61:DLZ61"/>
    <mergeCell ref="DMA61:DMD61"/>
    <mergeCell ref="DME61:DMH61"/>
    <mergeCell ref="DMI61:DML61"/>
    <mergeCell ref="DKY61:DLB61"/>
    <mergeCell ref="DLC61:DLF61"/>
    <mergeCell ref="DLG61:DLJ61"/>
    <mergeCell ref="DLK61:DLN61"/>
    <mergeCell ref="DLO61:DLR61"/>
    <mergeCell ref="DKE61:DKH61"/>
    <mergeCell ref="DKI61:DKL61"/>
    <mergeCell ref="DKM61:DKP61"/>
    <mergeCell ref="DKQ61:DKT61"/>
    <mergeCell ref="DKU61:DKX61"/>
    <mergeCell ref="DJK61:DJN61"/>
    <mergeCell ref="DJO61:DJR61"/>
    <mergeCell ref="DJS61:DJV61"/>
    <mergeCell ref="DJW61:DJZ61"/>
    <mergeCell ref="DKA61:DKD61"/>
    <mergeCell ref="DIQ61:DIT61"/>
    <mergeCell ref="DIU61:DIX61"/>
    <mergeCell ref="DIY61:DJB61"/>
    <mergeCell ref="DJC61:DJF61"/>
    <mergeCell ref="DJG61:DJJ61"/>
    <mergeCell ref="DHW61:DHZ61"/>
    <mergeCell ref="DIA61:DID61"/>
    <mergeCell ref="DIE61:DIH61"/>
    <mergeCell ref="DII61:DIL61"/>
    <mergeCell ref="DIM61:DIP61"/>
    <mergeCell ref="DHC61:DHF61"/>
    <mergeCell ref="DHG61:DHJ61"/>
    <mergeCell ref="DHK61:DHN61"/>
    <mergeCell ref="DHO61:DHR61"/>
    <mergeCell ref="DHS61:DHV61"/>
    <mergeCell ref="DGI61:DGL61"/>
    <mergeCell ref="DGM61:DGP61"/>
    <mergeCell ref="DGQ61:DGT61"/>
    <mergeCell ref="DGU61:DGX61"/>
    <mergeCell ref="DGY61:DHB61"/>
    <mergeCell ref="DFO61:DFR61"/>
    <mergeCell ref="DFS61:DFV61"/>
    <mergeCell ref="DFW61:DFZ61"/>
    <mergeCell ref="DGA61:DGD61"/>
    <mergeCell ref="DGE61:DGH61"/>
    <mergeCell ref="DEU61:DEX61"/>
    <mergeCell ref="DEY61:DFB61"/>
    <mergeCell ref="DFC61:DFF61"/>
    <mergeCell ref="DFG61:DFJ61"/>
    <mergeCell ref="DFK61:DFN61"/>
    <mergeCell ref="DEA61:DED61"/>
    <mergeCell ref="DEE61:DEH61"/>
    <mergeCell ref="DEI61:DEL61"/>
    <mergeCell ref="DEM61:DEP61"/>
    <mergeCell ref="DEQ61:DET61"/>
    <mergeCell ref="DDG61:DDJ61"/>
    <mergeCell ref="DDK61:DDN61"/>
    <mergeCell ref="DDO61:DDR61"/>
    <mergeCell ref="DDS61:DDV61"/>
    <mergeCell ref="DDW61:DDZ61"/>
    <mergeCell ref="DCM61:DCP61"/>
    <mergeCell ref="DCQ61:DCT61"/>
    <mergeCell ref="DCU61:DCX61"/>
    <mergeCell ref="DCY61:DDB61"/>
    <mergeCell ref="DDC61:DDF61"/>
    <mergeCell ref="DBS61:DBV61"/>
    <mergeCell ref="DBW61:DBZ61"/>
    <mergeCell ref="DCA61:DCD61"/>
    <mergeCell ref="DCE61:DCH61"/>
    <mergeCell ref="DCI61:DCL61"/>
    <mergeCell ref="DAY61:DBB61"/>
    <mergeCell ref="DBC61:DBF61"/>
    <mergeCell ref="DBG61:DBJ61"/>
    <mergeCell ref="DBK61:DBN61"/>
    <mergeCell ref="DBO61:DBR61"/>
    <mergeCell ref="DAE61:DAH61"/>
    <mergeCell ref="DAI61:DAL61"/>
    <mergeCell ref="DAM61:DAP61"/>
    <mergeCell ref="DAQ61:DAT61"/>
    <mergeCell ref="DAU61:DAX61"/>
    <mergeCell ref="CZK61:CZN61"/>
    <mergeCell ref="CZO61:CZR61"/>
    <mergeCell ref="CZS61:CZV61"/>
    <mergeCell ref="CZW61:CZZ61"/>
    <mergeCell ref="DAA61:DAD61"/>
    <mergeCell ref="CYQ61:CYT61"/>
    <mergeCell ref="CYU61:CYX61"/>
    <mergeCell ref="CYY61:CZB61"/>
    <mergeCell ref="CZC61:CZF61"/>
    <mergeCell ref="CZG61:CZJ61"/>
    <mergeCell ref="CXW61:CXZ61"/>
    <mergeCell ref="CYA61:CYD61"/>
    <mergeCell ref="CYE61:CYH61"/>
    <mergeCell ref="CYI61:CYL61"/>
    <mergeCell ref="CYM61:CYP61"/>
    <mergeCell ref="CXC61:CXF61"/>
    <mergeCell ref="CXG61:CXJ61"/>
    <mergeCell ref="CXK61:CXN61"/>
    <mergeCell ref="CXO61:CXR61"/>
    <mergeCell ref="CXS61:CXV61"/>
    <mergeCell ref="CWI61:CWL61"/>
    <mergeCell ref="CWM61:CWP61"/>
    <mergeCell ref="CWQ61:CWT61"/>
    <mergeCell ref="CWU61:CWX61"/>
    <mergeCell ref="CWY61:CXB61"/>
    <mergeCell ref="CVO61:CVR61"/>
    <mergeCell ref="CVS61:CVV61"/>
    <mergeCell ref="CVW61:CVZ61"/>
    <mergeCell ref="CWA61:CWD61"/>
    <mergeCell ref="CWE61:CWH61"/>
    <mergeCell ref="CUU61:CUX61"/>
    <mergeCell ref="CUY61:CVB61"/>
    <mergeCell ref="CVC61:CVF61"/>
    <mergeCell ref="CVG61:CVJ61"/>
    <mergeCell ref="CVK61:CVN61"/>
    <mergeCell ref="CUA61:CUD61"/>
    <mergeCell ref="CUE61:CUH61"/>
    <mergeCell ref="CUI61:CUL61"/>
    <mergeCell ref="CUM61:CUP61"/>
    <mergeCell ref="CUQ61:CUT61"/>
    <mergeCell ref="CTG61:CTJ61"/>
    <mergeCell ref="CTK61:CTN61"/>
    <mergeCell ref="CTO61:CTR61"/>
    <mergeCell ref="CTS61:CTV61"/>
    <mergeCell ref="CTW61:CTZ61"/>
    <mergeCell ref="CSM61:CSP61"/>
    <mergeCell ref="CSQ61:CST61"/>
    <mergeCell ref="CSU61:CSX61"/>
    <mergeCell ref="CSY61:CTB61"/>
    <mergeCell ref="CTC61:CTF61"/>
    <mergeCell ref="CRS61:CRV61"/>
    <mergeCell ref="CRW61:CRZ61"/>
    <mergeCell ref="CSA61:CSD61"/>
    <mergeCell ref="CSE61:CSH61"/>
    <mergeCell ref="CSI61:CSL61"/>
    <mergeCell ref="CQY61:CRB61"/>
    <mergeCell ref="CRC61:CRF61"/>
    <mergeCell ref="CRG61:CRJ61"/>
    <mergeCell ref="CRK61:CRN61"/>
    <mergeCell ref="CRO61:CRR61"/>
    <mergeCell ref="CQE61:CQH61"/>
    <mergeCell ref="CQI61:CQL61"/>
    <mergeCell ref="CQM61:CQP61"/>
    <mergeCell ref="CQQ61:CQT61"/>
    <mergeCell ref="CQU61:CQX61"/>
    <mergeCell ref="CPK61:CPN61"/>
    <mergeCell ref="CPO61:CPR61"/>
    <mergeCell ref="CPS61:CPV61"/>
    <mergeCell ref="CPW61:CPZ61"/>
    <mergeCell ref="CQA61:CQD61"/>
    <mergeCell ref="COQ61:COT61"/>
    <mergeCell ref="COU61:COX61"/>
    <mergeCell ref="COY61:CPB61"/>
    <mergeCell ref="CPC61:CPF61"/>
    <mergeCell ref="CPG61:CPJ61"/>
    <mergeCell ref="CNW61:CNZ61"/>
    <mergeCell ref="COA61:COD61"/>
    <mergeCell ref="COE61:COH61"/>
    <mergeCell ref="COI61:COL61"/>
    <mergeCell ref="COM61:COP61"/>
    <mergeCell ref="CNC61:CNF61"/>
    <mergeCell ref="CNG61:CNJ61"/>
    <mergeCell ref="CNK61:CNN61"/>
    <mergeCell ref="CNO61:CNR61"/>
    <mergeCell ref="CNS61:CNV61"/>
    <mergeCell ref="CMI61:CML61"/>
    <mergeCell ref="CMM61:CMP61"/>
    <mergeCell ref="CMQ61:CMT61"/>
    <mergeCell ref="CMU61:CMX61"/>
    <mergeCell ref="CMY61:CNB61"/>
    <mergeCell ref="CLO61:CLR61"/>
    <mergeCell ref="CLS61:CLV61"/>
    <mergeCell ref="CLW61:CLZ61"/>
    <mergeCell ref="CMA61:CMD61"/>
    <mergeCell ref="CME61:CMH61"/>
    <mergeCell ref="CKU61:CKX61"/>
    <mergeCell ref="CKY61:CLB61"/>
    <mergeCell ref="CLC61:CLF61"/>
    <mergeCell ref="CLG61:CLJ61"/>
    <mergeCell ref="CLK61:CLN61"/>
    <mergeCell ref="CKA61:CKD61"/>
    <mergeCell ref="CKE61:CKH61"/>
    <mergeCell ref="CKI61:CKL61"/>
    <mergeCell ref="CKM61:CKP61"/>
    <mergeCell ref="CKQ61:CKT61"/>
    <mergeCell ref="CJG61:CJJ61"/>
    <mergeCell ref="CJK61:CJN61"/>
    <mergeCell ref="CJO61:CJR61"/>
    <mergeCell ref="CJS61:CJV61"/>
    <mergeCell ref="CJW61:CJZ61"/>
    <mergeCell ref="CIM61:CIP61"/>
    <mergeCell ref="CIQ61:CIT61"/>
    <mergeCell ref="CIU61:CIX61"/>
    <mergeCell ref="CIY61:CJB61"/>
    <mergeCell ref="CJC61:CJF61"/>
    <mergeCell ref="CHS61:CHV61"/>
    <mergeCell ref="CHW61:CHZ61"/>
    <mergeCell ref="CIA61:CID61"/>
    <mergeCell ref="CIE61:CIH61"/>
    <mergeCell ref="CII61:CIL61"/>
    <mergeCell ref="CGY61:CHB61"/>
    <mergeCell ref="CHC61:CHF61"/>
    <mergeCell ref="CHG61:CHJ61"/>
    <mergeCell ref="CHK61:CHN61"/>
    <mergeCell ref="CHO61:CHR61"/>
    <mergeCell ref="CGE61:CGH61"/>
    <mergeCell ref="CGI61:CGL61"/>
    <mergeCell ref="CGM61:CGP61"/>
    <mergeCell ref="CGQ61:CGT61"/>
    <mergeCell ref="CGU61:CGX61"/>
    <mergeCell ref="CFK61:CFN61"/>
    <mergeCell ref="CFO61:CFR61"/>
    <mergeCell ref="CFS61:CFV61"/>
    <mergeCell ref="CFW61:CFZ61"/>
    <mergeCell ref="CGA61:CGD61"/>
    <mergeCell ref="CEQ61:CET61"/>
    <mergeCell ref="CEU61:CEX61"/>
    <mergeCell ref="CEY61:CFB61"/>
    <mergeCell ref="CFC61:CFF61"/>
    <mergeCell ref="CFG61:CFJ61"/>
    <mergeCell ref="CDW61:CDZ61"/>
    <mergeCell ref="CEA61:CED61"/>
    <mergeCell ref="CEE61:CEH61"/>
    <mergeCell ref="CEI61:CEL61"/>
    <mergeCell ref="CEM61:CEP61"/>
    <mergeCell ref="CDC61:CDF61"/>
    <mergeCell ref="CDG61:CDJ61"/>
    <mergeCell ref="CDK61:CDN61"/>
    <mergeCell ref="CDO61:CDR61"/>
    <mergeCell ref="CDS61:CDV61"/>
    <mergeCell ref="CCI61:CCL61"/>
    <mergeCell ref="CCM61:CCP61"/>
    <mergeCell ref="CCQ61:CCT61"/>
    <mergeCell ref="CCU61:CCX61"/>
    <mergeCell ref="CCY61:CDB61"/>
    <mergeCell ref="CBO61:CBR61"/>
    <mergeCell ref="CBS61:CBV61"/>
    <mergeCell ref="CBW61:CBZ61"/>
    <mergeCell ref="CCA61:CCD61"/>
    <mergeCell ref="CCE61:CCH61"/>
    <mergeCell ref="CAU61:CAX61"/>
    <mergeCell ref="CAY61:CBB61"/>
    <mergeCell ref="CBC61:CBF61"/>
    <mergeCell ref="CBG61:CBJ61"/>
    <mergeCell ref="CBK61:CBN61"/>
    <mergeCell ref="CAA61:CAD61"/>
    <mergeCell ref="CAE61:CAH61"/>
    <mergeCell ref="CAI61:CAL61"/>
    <mergeCell ref="CAM61:CAP61"/>
    <mergeCell ref="CAQ61:CAT61"/>
    <mergeCell ref="BZG61:BZJ61"/>
    <mergeCell ref="BZK61:BZN61"/>
    <mergeCell ref="BZO61:BZR61"/>
    <mergeCell ref="BZS61:BZV61"/>
    <mergeCell ref="BZW61:BZZ61"/>
    <mergeCell ref="BYM61:BYP61"/>
    <mergeCell ref="BYQ61:BYT61"/>
    <mergeCell ref="BYU61:BYX61"/>
    <mergeCell ref="BYY61:BZB61"/>
    <mergeCell ref="BZC61:BZF61"/>
    <mergeCell ref="BXS61:BXV61"/>
    <mergeCell ref="BXW61:BXZ61"/>
    <mergeCell ref="BYA61:BYD61"/>
    <mergeCell ref="BYE61:BYH61"/>
    <mergeCell ref="BYI61:BYL61"/>
    <mergeCell ref="BWY61:BXB61"/>
    <mergeCell ref="BXC61:BXF61"/>
    <mergeCell ref="BXG61:BXJ61"/>
    <mergeCell ref="BXK61:BXN61"/>
    <mergeCell ref="BXO61:BXR61"/>
    <mergeCell ref="BWE61:BWH61"/>
    <mergeCell ref="BWI61:BWL61"/>
    <mergeCell ref="BWM61:BWP61"/>
    <mergeCell ref="BWQ61:BWT61"/>
    <mergeCell ref="BWU61:BWX61"/>
    <mergeCell ref="BVK61:BVN61"/>
    <mergeCell ref="BVO61:BVR61"/>
    <mergeCell ref="BVS61:BVV61"/>
    <mergeCell ref="BVW61:BVZ61"/>
    <mergeCell ref="BWA61:BWD61"/>
    <mergeCell ref="BUQ61:BUT61"/>
    <mergeCell ref="BUU61:BUX61"/>
    <mergeCell ref="BUY61:BVB61"/>
    <mergeCell ref="BVC61:BVF61"/>
    <mergeCell ref="BVG61:BVJ61"/>
    <mergeCell ref="BTW61:BTZ61"/>
    <mergeCell ref="BUA61:BUD61"/>
    <mergeCell ref="BUE61:BUH61"/>
    <mergeCell ref="BUI61:BUL61"/>
    <mergeCell ref="BUM61:BUP61"/>
    <mergeCell ref="BTC61:BTF61"/>
    <mergeCell ref="BTG61:BTJ61"/>
    <mergeCell ref="BTK61:BTN61"/>
    <mergeCell ref="BTO61:BTR61"/>
    <mergeCell ref="BTS61:BTV61"/>
    <mergeCell ref="BSI61:BSL61"/>
    <mergeCell ref="BSM61:BSP61"/>
    <mergeCell ref="BSQ61:BST61"/>
    <mergeCell ref="BSU61:BSX61"/>
    <mergeCell ref="BSY61:BTB61"/>
    <mergeCell ref="BRO61:BRR61"/>
    <mergeCell ref="BRS61:BRV61"/>
    <mergeCell ref="BRW61:BRZ61"/>
    <mergeCell ref="BSA61:BSD61"/>
    <mergeCell ref="BSE61:BSH61"/>
    <mergeCell ref="BQU61:BQX61"/>
    <mergeCell ref="BQY61:BRB61"/>
    <mergeCell ref="BRC61:BRF61"/>
    <mergeCell ref="BRG61:BRJ61"/>
    <mergeCell ref="BRK61:BRN61"/>
    <mergeCell ref="BQA61:BQD61"/>
    <mergeCell ref="BQE61:BQH61"/>
    <mergeCell ref="BQI61:BQL61"/>
    <mergeCell ref="BQM61:BQP61"/>
    <mergeCell ref="BQQ61:BQT61"/>
    <mergeCell ref="BPG61:BPJ61"/>
    <mergeCell ref="BPK61:BPN61"/>
    <mergeCell ref="BPO61:BPR61"/>
    <mergeCell ref="BPS61:BPV61"/>
    <mergeCell ref="BPW61:BPZ61"/>
    <mergeCell ref="BOM61:BOP61"/>
    <mergeCell ref="BOQ61:BOT61"/>
    <mergeCell ref="BOU61:BOX61"/>
    <mergeCell ref="BOY61:BPB61"/>
    <mergeCell ref="BPC61:BPF61"/>
    <mergeCell ref="BNS61:BNV61"/>
    <mergeCell ref="BNW61:BNZ61"/>
    <mergeCell ref="BOA61:BOD61"/>
    <mergeCell ref="BOE61:BOH61"/>
    <mergeCell ref="BOI61:BOL61"/>
    <mergeCell ref="BMY61:BNB61"/>
    <mergeCell ref="BNC61:BNF61"/>
    <mergeCell ref="BNG61:BNJ61"/>
    <mergeCell ref="BNK61:BNN61"/>
    <mergeCell ref="BNO61:BNR61"/>
    <mergeCell ref="BME61:BMH61"/>
    <mergeCell ref="BMI61:BML61"/>
    <mergeCell ref="BMM61:BMP61"/>
    <mergeCell ref="BMQ61:BMT61"/>
    <mergeCell ref="BMU61:BMX61"/>
    <mergeCell ref="BLK61:BLN61"/>
    <mergeCell ref="BLO61:BLR61"/>
    <mergeCell ref="BLS61:BLV61"/>
    <mergeCell ref="BLW61:BLZ61"/>
    <mergeCell ref="BMA61:BMD61"/>
    <mergeCell ref="BKQ61:BKT61"/>
    <mergeCell ref="BKU61:BKX61"/>
    <mergeCell ref="BKY61:BLB61"/>
    <mergeCell ref="BLC61:BLF61"/>
    <mergeCell ref="BLG61:BLJ61"/>
    <mergeCell ref="BJW61:BJZ61"/>
    <mergeCell ref="BKA61:BKD61"/>
    <mergeCell ref="BKE61:BKH61"/>
    <mergeCell ref="BKI61:BKL61"/>
    <mergeCell ref="BKM61:BKP61"/>
    <mergeCell ref="BJC61:BJF61"/>
    <mergeCell ref="BJG61:BJJ61"/>
    <mergeCell ref="BJK61:BJN61"/>
    <mergeCell ref="BJO61:BJR61"/>
    <mergeCell ref="BJS61:BJV61"/>
    <mergeCell ref="BII61:BIL61"/>
    <mergeCell ref="BIM61:BIP61"/>
    <mergeCell ref="BIQ61:BIT61"/>
    <mergeCell ref="BIU61:BIX61"/>
    <mergeCell ref="BIY61:BJB61"/>
    <mergeCell ref="BHO61:BHR61"/>
    <mergeCell ref="BHS61:BHV61"/>
    <mergeCell ref="BHW61:BHZ61"/>
    <mergeCell ref="BIA61:BID61"/>
    <mergeCell ref="BIE61:BIH61"/>
    <mergeCell ref="BGU61:BGX61"/>
    <mergeCell ref="BGY61:BHB61"/>
    <mergeCell ref="BHC61:BHF61"/>
    <mergeCell ref="BHG61:BHJ61"/>
    <mergeCell ref="BHK61:BHN61"/>
    <mergeCell ref="BGA61:BGD61"/>
    <mergeCell ref="BGE61:BGH61"/>
    <mergeCell ref="BGI61:BGL61"/>
    <mergeCell ref="BGM61:BGP61"/>
    <mergeCell ref="BGQ61:BGT61"/>
    <mergeCell ref="BFG61:BFJ61"/>
    <mergeCell ref="BFK61:BFN61"/>
    <mergeCell ref="BFO61:BFR61"/>
    <mergeCell ref="BFS61:BFV61"/>
    <mergeCell ref="BFW61:BFZ61"/>
    <mergeCell ref="BEM61:BEP61"/>
    <mergeCell ref="BEQ61:BET61"/>
    <mergeCell ref="BEU61:BEX61"/>
    <mergeCell ref="BEY61:BFB61"/>
    <mergeCell ref="BFC61:BFF61"/>
    <mergeCell ref="BDS61:BDV61"/>
    <mergeCell ref="BDW61:BDZ61"/>
    <mergeCell ref="BEA61:BED61"/>
    <mergeCell ref="BEE61:BEH61"/>
    <mergeCell ref="BEI61:BEL61"/>
    <mergeCell ref="BCY61:BDB61"/>
    <mergeCell ref="BDC61:BDF61"/>
    <mergeCell ref="BDG61:BDJ61"/>
    <mergeCell ref="BDK61:BDN61"/>
    <mergeCell ref="BDO61:BDR61"/>
    <mergeCell ref="BCE61:BCH61"/>
    <mergeCell ref="BCI61:BCL61"/>
    <mergeCell ref="BCM61:BCP61"/>
    <mergeCell ref="BCQ61:BCT61"/>
    <mergeCell ref="BCU61:BCX61"/>
    <mergeCell ref="BBK61:BBN61"/>
    <mergeCell ref="BBO61:BBR61"/>
    <mergeCell ref="BBS61:BBV61"/>
    <mergeCell ref="BBW61:BBZ61"/>
    <mergeCell ref="BCA61:BCD61"/>
    <mergeCell ref="BAQ61:BAT61"/>
    <mergeCell ref="BAU61:BAX61"/>
    <mergeCell ref="BAY61:BBB61"/>
    <mergeCell ref="BBC61:BBF61"/>
    <mergeCell ref="BBG61:BBJ61"/>
    <mergeCell ref="AZW61:AZZ61"/>
    <mergeCell ref="BAA61:BAD61"/>
    <mergeCell ref="BAE61:BAH61"/>
    <mergeCell ref="BAI61:BAL61"/>
    <mergeCell ref="BAM61:BAP61"/>
    <mergeCell ref="AZC61:AZF61"/>
    <mergeCell ref="AZG61:AZJ61"/>
    <mergeCell ref="AZK61:AZN61"/>
    <mergeCell ref="AZO61:AZR61"/>
    <mergeCell ref="AZS61:AZV61"/>
    <mergeCell ref="AYI61:AYL61"/>
    <mergeCell ref="AYM61:AYP61"/>
    <mergeCell ref="AYQ61:AYT61"/>
    <mergeCell ref="AYU61:AYX61"/>
    <mergeCell ref="AYY61:AZB61"/>
    <mergeCell ref="AXO61:AXR61"/>
    <mergeCell ref="AXS61:AXV61"/>
    <mergeCell ref="AXW61:AXZ61"/>
    <mergeCell ref="AYA61:AYD61"/>
    <mergeCell ref="AYE61:AYH61"/>
    <mergeCell ref="AWU61:AWX61"/>
    <mergeCell ref="AWY61:AXB61"/>
    <mergeCell ref="AXC61:AXF61"/>
    <mergeCell ref="AXG61:AXJ61"/>
    <mergeCell ref="AXK61:AXN61"/>
    <mergeCell ref="AWA61:AWD61"/>
    <mergeCell ref="AWE61:AWH61"/>
    <mergeCell ref="AWI61:AWL61"/>
    <mergeCell ref="AWM61:AWP61"/>
    <mergeCell ref="AWQ61:AWT61"/>
    <mergeCell ref="AVG61:AVJ61"/>
    <mergeCell ref="AVK61:AVN61"/>
    <mergeCell ref="AVO61:AVR61"/>
    <mergeCell ref="AVS61:AVV61"/>
    <mergeCell ref="AVW61:AVZ61"/>
    <mergeCell ref="AUM61:AUP61"/>
    <mergeCell ref="AUQ61:AUT61"/>
    <mergeCell ref="AUU61:AUX61"/>
    <mergeCell ref="AUY61:AVB61"/>
    <mergeCell ref="AVC61:AVF61"/>
    <mergeCell ref="ATS61:ATV61"/>
    <mergeCell ref="ATW61:ATZ61"/>
    <mergeCell ref="AUA61:AUD61"/>
    <mergeCell ref="AUE61:AUH61"/>
    <mergeCell ref="AUI61:AUL61"/>
    <mergeCell ref="ASY61:ATB61"/>
    <mergeCell ref="ATC61:ATF61"/>
    <mergeCell ref="ATG61:ATJ61"/>
    <mergeCell ref="ATK61:ATN61"/>
    <mergeCell ref="ATO61:ATR61"/>
    <mergeCell ref="ASE61:ASH61"/>
    <mergeCell ref="ASI61:ASL61"/>
    <mergeCell ref="ASM61:ASP61"/>
    <mergeCell ref="ASQ61:AST61"/>
    <mergeCell ref="ASU61:ASX61"/>
    <mergeCell ref="ARK61:ARN61"/>
    <mergeCell ref="ARO61:ARR61"/>
    <mergeCell ref="ARS61:ARV61"/>
    <mergeCell ref="ARW61:ARZ61"/>
    <mergeCell ref="ASA61:ASD61"/>
    <mergeCell ref="AQQ61:AQT61"/>
    <mergeCell ref="AQU61:AQX61"/>
    <mergeCell ref="AQY61:ARB61"/>
    <mergeCell ref="ARC61:ARF61"/>
    <mergeCell ref="ARG61:ARJ61"/>
    <mergeCell ref="APW61:APZ61"/>
    <mergeCell ref="AQA61:AQD61"/>
    <mergeCell ref="AQE61:AQH61"/>
    <mergeCell ref="AQI61:AQL61"/>
    <mergeCell ref="AQM61:AQP61"/>
    <mergeCell ref="APC61:APF61"/>
    <mergeCell ref="APG61:APJ61"/>
    <mergeCell ref="APK61:APN61"/>
    <mergeCell ref="APO61:APR61"/>
    <mergeCell ref="APS61:APV61"/>
    <mergeCell ref="AOI61:AOL61"/>
    <mergeCell ref="AOM61:AOP61"/>
    <mergeCell ref="AOQ61:AOT61"/>
    <mergeCell ref="AOU61:AOX61"/>
    <mergeCell ref="AOY61:APB61"/>
    <mergeCell ref="ANO61:ANR61"/>
    <mergeCell ref="ANS61:ANV61"/>
    <mergeCell ref="ANW61:ANZ61"/>
    <mergeCell ref="AOA61:AOD61"/>
    <mergeCell ref="AOE61:AOH61"/>
    <mergeCell ref="AMU61:AMX61"/>
    <mergeCell ref="AMY61:ANB61"/>
    <mergeCell ref="ANC61:ANF61"/>
    <mergeCell ref="ANG61:ANJ61"/>
    <mergeCell ref="ANK61:ANN61"/>
    <mergeCell ref="AMA61:AMD61"/>
    <mergeCell ref="AME61:AMH61"/>
    <mergeCell ref="AMI61:AML61"/>
    <mergeCell ref="AMM61:AMP61"/>
    <mergeCell ref="AMQ61:AMT61"/>
    <mergeCell ref="ALG61:ALJ61"/>
    <mergeCell ref="ALK61:ALN61"/>
    <mergeCell ref="ALO61:ALR61"/>
    <mergeCell ref="ALS61:ALV61"/>
    <mergeCell ref="ALW61:ALZ61"/>
    <mergeCell ref="AKM61:AKP61"/>
    <mergeCell ref="AKQ61:AKT61"/>
    <mergeCell ref="AKU61:AKX61"/>
    <mergeCell ref="AKY61:ALB61"/>
    <mergeCell ref="ALC61:ALF61"/>
    <mergeCell ref="AJS61:AJV61"/>
    <mergeCell ref="AJW61:AJZ61"/>
    <mergeCell ref="AKA61:AKD61"/>
    <mergeCell ref="AKE61:AKH61"/>
    <mergeCell ref="AKI61:AKL61"/>
    <mergeCell ref="AIY61:AJB61"/>
    <mergeCell ref="AJC61:AJF61"/>
    <mergeCell ref="AJG61:AJJ61"/>
    <mergeCell ref="AJK61:AJN61"/>
    <mergeCell ref="AJO61:AJR61"/>
    <mergeCell ref="AIE61:AIH61"/>
    <mergeCell ref="AII61:AIL61"/>
    <mergeCell ref="AIM61:AIP61"/>
    <mergeCell ref="AIQ61:AIT61"/>
    <mergeCell ref="AIU61:AIX61"/>
    <mergeCell ref="AHK61:AHN61"/>
    <mergeCell ref="AHO61:AHR61"/>
    <mergeCell ref="AHS61:AHV61"/>
    <mergeCell ref="AHW61:AHZ61"/>
    <mergeCell ref="AIA61:AID61"/>
    <mergeCell ref="AGQ61:AGT61"/>
    <mergeCell ref="AGU61:AGX61"/>
    <mergeCell ref="AGY61:AHB61"/>
    <mergeCell ref="AHC61:AHF61"/>
    <mergeCell ref="AHG61:AHJ61"/>
    <mergeCell ref="AFW61:AFZ61"/>
    <mergeCell ref="AGA61:AGD61"/>
    <mergeCell ref="AGE61:AGH61"/>
    <mergeCell ref="AGI61:AGL61"/>
    <mergeCell ref="AGM61:AGP61"/>
    <mergeCell ref="AFC61:AFF61"/>
    <mergeCell ref="AFG61:AFJ61"/>
    <mergeCell ref="AFK61:AFN61"/>
    <mergeCell ref="AFO61:AFR61"/>
    <mergeCell ref="AFS61:AFV61"/>
    <mergeCell ref="AEI61:AEL61"/>
    <mergeCell ref="AEM61:AEP61"/>
    <mergeCell ref="AEQ61:AET61"/>
    <mergeCell ref="AEU61:AEX61"/>
    <mergeCell ref="AEY61:AFB61"/>
    <mergeCell ref="ADO61:ADR61"/>
    <mergeCell ref="ADS61:ADV61"/>
    <mergeCell ref="ADW61:ADZ61"/>
    <mergeCell ref="AEA61:AED61"/>
    <mergeCell ref="AEE61:AEH61"/>
    <mergeCell ref="ACU61:ACX61"/>
    <mergeCell ref="ACY61:ADB61"/>
    <mergeCell ref="ADC61:ADF61"/>
    <mergeCell ref="ADG61:ADJ61"/>
    <mergeCell ref="ADK61:ADN61"/>
    <mergeCell ref="ACA61:ACD61"/>
    <mergeCell ref="ACE61:ACH61"/>
    <mergeCell ref="ACI61:ACL61"/>
    <mergeCell ref="ACM61:ACP61"/>
    <mergeCell ref="ACQ61:ACT61"/>
    <mergeCell ref="ABG61:ABJ61"/>
    <mergeCell ref="ABK61:ABN61"/>
    <mergeCell ref="ABO61:ABR61"/>
    <mergeCell ref="ABS61:ABV61"/>
    <mergeCell ref="ABW61:ABZ61"/>
    <mergeCell ref="AAM61:AAP61"/>
    <mergeCell ref="AAQ61:AAT61"/>
    <mergeCell ref="AAU61:AAX61"/>
    <mergeCell ref="AAY61:ABB61"/>
    <mergeCell ref="ABC61:ABF61"/>
    <mergeCell ref="ZS61:ZV61"/>
    <mergeCell ref="ZW61:ZZ61"/>
    <mergeCell ref="AAA61:AAD61"/>
    <mergeCell ref="AAE61:AAH61"/>
    <mergeCell ref="AAI61:AAL61"/>
    <mergeCell ref="YY61:ZB61"/>
    <mergeCell ref="ZC61:ZF61"/>
    <mergeCell ref="ZG61:ZJ61"/>
    <mergeCell ref="ZK61:ZN61"/>
    <mergeCell ref="ZO61:ZR61"/>
    <mergeCell ref="YE61:YH61"/>
    <mergeCell ref="YI61:YL61"/>
    <mergeCell ref="YM61:YP61"/>
    <mergeCell ref="YQ61:YT61"/>
    <mergeCell ref="YU61:YX61"/>
    <mergeCell ref="XK61:XN61"/>
    <mergeCell ref="XO61:XR61"/>
    <mergeCell ref="XS61:XV61"/>
    <mergeCell ref="XW61:XZ61"/>
    <mergeCell ref="YA61:YD61"/>
    <mergeCell ref="WQ61:WT61"/>
    <mergeCell ref="WU61:WX61"/>
    <mergeCell ref="WY61:XB61"/>
    <mergeCell ref="XC61:XF61"/>
    <mergeCell ref="XG61:XJ61"/>
    <mergeCell ref="VW61:VZ61"/>
    <mergeCell ref="WA61:WD61"/>
    <mergeCell ref="WE61:WH61"/>
    <mergeCell ref="WI61:WL61"/>
    <mergeCell ref="WM61:WP61"/>
    <mergeCell ref="VC61:VF61"/>
    <mergeCell ref="VG61:VJ61"/>
    <mergeCell ref="VK61:VN61"/>
    <mergeCell ref="VO61:VR61"/>
    <mergeCell ref="VS61:VV61"/>
    <mergeCell ref="UI61:UL61"/>
    <mergeCell ref="UM61:UP61"/>
    <mergeCell ref="UQ61:UT61"/>
    <mergeCell ref="UU61:UX61"/>
    <mergeCell ref="UY61:VB61"/>
    <mergeCell ref="TO61:TR61"/>
    <mergeCell ref="TS61:TV61"/>
    <mergeCell ref="TW61:TZ61"/>
    <mergeCell ref="UA61:UD61"/>
    <mergeCell ref="UE61:UH61"/>
    <mergeCell ref="SU61:SX61"/>
    <mergeCell ref="SY61:TB61"/>
    <mergeCell ref="TC61:TF61"/>
    <mergeCell ref="TG61:TJ61"/>
    <mergeCell ref="TK61:TN61"/>
    <mergeCell ref="SA61:SD61"/>
    <mergeCell ref="SE61:SH61"/>
    <mergeCell ref="SI61:SL61"/>
    <mergeCell ref="SM61:SP61"/>
    <mergeCell ref="SQ61:ST61"/>
    <mergeCell ref="RG61:RJ61"/>
    <mergeCell ref="RK61:RN61"/>
    <mergeCell ref="RO61:RR61"/>
    <mergeCell ref="RS61:RV61"/>
    <mergeCell ref="RW61:RZ61"/>
    <mergeCell ref="QM61:QP61"/>
    <mergeCell ref="QQ61:QT61"/>
    <mergeCell ref="QU61:QX61"/>
    <mergeCell ref="QY61:RB61"/>
    <mergeCell ref="RC61:RF61"/>
    <mergeCell ref="PS61:PV61"/>
    <mergeCell ref="PW61:PZ61"/>
    <mergeCell ref="QA61:QD61"/>
    <mergeCell ref="QE61:QH61"/>
    <mergeCell ref="QI61:QL61"/>
    <mergeCell ref="OY61:PB61"/>
    <mergeCell ref="PC61:PF61"/>
    <mergeCell ref="PG61:PJ61"/>
    <mergeCell ref="PK61:PN61"/>
    <mergeCell ref="PO61:PR61"/>
    <mergeCell ref="OE61:OH61"/>
    <mergeCell ref="OI61:OL61"/>
    <mergeCell ref="OM61:OP61"/>
    <mergeCell ref="OQ61:OT61"/>
    <mergeCell ref="OU61:OX61"/>
    <mergeCell ref="NK61:NN61"/>
    <mergeCell ref="NO61:NR61"/>
    <mergeCell ref="NS61:NV61"/>
    <mergeCell ref="NW61:NZ61"/>
    <mergeCell ref="OA61:OD61"/>
    <mergeCell ref="MQ61:MT61"/>
    <mergeCell ref="MU61:MX61"/>
    <mergeCell ref="MY61:NB61"/>
    <mergeCell ref="NC61:NF61"/>
    <mergeCell ref="NG61:NJ61"/>
    <mergeCell ref="LW61:LZ61"/>
    <mergeCell ref="MA61:MD61"/>
    <mergeCell ref="ME61:MH61"/>
    <mergeCell ref="MI61:ML61"/>
    <mergeCell ref="MM61:MP61"/>
    <mergeCell ref="LC61:LF61"/>
    <mergeCell ref="LG61:LJ61"/>
    <mergeCell ref="LK61:LN61"/>
    <mergeCell ref="LO61:LR61"/>
    <mergeCell ref="LS61:LV61"/>
    <mergeCell ref="KI61:KL61"/>
    <mergeCell ref="KM61:KP61"/>
    <mergeCell ref="KQ61:KT61"/>
    <mergeCell ref="KU61:KX61"/>
    <mergeCell ref="KY61:LB61"/>
    <mergeCell ref="JO61:JR61"/>
    <mergeCell ref="JS61:JV61"/>
    <mergeCell ref="JW61:JZ61"/>
    <mergeCell ref="KA61:KD61"/>
    <mergeCell ref="KE61:KH61"/>
    <mergeCell ref="IU61:IX61"/>
    <mergeCell ref="IY61:JB61"/>
    <mergeCell ref="JC61:JF61"/>
    <mergeCell ref="JG61:JJ61"/>
    <mergeCell ref="JK61:JN61"/>
    <mergeCell ref="IA61:ID61"/>
    <mergeCell ref="IE61:IH61"/>
    <mergeCell ref="II61:IL61"/>
    <mergeCell ref="IM61:IP61"/>
    <mergeCell ref="IQ61:IT61"/>
    <mergeCell ref="HG61:HJ61"/>
    <mergeCell ref="HK61:HN61"/>
    <mergeCell ref="HO61:HR61"/>
    <mergeCell ref="HS61:HV61"/>
    <mergeCell ref="HW61:HZ61"/>
    <mergeCell ref="GM61:GP61"/>
    <mergeCell ref="GQ61:GT61"/>
    <mergeCell ref="GU61:GX61"/>
    <mergeCell ref="GY61:HB61"/>
    <mergeCell ref="HC61:HF61"/>
    <mergeCell ref="FS61:FV61"/>
    <mergeCell ref="FW61:FZ61"/>
    <mergeCell ref="GA61:GD61"/>
    <mergeCell ref="GE61:GH61"/>
    <mergeCell ref="GI61:GL61"/>
    <mergeCell ref="EY61:FB61"/>
    <mergeCell ref="FC61:FF61"/>
    <mergeCell ref="FG61:FJ61"/>
    <mergeCell ref="FK61:FN61"/>
    <mergeCell ref="FO61:FR61"/>
    <mergeCell ref="EE61:EH61"/>
    <mergeCell ref="EI61:EL61"/>
    <mergeCell ref="EM61:EP61"/>
    <mergeCell ref="EQ61:ET61"/>
    <mergeCell ref="EU61:EX61"/>
    <mergeCell ref="DK61:DN61"/>
    <mergeCell ref="DO61:DR61"/>
    <mergeCell ref="DS61:DV61"/>
    <mergeCell ref="DW61:DZ61"/>
    <mergeCell ref="EA61:ED61"/>
    <mergeCell ref="CQ61:CT61"/>
    <mergeCell ref="CU61:CX61"/>
    <mergeCell ref="CY61:DB61"/>
    <mergeCell ref="DC61:DF61"/>
    <mergeCell ref="DG61:DJ61"/>
    <mergeCell ref="BW61:BZ61"/>
    <mergeCell ref="CA61:CD61"/>
    <mergeCell ref="CE61:CH61"/>
    <mergeCell ref="CI61:CL61"/>
    <mergeCell ref="CM61:CP61"/>
    <mergeCell ref="BC61:BF61"/>
    <mergeCell ref="BG61:BJ61"/>
    <mergeCell ref="BK61:BN61"/>
    <mergeCell ref="BO61:BR61"/>
    <mergeCell ref="BS61:BV61"/>
    <mergeCell ref="AI61:AL61"/>
    <mergeCell ref="AM61:AP61"/>
    <mergeCell ref="AQ61:AT61"/>
    <mergeCell ref="AU61:AX61"/>
    <mergeCell ref="AY61:BB61"/>
    <mergeCell ref="P61:R61"/>
    <mergeCell ref="S61:V61"/>
    <mergeCell ref="W61:Z61"/>
    <mergeCell ref="AA61:AD61"/>
    <mergeCell ref="AE61:AH61"/>
    <mergeCell ref="MDW60:MDZ60"/>
    <mergeCell ref="M61:O61"/>
    <mergeCell ref="MDC60:MDF60"/>
    <mergeCell ref="MDG60:MDJ60"/>
    <mergeCell ref="MDK60:MDN60"/>
    <mergeCell ref="MDO60:MDR60"/>
    <mergeCell ref="MDS60:MDV60"/>
    <mergeCell ref="MCI60:MCL60"/>
    <mergeCell ref="MCM60:MCP60"/>
    <mergeCell ref="MCQ60:MCT60"/>
    <mergeCell ref="MCU60:MCX60"/>
    <mergeCell ref="MCY60:MDB60"/>
    <mergeCell ref="MBO60:MBR60"/>
    <mergeCell ref="MBS60:MBV60"/>
    <mergeCell ref="MBW60:MBZ60"/>
    <mergeCell ref="MCA60:MCD60"/>
    <mergeCell ref="MCE60:MCH60"/>
    <mergeCell ref="MAU60:MAX60"/>
    <mergeCell ref="MAY60:MBB60"/>
    <mergeCell ref="MBC60:MBF60"/>
    <mergeCell ref="MBG60:MBJ60"/>
    <mergeCell ref="MBK60:MBN60"/>
    <mergeCell ref="MAA60:MAD60"/>
    <mergeCell ref="MAE60:MAH60"/>
    <mergeCell ref="MAI60:MAL60"/>
    <mergeCell ref="MAM60:MAP60"/>
    <mergeCell ref="MAQ60:MAT60"/>
    <mergeCell ref="LZG60:LZJ60"/>
    <mergeCell ref="LZK60:LZN60"/>
    <mergeCell ref="LZO60:LZR60"/>
    <mergeCell ref="LZS60:LZV60"/>
    <mergeCell ref="LZW60:LZZ60"/>
    <mergeCell ref="LYM60:LYP60"/>
    <mergeCell ref="LYQ60:LYT60"/>
    <mergeCell ref="LYU60:LYX60"/>
    <mergeCell ref="LYY60:LZB60"/>
    <mergeCell ref="LZC60:LZF60"/>
    <mergeCell ref="LXS60:LXV60"/>
    <mergeCell ref="LXW60:LXZ60"/>
    <mergeCell ref="LYA60:LYD60"/>
    <mergeCell ref="LYE60:LYH60"/>
    <mergeCell ref="LYI60:LYL60"/>
    <mergeCell ref="LWY60:LXB60"/>
    <mergeCell ref="LXC60:LXF60"/>
    <mergeCell ref="LXG60:LXJ60"/>
    <mergeCell ref="LXK60:LXN60"/>
    <mergeCell ref="LXO60:LXR60"/>
    <mergeCell ref="LWE60:LWH60"/>
    <mergeCell ref="LWI60:LWL60"/>
    <mergeCell ref="LWM60:LWP60"/>
    <mergeCell ref="LWQ60:LWT60"/>
    <mergeCell ref="LWU60:LWX60"/>
    <mergeCell ref="LVK60:LVN60"/>
    <mergeCell ref="LVO60:LVR60"/>
    <mergeCell ref="LVS60:LVV60"/>
    <mergeCell ref="LVW60:LVZ60"/>
    <mergeCell ref="LWA60:LWD60"/>
    <mergeCell ref="LUQ60:LUT60"/>
    <mergeCell ref="LUU60:LUX60"/>
    <mergeCell ref="LUY60:LVB60"/>
    <mergeCell ref="LVC60:LVF60"/>
    <mergeCell ref="LVG60:LVJ60"/>
    <mergeCell ref="LTW60:LTZ60"/>
    <mergeCell ref="LUA60:LUD60"/>
    <mergeCell ref="LUE60:LUH60"/>
    <mergeCell ref="LUI60:LUL60"/>
    <mergeCell ref="LUM60:LUP60"/>
    <mergeCell ref="LTC60:LTF60"/>
    <mergeCell ref="LTG60:LTJ60"/>
    <mergeCell ref="LTK60:LTN60"/>
    <mergeCell ref="LTO60:LTR60"/>
    <mergeCell ref="LTS60:LTV60"/>
    <mergeCell ref="LSI60:LSL60"/>
    <mergeCell ref="LSM60:LSP60"/>
    <mergeCell ref="LSQ60:LST60"/>
    <mergeCell ref="LSU60:LSX60"/>
    <mergeCell ref="LSY60:LTB60"/>
    <mergeCell ref="LRO60:LRR60"/>
    <mergeCell ref="LRS60:LRV60"/>
    <mergeCell ref="LRW60:LRZ60"/>
    <mergeCell ref="LSA60:LSD60"/>
    <mergeCell ref="LSE60:LSH60"/>
    <mergeCell ref="LQU60:LQX60"/>
    <mergeCell ref="LQY60:LRB60"/>
    <mergeCell ref="LRC60:LRF60"/>
    <mergeCell ref="LRG60:LRJ60"/>
    <mergeCell ref="LRK60:LRN60"/>
    <mergeCell ref="LQA60:LQD60"/>
    <mergeCell ref="LQE60:LQH60"/>
    <mergeCell ref="LQI60:LQL60"/>
    <mergeCell ref="LQM60:LQP60"/>
    <mergeCell ref="LQQ60:LQT60"/>
    <mergeCell ref="LPG60:LPJ60"/>
    <mergeCell ref="LPK60:LPN60"/>
    <mergeCell ref="LPO60:LPR60"/>
    <mergeCell ref="LPS60:LPV60"/>
    <mergeCell ref="LPW60:LPZ60"/>
    <mergeCell ref="LOM60:LOP60"/>
    <mergeCell ref="LOQ60:LOT60"/>
    <mergeCell ref="LOU60:LOX60"/>
    <mergeCell ref="LOY60:LPB60"/>
    <mergeCell ref="LPC60:LPF60"/>
    <mergeCell ref="LNS60:LNV60"/>
    <mergeCell ref="LNW60:LNZ60"/>
    <mergeCell ref="LOA60:LOD60"/>
    <mergeCell ref="LOE60:LOH60"/>
    <mergeCell ref="LOI60:LOL60"/>
    <mergeCell ref="LMY60:LNB60"/>
    <mergeCell ref="LNC60:LNF60"/>
    <mergeCell ref="LNG60:LNJ60"/>
    <mergeCell ref="LNK60:LNN60"/>
    <mergeCell ref="LNO60:LNR60"/>
    <mergeCell ref="LME60:LMH60"/>
    <mergeCell ref="LMI60:LML60"/>
    <mergeCell ref="LMM60:LMP60"/>
    <mergeCell ref="LMQ60:LMT60"/>
    <mergeCell ref="LMU60:LMX60"/>
    <mergeCell ref="LLK60:LLN60"/>
    <mergeCell ref="LLO60:LLR60"/>
    <mergeCell ref="LLS60:LLV60"/>
    <mergeCell ref="LLW60:LLZ60"/>
    <mergeCell ref="LMA60:LMD60"/>
    <mergeCell ref="LKQ60:LKT60"/>
    <mergeCell ref="LKU60:LKX60"/>
    <mergeCell ref="LKY60:LLB60"/>
    <mergeCell ref="LLC60:LLF60"/>
    <mergeCell ref="LLG60:LLJ60"/>
    <mergeCell ref="LJW60:LJZ60"/>
    <mergeCell ref="LKA60:LKD60"/>
    <mergeCell ref="LKE60:LKH60"/>
    <mergeCell ref="LKI60:LKL60"/>
    <mergeCell ref="LKM60:LKP60"/>
    <mergeCell ref="LJC60:LJF60"/>
    <mergeCell ref="LJG60:LJJ60"/>
    <mergeCell ref="LJK60:LJN60"/>
    <mergeCell ref="LJO60:LJR60"/>
    <mergeCell ref="LJS60:LJV60"/>
    <mergeCell ref="LII60:LIL60"/>
    <mergeCell ref="LIM60:LIP60"/>
    <mergeCell ref="LIQ60:LIT60"/>
    <mergeCell ref="LIU60:LIX60"/>
    <mergeCell ref="LIY60:LJB60"/>
    <mergeCell ref="LHO60:LHR60"/>
    <mergeCell ref="LHS60:LHV60"/>
    <mergeCell ref="LHW60:LHZ60"/>
    <mergeCell ref="LIA60:LID60"/>
    <mergeCell ref="LIE60:LIH60"/>
    <mergeCell ref="LGU60:LGX60"/>
    <mergeCell ref="LGY60:LHB60"/>
    <mergeCell ref="LHC60:LHF60"/>
    <mergeCell ref="LHG60:LHJ60"/>
    <mergeCell ref="LHK60:LHN60"/>
    <mergeCell ref="LGA60:LGD60"/>
    <mergeCell ref="LGE60:LGH60"/>
    <mergeCell ref="LGI60:LGL60"/>
    <mergeCell ref="LGM60:LGP60"/>
    <mergeCell ref="LGQ60:LGT60"/>
    <mergeCell ref="LFG60:LFJ60"/>
    <mergeCell ref="LFK60:LFN60"/>
    <mergeCell ref="LFO60:LFR60"/>
    <mergeCell ref="LFS60:LFV60"/>
    <mergeCell ref="LFW60:LFZ60"/>
    <mergeCell ref="LEM60:LEP60"/>
    <mergeCell ref="LEQ60:LET60"/>
    <mergeCell ref="LEU60:LEX60"/>
    <mergeCell ref="LEY60:LFB60"/>
    <mergeCell ref="LFC60:LFF60"/>
    <mergeCell ref="LDS60:LDV60"/>
    <mergeCell ref="LDW60:LDZ60"/>
    <mergeCell ref="LEA60:LED60"/>
    <mergeCell ref="LEE60:LEH60"/>
    <mergeCell ref="LEI60:LEL60"/>
    <mergeCell ref="LCY60:LDB60"/>
    <mergeCell ref="LDC60:LDF60"/>
    <mergeCell ref="LDG60:LDJ60"/>
    <mergeCell ref="LDK60:LDN60"/>
    <mergeCell ref="LDO60:LDR60"/>
    <mergeCell ref="LCE60:LCH60"/>
    <mergeCell ref="LCI60:LCL60"/>
    <mergeCell ref="LCM60:LCP60"/>
    <mergeCell ref="LCQ60:LCT60"/>
    <mergeCell ref="LCU60:LCX60"/>
    <mergeCell ref="LBK60:LBN60"/>
    <mergeCell ref="LBO60:LBR60"/>
    <mergeCell ref="LBS60:LBV60"/>
    <mergeCell ref="LBW60:LBZ60"/>
    <mergeCell ref="LCA60:LCD60"/>
    <mergeCell ref="LAQ60:LAT60"/>
    <mergeCell ref="LAU60:LAX60"/>
    <mergeCell ref="LAY60:LBB60"/>
    <mergeCell ref="LBC60:LBF60"/>
    <mergeCell ref="LBG60:LBJ60"/>
    <mergeCell ref="KZW60:KZZ60"/>
    <mergeCell ref="LAA60:LAD60"/>
    <mergeCell ref="LAE60:LAH60"/>
    <mergeCell ref="LAI60:LAL60"/>
    <mergeCell ref="LAM60:LAP60"/>
    <mergeCell ref="KZC60:KZF60"/>
    <mergeCell ref="KZG60:KZJ60"/>
    <mergeCell ref="KZK60:KZN60"/>
    <mergeCell ref="KZO60:KZR60"/>
    <mergeCell ref="KZS60:KZV60"/>
    <mergeCell ref="KYI60:KYL60"/>
    <mergeCell ref="KYM60:KYP60"/>
    <mergeCell ref="KYQ60:KYT60"/>
    <mergeCell ref="KYU60:KYX60"/>
    <mergeCell ref="KYY60:KZB60"/>
    <mergeCell ref="KXO60:KXR60"/>
    <mergeCell ref="KXS60:KXV60"/>
    <mergeCell ref="KXW60:KXZ60"/>
    <mergeCell ref="KYA60:KYD60"/>
    <mergeCell ref="KYE60:KYH60"/>
    <mergeCell ref="KWU60:KWX60"/>
    <mergeCell ref="KWY60:KXB60"/>
    <mergeCell ref="KXC60:KXF60"/>
    <mergeCell ref="KXG60:KXJ60"/>
    <mergeCell ref="KXK60:KXN60"/>
    <mergeCell ref="KWA60:KWD60"/>
    <mergeCell ref="KWE60:KWH60"/>
    <mergeCell ref="KWI60:KWL60"/>
    <mergeCell ref="KWM60:KWP60"/>
    <mergeCell ref="KWQ60:KWT60"/>
    <mergeCell ref="KVG60:KVJ60"/>
    <mergeCell ref="KVK60:KVN60"/>
    <mergeCell ref="KVO60:KVR60"/>
    <mergeCell ref="KVS60:KVV60"/>
    <mergeCell ref="KVW60:KVZ60"/>
    <mergeCell ref="KUM60:KUP60"/>
    <mergeCell ref="KUQ60:KUT60"/>
    <mergeCell ref="KUU60:KUX60"/>
    <mergeCell ref="KUY60:KVB60"/>
    <mergeCell ref="KVC60:KVF60"/>
    <mergeCell ref="KTS60:KTV60"/>
    <mergeCell ref="KTW60:KTZ60"/>
    <mergeCell ref="KUA60:KUD60"/>
    <mergeCell ref="KUE60:KUH60"/>
    <mergeCell ref="KUI60:KUL60"/>
    <mergeCell ref="KSY60:KTB60"/>
    <mergeCell ref="KTC60:KTF60"/>
    <mergeCell ref="KTG60:KTJ60"/>
    <mergeCell ref="KTK60:KTN60"/>
    <mergeCell ref="KTO60:KTR60"/>
    <mergeCell ref="KSE60:KSH60"/>
    <mergeCell ref="KSI60:KSL60"/>
    <mergeCell ref="KSM60:KSP60"/>
    <mergeCell ref="KSQ60:KST60"/>
    <mergeCell ref="KSU60:KSX60"/>
    <mergeCell ref="KRK60:KRN60"/>
    <mergeCell ref="KRO60:KRR60"/>
    <mergeCell ref="KRS60:KRV60"/>
    <mergeCell ref="KRW60:KRZ60"/>
    <mergeCell ref="KSA60:KSD60"/>
    <mergeCell ref="KQQ60:KQT60"/>
    <mergeCell ref="KQU60:KQX60"/>
    <mergeCell ref="KQY60:KRB60"/>
    <mergeCell ref="KRC60:KRF60"/>
    <mergeCell ref="KRG60:KRJ60"/>
    <mergeCell ref="KPW60:KPZ60"/>
    <mergeCell ref="KQA60:KQD60"/>
    <mergeCell ref="KQE60:KQH60"/>
    <mergeCell ref="KQI60:KQL60"/>
    <mergeCell ref="KQM60:KQP60"/>
    <mergeCell ref="KPC60:KPF60"/>
    <mergeCell ref="KPG60:KPJ60"/>
    <mergeCell ref="KPK60:KPN60"/>
    <mergeCell ref="KPO60:KPR60"/>
    <mergeCell ref="KPS60:KPV60"/>
    <mergeCell ref="KOI60:KOL60"/>
    <mergeCell ref="KOM60:KOP60"/>
    <mergeCell ref="KOQ60:KOT60"/>
    <mergeCell ref="KOU60:KOX60"/>
    <mergeCell ref="KOY60:KPB60"/>
    <mergeCell ref="KNO60:KNR60"/>
    <mergeCell ref="KNS60:KNV60"/>
    <mergeCell ref="KNW60:KNZ60"/>
    <mergeCell ref="KOA60:KOD60"/>
    <mergeCell ref="KOE60:KOH60"/>
    <mergeCell ref="KMU60:KMX60"/>
    <mergeCell ref="KMY60:KNB60"/>
    <mergeCell ref="KNC60:KNF60"/>
    <mergeCell ref="KNG60:KNJ60"/>
    <mergeCell ref="KNK60:KNN60"/>
    <mergeCell ref="KMA60:KMD60"/>
    <mergeCell ref="KME60:KMH60"/>
    <mergeCell ref="KMI60:KML60"/>
    <mergeCell ref="KMM60:KMP60"/>
    <mergeCell ref="KMQ60:KMT60"/>
    <mergeCell ref="KLG60:KLJ60"/>
    <mergeCell ref="KLK60:KLN60"/>
    <mergeCell ref="KLO60:KLR60"/>
    <mergeCell ref="KLS60:KLV60"/>
    <mergeCell ref="KLW60:KLZ60"/>
    <mergeCell ref="KKM60:KKP60"/>
    <mergeCell ref="KKQ60:KKT60"/>
    <mergeCell ref="KKU60:KKX60"/>
    <mergeCell ref="KKY60:KLB60"/>
    <mergeCell ref="KLC60:KLF60"/>
    <mergeCell ref="KJS60:KJV60"/>
    <mergeCell ref="KJW60:KJZ60"/>
    <mergeCell ref="KKA60:KKD60"/>
    <mergeCell ref="KKE60:KKH60"/>
    <mergeCell ref="KKI60:KKL60"/>
    <mergeCell ref="KIY60:KJB60"/>
    <mergeCell ref="KJC60:KJF60"/>
    <mergeCell ref="KJG60:KJJ60"/>
    <mergeCell ref="KJK60:KJN60"/>
    <mergeCell ref="KJO60:KJR60"/>
    <mergeCell ref="KIE60:KIH60"/>
    <mergeCell ref="KII60:KIL60"/>
    <mergeCell ref="KIM60:KIP60"/>
    <mergeCell ref="KIQ60:KIT60"/>
    <mergeCell ref="KIU60:KIX60"/>
    <mergeCell ref="KHK60:KHN60"/>
    <mergeCell ref="KHO60:KHR60"/>
    <mergeCell ref="KHS60:KHV60"/>
    <mergeCell ref="KHW60:KHZ60"/>
    <mergeCell ref="KIA60:KID60"/>
    <mergeCell ref="KGQ60:KGT60"/>
    <mergeCell ref="KGU60:KGX60"/>
    <mergeCell ref="KGY60:KHB60"/>
    <mergeCell ref="KHC60:KHF60"/>
    <mergeCell ref="KHG60:KHJ60"/>
    <mergeCell ref="KFW60:KFZ60"/>
    <mergeCell ref="KGA60:KGD60"/>
    <mergeCell ref="KGE60:KGH60"/>
    <mergeCell ref="KGI60:KGL60"/>
    <mergeCell ref="KGM60:KGP60"/>
    <mergeCell ref="KFC60:KFF60"/>
    <mergeCell ref="KFG60:KFJ60"/>
    <mergeCell ref="KFK60:KFN60"/>
    <mergeCell ref="KFO60:KFR60"/>
    <mergeCell ref="KFS60:KFV60"/>
    <mergeCell ref="KEI60:KEL60"/>
    <mergeCell ref="KEM60:KEP60"/>
    <mergeCell ref="KEQ60:KET60"/>
    <mergeCell ref="KEU60:KEX60"/>
    <mergeCell ref="KEY60:KFB60"/>
    <mergeCell ref="KDO60:KDR60"/>
    <mergeCell ref="KDS60:KDV60"/>
    <mergeCell ref="KDW60:KDZ60"/>
    <mergeCell ref="KEA60:KED60"/>
    <mergeCell ref="KEE60:KEH60"/>
    <mergeCell ref="KCU60:KCX60"/>
    <mergeCell ref="KCY60:KDB60"/>
    <mergeCell ref="KDC60:KDF60"/>
    <mergeCell ref="KDG60:KDJ60"/>
    <mergeCell ref="KDK60:KDN60"/>
    <mergeCell ref="KCA60:KCD60"/>
    <mergeCell ref="KCE60:KCH60"/>
    <mergeCell ref="KCI60:KCL60"/>
    <mergeCell ref="KCM60:KCP60"/>
    <mergeCell ref="KCQ60:KCT60"/>
    <mergeCell ref="KBG60:KBJ60"/>
    <mergeCell ref="KBK60:KBN60"/>
    <mergeCell ref="KBO60:KBR60"/>
    <mergeCell ref="KBS60:KBV60"/>
    <mergeCell ref="KBW60:KBZ60"/>
    <mergeCell ref="KAM60:KAP60"/>
    <mergeCell ref="KAQ60:KAT60"/>
    <mergeCell ref="KAU60:KAX60"/>
    <mergeCell ref="KAY60:KBB60"/>
    <mergeCell ref="KBC60:KBF60"/>
    <mergeCell ref="JZS60:JZV60"/>
    <mergeCell ref="JZW60:JZZ60"/>
    <mergeCell ref="KAA60:KAD60"/>
    <mergeCell ref="KAE60:KAH60"/>
    <mergeCell ref="KAI60:KAL60"/>
    <mergeCell ref="JYY60:JZB60"/>
    <mergeCell ref="JZC60:JZF60"/>
    <mergeCell ref="JZG60:JZJ60"/>
    <mergeCell ref="JZK60:JZN60"/>
    <mergeCell ref="JZO60:JZR60"/>
    <mergeCell ref="JYE60:JYH60"/>
    <mergeCell ref="JYI60:JYL60"/>
    <mergeCell ref="JYM60:JYP60"/>
    <mergeCell ref="JYQ60:JYT60"/>
    <mergeCell ref="JYU60:JYX60"/>
    <mergeCell ref="JXK60:JXN60"/>
    <mergeCell ref="JXO60:JXR60"/>
    <mergeCell ref="JXS60:JXV60"/>
    <mergeCell ref="JXW60:JXZ60"/>
    <mergeCell ref="JYA60:JYD60"/>
    <mergeCell ref="JWQ60:JWT60"/>
    <mergeCell ref="JWU60:JWX60"/>
    <mergeCell ref="JWY60:JXB60"/>
    <mergeCell ref="JXC60:JXF60"/>
    <mergeCell ref="JXG60:JXJ60"/>
    <mergeCell ref="JVW60:JVZ60"/>
    <mergeCell ref="JWA60:JWD60"/>
    <mergeCell ref="JWE60:JWH60"/>
    <mergeCell ref="JWI60:JWL60"/>
    <mergeCell ref="JWM60:JWP60"/>
    <mergeCell ref="JVC60:JVF60"/>
    <mergeCell ref="JVG60:JVJ60"/>
    <mergeCell ref="JVK60:JVN60"/>
    <mergeCell ref="JVO60:JVR60"/>
    <mergeCell ref="JVS60:JVV60"/>
    <mergeCell ref="JUI60:JUL60"/>
    <mergeCell ref="JUM60:JUP60"/>
    <mergeCell ref="JUQ60:JUT60"/>
    <mergeCell ref="JUU60:JUX60"/>
    <mergeCell ref="JUY60:JVB60"/>
    <mergeCell ref="JTO60:JTR60"/>
    <mergeCell ref="JTS60:JTV60"/>
    <mergeCell ref="JTW60:JTZ60"/>
    <mergeCell ref="JUA60:JUD60"/>
    <mergeCell ref="JUE60:JUH60"/>
    <mergeCell ref="JSU60:JSX60"/>
    <mergeCell ref="JSY60:JTB60"/>
    <mergeCell ref="JTC60:JTF60"/>
    <mergeCell ref="JTG60:JTJ60"/>
    <mergeCell ref="JTK60:JTN60"/>
    <mergeCell ref="JSA60:JSD60"/>
    <mergeCell ref="JSE60:JSH60"/>
    <mergeCell ref="JSI60:JSL60"/>
    <mergeCell ref="JSM60:JSP60"/>
    <mergeCell ref="JSQ60:JST60"/>
    <mergeCell ref="JRG60:JRJ60"/>
    <mergeCell ref="JRK60:JRN60"/>
    <mergeCell ref="JRO60:JRR60"/>
    <mergeCell ref="JRS60:JRV60"/>
    <mergeCell ref="JRW60:JRZ60"/>
    <mergeCell ref="JQM60:JQP60"/>
    <mergeCell ref="JQQ60:JQT60"/>
    <mergeCell ref="JQU60:JQX60"/>
    <mergeCell ref="JQY60:JRB60"/>
    <mergeCell ref="JRC60:JRF60"/>
    <mergeCell ref="JPS60:JPV60"/>
    <mergeCell ref="JPW60:JPZ60"/>
    <mergeCell ref="JQA60:JQD60"/>
    <mergeCell ref="JQE60:JQH60"/>
    <mergeCell ref="JQI60:JQL60"/>
    <mergeCell ref="JOY60:JPB60"/>
    <mergeCell ref="JPC60:JPF60"/>
    <mergeCell ref="JPG60:JPJ60"/>
    <mergeCell ref="JPK60:JPN60"/>
    <mergeCell ref="JPO60:JPR60"/>
    <mergeCell ref="JOE60:JOH60"/>
    <mergeCell ref="JOI60:JOL60"/>
    <mergeCell ref="JOM60:JOP60"/>
    <mergeCell ref="JOQ60:JOT60"/>
    <mergeCell ref="JOU60:JOX60"/>
    <mergeCell ref="JNK60:JNN60"/>
    <mergeCell ref="JNO60:JNR60"/>
    <mergeCell ref="JNS60:JNV60"/>
    <mergeCell ref="JNW60:JNZ60"/>
    <mergeCell ref="JOA60:JOD60"/>
    <mergeCell ref="JMQ60:JMT60"/>
    <mergeCell ref="JMU60:JMX60"/>
    <mergeCell ref="JMY60:JNB60"/>
    <mergeCell ref="JNC60:JNF60"/>
    <mergeCell ref="JNG60:JNJ60"/>
    <mergeCell ref="JLW60:JLZ60"/>
    <mergeCell ref="JMA60:JMD60"/>
    <mergeCell ref="JME60:JMH60"/>
    <mergeCell ref="JMI60:JML60"/>
    <mergeCell ref="JMM60:JMP60"/>
    <mergeCell ref="JLC60:JLF60"/>
    <mergeCell ref="JLG60:JLJ60"/>
    <mergeCell ref="JLK60:JLN60"/>
    <mergeCell ref="JLO60:JLR60"/>
    <mergeCell ref="JLS60:JLV60"/>
    <mergeCell ref="JKI60:JKL60"/>
    <mergeCell ref="JKM60:JKP60"/>
    <mergeCell ref="JKQ60:JKT60"/>
    <mergeCell ref="JKU60:JKX60"/>
    <mergeCell ref="JKY60:JLB60"/>
    <mergeCell ref="JJO60:JJR60"/>
    <mergeCell ref="JJS60:JJV60"/>
    <mergeCell ref="JJW60:JJZ60"/>
    <mergeCell ref="JKA60:JKD60"/>
    <mergeCell ref="JKE60:JKH60"/>
    <mergeCell ref="JIU60:JIX60"/>
    <mergeCell ref="JIY60:JJB60"/>
    <mergeCell ref="JJC60:JJF60"/>
    <mergeCell ref="JJG60:JJJ60"/>
    <mergeCell ref="JJK60:JJN60"/>
    <mergeCell ref="JIA60:JID60"/>
    <mergeCell ref="JIE60:JIH60"/>
    <mergeCell ref="JII60:JIL60"/>
    <mergeCell ref="JIM60:JIP60"/>
    <mergeCell ref="JIQ60:JIT60"/>
    <mergeCell ref="JHG60:JHJ60"/>
    <mergeCell ref="JHK60:JHN60"/>
    <mergeCell ref="JHO60:JHR60"/>
    <mergeCell ref="JHS60:JHV60"/>
    <mergeCell ref="JHW60:JHZ60"/>
    <mergeCell ref="JGM60:JGP60"/>
    <mergeCell ref="JGQ60:JGT60"/>
    <mergeCell ref="JGU60:JGX60"/>
    <mergeCell ref="JGY60:JHB60"/>
    <mergeCell ref="JHC60:JHF60"/>
    <mergeCell ref="JFS60:JFV60"/>
    <mergeCell ref="JFW60:JFZ60"/>
    <mergeCell ref="JGA60:JGD60"/>
    <mergeCell ref="JGE60:JGH60"/>
    <mergeCell ref="JGI60:JGL60"/>
    <mergeCell ref="JEY60:JFB60"/>
    <mergeCell ref="JFC60:JFF60"/>
    <mergeCell ref="JFG60:JFJ60"/>
    <mergeCell ref="JFK60:JFN60"/>
    <mergeCell ref="JFO60:JFR60"/>
    <mergeCell ref="JEE60:JEH60"/>
    <mergeCell ref="JEI60:JEL60"/>
    <mergeCell ref="JEM60:JEP60"/>
    <mergeCell ref="JEQ60:JET60"/>
    <mergeCell ref="JEU60:JEX60"/>
    <mergeCell ref="JDK60:JDN60"/>
    <mergeCell ref="JDO60:JDR60"/>
    <mergeCell ref="JDS60:JDV60"/>
    <mergeCell ref="JDW60:JDZ60"/>
    <mergeCell ref="JEA60:JED60"/>
    <mergeCell ref="JCQ60:JCT60"/>
    <mergeCell ref="JCU60:JCX60"/>
    <mergeCell ref="JCY60:JDB60"/>
    <mergeCell ref="JDC60:JDF60"/>
    <mergeCell ref="JDG60:JDJ60"/>
    <mergeCell ref="JBW60:JBZ60"/>
    <mergeCell ref="JCA60:JCD60"/>
    <mergeCell ref="JCE60:JCH60"/>
    <mergeCell ref="JCI60:JCL60"/>
    <mergeCell ref="JCM60:JCP60"/>
    <mergeCell ref="JBC60:JBF60"/>
    <mergeCell ref="JBG60:JBJ60"/>
    <mergeCell ref="JBK60:JBN60"/>
    <mergeCell ref="JBO60:JBR60"/>
    <mergeCell ref="JBS60:JBV60"/>
    <mergeCell ref="JAI60:JAL60"/>
    <mergeCell ref="JAM60:JAP60"/>
    <mergeCell ref="JAQ60:JAT60"/>
    <mergeCell ref="JAU60:JAX60"/>
    <mergeCell ref="JAY60:JBB60"/>
    <mergeCell ref="IZO60:IZR60"/>
    <mergeCell ref="IZS60:IZV60"/>
    <mergeCell ref="IZW60:IZZ60"/>
    <mergeCell ref="JAA60:JAD60"/>
    <mergeCell ref="JAE60:JAH60"/>
    <mergeCell ref="IYU60:IYX60"/>
    <mergeCell ref="IYY60:IZB60"/>
    <mergeCell ref="IZC60:IZF60"/>
    <mergeCell ref="IZG60:IZJ60"/>
    <mergeCell ref="IZK60:IZN60"/>
    <mergeCell ref="IYA60:IYD60"/>
    <mergeCell ref="IYE60:IYH60"/>
    <mergeCell ref="IYI60:IYL60"/>
    <mergeCell ref="IYM60:IYP60"/>
    <mergeCell ref="IYQ60:IYT60"/>
    <mergeCell ref="IXG60:IXJ60"/>
    <mergeCell ref="IXK60:IXN60"/>
    <mergeCell ref="IXO60:IXR60"/>
    <mergeCell ref="IXS60:IXV60"/>
    <mergeCell ref="IXW60:IXZ60"/>
    <mergeCell ref="IWM60:IWP60"/>
    <mergeCell ref="IWQ60:IWT60"/>
    <mergeCell ref="IWU60:IWX60"/>
    <mergeCell ref="IWY60:IXB60"/>
    <mergeCell ref="IXC60:IXF60"/>
    <mergeCell ref="IVS60:IVV60"/>
    <mergeCell ref="IVW60:IVZ60"/>
    <mergeCell ref="IWA60:IWD60"/>
    <mergeCell ref="IWE60:IWH60"/>
    <mergeCell ref="IWI60:IWL60"/>
    <mergeCell ref="IUY60:IVB60"/>
    <mergeCell ref="IVC60:IVF60"/>
    <mergeCell ref="IVG60:IVJ60"/>
    <mergeCell ref="IVK60:IVN60"/>
    <mergeCell ref="IVO60:IVR60"/>
    <mergeCell ref="IUE60:IUH60"/>
    <mergeCell ref="IUI60:IUL60"/>
    <mergeCell ref="IUM60:IUP60"/>
    <mergeCell ref="IUQ60:IUT60"/>
    <mergeCell ref="IUU60:IUX60"/>
    <mergeCell ref="ITK60:ITN60"/>
    <mergeCell ref="ITO60:ITR60"/>
    <mergeCell ref="ITS60:ITV60"/>
    <mergeCell ref="ITW60:ITZ60"/>
    <mergeCell ref="IUA60:IUD60"/>
    <mergeCell ref="ISQ60:IST60"/>
    <mergeCell ref="ISU60:ISX60"/>
    <mergeCell ref="ISY60:ITB60"/>
    <mergeCell ref="ITC60:ITF60"/>
    <mergeCell ref="ITG60:ITJ60"/>
    <mergeCell ref="IRW60:IRZ60"/>
    <mergeCell ref="ISA60:ISD60"/>
    <mergeCell ref="ISE60:ISH60"/>
    <mergeCell ref="ISI60:ISL60"/>
    <mergeCell ref="ISM60:ISP60"/>
    <mergeCell ref="IRC60:IRF60"/>
    <mergeCell ref="IRG60:IRJ60"/>
    <mergeCell ref="IRK60:IRN60"/>
    <mergeCell ref="IRO60:IRR60"/>
    <mergeCell ref="IRS60:IRV60"/>
    <mergeCell ref="IQI60:IQL60"/>
    <mergeCell ref="IQM60:IQP60"/>
    <mergeCell ref="IQQ60:IQT60"/>
    <mergeCell ref="IQU60:IQX60"/>
    <mergeCell ref="IQY60:IRB60"/>
    <mergeCell ref="IPO60:IPR60"/>
    <mergeCell ref="IPS60:IPV60"/>
    <mergeCell ref="IPW60:IPZ60"/>
    <mergeCell ref="IQA60:IQD60"/>
    <mergeCell ref="IQE60:IQH60"/>
    <mergeCell ref="IOU60:IOX60"/>
    <mergeCell ref="IOY60:IPB60"/>
    <mergeCell ref="IPC60:IPF60"/>
    <mergeCell ref="IPG60:IPJ60"/>
    <mergeCell ref="IPK60:IPN60"/>
    <mergeCell ref="IOA60:IOD60"/>
    <mergeCell ref="IOE60:IOH60"/>
    <mergeCell ref="IOI60:IOL60"/>
    <mergeCell ref="IOM60:IOP60"/>
    <mergeCell ref="IOQ60:IOT60"/>
    <mergeCell ref="ING60:INJ60"/>
    <mergeCell ref="INK60:INN60"/>
    <mergeCell ref="INO60:INR60"/>
    <mergeCell ref="INS60:INV60"/>
    <mergeCell ref="INW60:INZ60"/>
    <mergeCell ref="IMM60:IMP60"/>
    <mergeCell ref="IMQ60:IMT60"/>
    <mergeCell ref="IMU60:IMX60"/>
    <mergeCell ref="IMY60:INB60"/>
    <mergeCell ref="INC60:INF60"/>
    <mergeCell ref="ILS60:ILV60"/>
    <mergeCell ref="ILW60:ILZ60"/>
    <mergeCell ref="IMA60:IMD60"/>
    <mergeCell ref="IME60:IMH60"/>
    <mergeCell ref="IMI60:IML60"/>
    <mergeCell ref="IKY60:ILB60"/>
    <mergeCell ref="ILC60:ILF60"/>
    <mergeCell ref="ILG60:ILJ60"/>
    <mergeCell ref="ILK60:ILN60"/>
    <mergeCell ref="ILO60:ILR60"/>
    <mergeCell ref="IKE60:IKH60"/>
    <mergeCell ref="IKI60:IKL60"/>
    <mergeCell ref="IKM60:IKP60"/>
    <mergeCell ref="IKQ60:IKT60"/>
    <mergeCell ref="IKU60:IKX60"/>
    <mergeCell ref="IJK60:IJN60"/>
    <mergeCell ref="IJO60:IJR60"/>
    <mergeCell ref="IJS60:IJV60"/>
    <mergeCell ref="IJW60:IJZ60"/>
    <mergeCell ref="IKA60:IKD60"/>
    <mergeCell ref="IIQ60:IIT60"/>
    <mergeCell ref="IIU60:IIX60"/>
    <mergeCell ref="IIY60:IJB60"/>
    <mergeCell ref="IJC60:IJF60"/>
    <mergeCell ref="IJG60:IJJ60"/>
    <mergeCell ref="IHW60:IHZ60"/>
    <mergeCell ref="IIA60:IID60"/>
    <mergeCell ref="IIE60:IIH60"/>
    <mergeCell ref="III60:IIL60"/>
    <mergeCell ref="IIM60:IIP60"/>
    <mergeCell ref="IHC60:IHF60"/>
    <mergeCell ref="IHG60:IHJ60"/>
    <mergeCell ref="IHK60:IHN60"/>
    <mergeCell ref="IHO60:IHR60"/>
    <mergeCell ref="IHS60:IHV60"/>
    <mergeCell ref="IGI60:IGL60"/>
    <mergeCell ref="IGM60:IGP60"/>
    <mergeCell ref="IGQ60:IGT60"/>
    <mergeCell ref="IGU60:IGX60"/>
    <mergeCell ref="IGY60:IHB60"/>
    <mergeCell ref="IFO60:IFR60"/>
    <mergeCell ref="IFS60:IFV60"/>
    <mergeCell ref="IFW60:IFZ60"/>
    <mergeCell ref="IGA60:IGD60"/>
    <mergeCell ref="IGE60:IGH60"/>
    <mergeCell ref="IEU60:IEX60"/>
    <mergeCell ref="IEY60:IFB60"/>
    <mergeCell ref="IFC60:IFF60"/>
    <mergeCell ref="IFG60:IFJ60"/>
    <mergeCell ref="IFK60:IFN60"/>
    <mergeCell ref="IEA60:IED60"/>
    <mergeCell ref="IEE60:IEH60"/>
    <mergeCell ref="IEI60:IEL60"/>
    <mergeCell ref="IEM60:IEP60"/>
    <mergeCell ref="IEQ60:IET60"/>
    <mergeCell ref="IDG60:IDJ60"/>
    <mergeCell ref="IDK60:IDN60"/>
    <mergeCell ref="IDO60:IDR60"/>
    <mergeCell ref="IDS60:IDV60"/>
    <mergeCell ref="IDW60:IDZ60"/>
    <mergeCell ref="ICM60:ICP60"/>
    <mergeCell ref="ICQ60:ICT60"/>
    <mergeCell ref="ICU60:ICX60"/>
    <mergeCell ref="ICY60:IDB60"/>
    <mergeCell ref="IDC60:IDF60"/>
    <mergeCell ref="IBS60:IBV60"/>
    <mergeCell ref="IBW60:IBZ60"/>
    <mergeCell ref="ICA60:ICD60"/>
    <mergeCell ref="ICE60:ICH60"/>
    <mergeCell ref="ICI60:ICL60"/>
    <mergeCell ref="IAY60:IBB60"/>
    <mergeCell ref="IBC60:IBF60"/>
    <mergeCell ref="IBG60:IBJ60"/>
    <mergeCell ref="IBK60:IBN60"/>
    <mergeCell ref="IBO60:IBR60"/>
    <mergeCell ref="IAE60:IAH60"/>
    <mergeCell ref="IAI60:IAL60"/>
    <mergeCell ref="IAM60:IAP60"/>
    <mergeCell ref="IAQ60:IAT60"/>
    <mergeCell ref="IAU60:IAX60"/>
    <mergeCell ref="HZK60:HZN60"/>
    <mergeCell ref="HZO60:HZR60"/>
    <mergeCell ref="HZS60:HZV60"/>
    <mergeCell ref="HZW60:HZZ60"/>
    <mergeCell ref="IAA60:IAD60"/>
    <mergeCell ref="HYQ60:HYT60"/>
    <mergeCell ref="HYU60:HYX60"/>
    <mergeCell ref="HYY60:HZB60"/>
    <mergeCell ref="HZC60:HZF60"/>
    <mergeCell ref="HZG60:HZJ60"/>
    <mergeCell ref="HXW60:HXZ60"/>
    <mergeCell ref="HYA60:HYD60"/>
    <mergeCell ref="HYE60:HYH60"/>
    <mergeCell ref="HYI60:HYL60"/>
    <mergeCell ref="HYM60:HYP60"/>
    <mergeCell ref="HXC60:HXF60"/>
    <mergeCell ref="HXG60:HXJ60"/>
    <mergeCell ref="HXK60:HXN60"/>
    <mergeCell ref="HXO60:HXR60"/>
    <mergeCell ref="HXS60:HXV60"/>
    <mergeCell ref="HWI60:HWL60"/>
    <mergeCell ref="HWM60:HWP60"/>
    <mergeCell ref="HWQ60:HWT60"/>
    <mergeCell ref="HWU60:HWX60"/>
    <mergeCell ref="HWY60:HXB60"/>
    <mergeCell ref="HVO60:HVR60"/>
    <mergeCell ref="HVS60:HVV60"/>
    <mergeCell ref="HVW60:HVZ60"/>
    <mergeCell ref="HWA60:HWD60"/>
    <mergeCell ref="HWE60:HWH60"/>
    <mergeCell ref="HUU60:HUX60"/>
    <mergeCell ref="HUY60:HVB60"/>
    <mergeCell ref="HVC60:HVF60"/>
    <mergeCell ref="HVG60:HVJ60"/>
    <mergeCell ref="HVK60:HVN60"/>
    <mergeCell ref="HUA60:HUD60"/>
    <mergeCell ref="HUE60:HUH60"/>
    <mergeCell ref="HUI60:HUL60"/>
    <mergeCell ref="HUM60:HUP60"/>
    <mergeCell ref="HUQ60:HUT60"/>
    <mergeCell ref="HTG60:HTJ60"/>
    <mergeCell ref="HTK60:HTN60"/>
    <mergeCell ref="HTO60:HTR60"/>
    <mergeCell ref="HTS60:HTV60"/>
    <mergeCell ref="HTW60:HTZ60"/>
    <mergeCell ref="HSM60:HSP60"/>
    <mergeCell ref="HSQ60:HST60"/>
    <mergeCell ref="HSU60:HSX60"/>
    <mergeCell ref="HSY60:HTB60"/>
    <mergeCell ref="HTC60:HTF60"/>
    <mergeCell ref="HRS60:HRV60"/>
    <mergeCell ref="HRW60:HRZ60"/>
    <mergeCell ref="HSA60:HSD60"/>
    <mergeCell ref="HSE60:HSH60"/>
    <mergeCell ref="HSI60:HSL60"/>
    <mergeCell ref="HQY60:HRB60"/>
    <mergeCell ref="HRC60:HRF60"/>
    <mergeCell ref="HRG60:HRJ60"/>
    <mergeCell ref="HRK60:HRN60"/>
    <mergeCell ref="HRO60:HRR60"/>
    <mergeCell ref="HQE60:HQH60"/>
    <mergeCell ref="HQI60:HQL60"/>
    <mergeCell ref="HQM60:HQP60"/>
    <mergeCell ref="HQQ60:HQT60"/>
    <mergeCell ref="HQU60:HQX60"/>
    <mergeCell ref="HPK60:HPN60"/>
    <mergeCell ref="HPO60:HPR60"/>
    <mergeCell ref="HPS60:HPV60"/>
    <mergeCell ref="HPW60:HPZ60"/>
    <mergeCell ref="HQA60:HQD60"/>
    <mergeCell ref="HOQ60:HOT60"/>
    <mergeCell ref="HOU60:HOX60"/>
    <mergeCell ref="HOY60:HPB60"/>
    <mergeCell ref="HPC60:HPF60"/>
    <mergeCell ref="HPG60:HPJ60"/>
    <mergeCell ref="HNW60:HNZ60"/>
    <mergeCell ref="HOA60:HOD60"/>
    <mergeCell ref="HOE60:HOH60"/>
    <mergeCell ref="HOI60:HOL60"/>
    <mergeCell ref="HOM60:HOP60"/>
    <mergeCell ref="HNC60:HNF60"/>
    <mergeCell ref="HNG60:HNJ60"/>
    <mergeCell ref="HNK60:HNN60"/>
    <mergeCell ref="HNO60:HNR60"/>
    <mergeCell ref="HNS60:HNV60"/>
    <mergeCell ref="HMI60:HML60"/>
    <mergeCell ref="HMM60:HMP60"/>
    <mergeCell ref="HMQ60:HMT60"/>
    <mergeCell ref="HMU60:HMX60"/>
    <mergeCell ref="HMY60:HNB60"/>
    <mergeCell ref="HLO60:HLR60"/>
    <mergeCell ref="HLS60:HLV60"/>
    <mergeCell ref="HLW60:HLZ60"/>
    <mergeCell ref="HMA60:HMD60"/>
    <mergeCell ref="HME60:HMH60"/>
    <mergeCell ref="HKU60:HKX60"/>
    <mergeCell ref="HKY60:HLB60"/>
    <mergeCell ref="HLC60:HLF60"/>
    <mergeCell ref="HLG60:HLJ60"/>
    <mergeCell ref="HLK60:HLN60"/>
    <mergeCell ref="HKA60:HKD60"/>
    <mergeCell ref="HKE60:HKH60"/>
    <mergeCell ref="HKI60:HKL60"/>
    <mergeCell ref="HKM60:HKP60"/>
    <mergeCell ref="HKQ60:HKT60"/>
    <mergeCell ref="HJG60:HJJ60"/>
    <mergeCell ref="HJK60:HJN60"/>
    <mergeCell ref="HJO60:HJR60"/>
    <mergeCell ref="HJS60:HJV60"/>
    <mergeCell ref="HJW60:HJZ60"/>
    <mergeCell ref="HIM60:HIP60"/>
    <mergeCell ref="HIQ60:HIT60"/>
    <mergeCell ref="HIU60:HIX60"/>
    <mergeCell ref="HIY60:HJB60"/>
    <mergeCell ref="HJC60:HJF60"/>
    <mergeCell ref="HHS60:HHV60"/>
    <mergeCell ref="HHW60:HHZ60"/>
    <mergeCell ref="HIA60:HID60"/>
    <mergeCell ref="HIE60:HIH60"/>
    <mergeCell ref="HII60:HIL60"/>
    <mergeCell ref="HGY60:HHB60"/>
    <mergeCell ref="HHC60:HHF60"/>
    <mergeCell ref="HHG60:HHJ60"/>
    <mergeCell ref="HHK60:HHN60"/>
    <mergeCell ref="HHO60:HHR60"/>
    <mergeCell ref="HGE60:HGH60"/>
    <mergeCell ref="HGI60:HGL60"/>
    <mergeCell ref="HGM60:HGP60"/>
    <mergeCell ref="HGQ60:HGT60"/>
    <mergeCell ref="HGU60:HGX60"/>
    <mergeCell ref="HFK60:HFN60"/>
    <mergeCell ref="HFO60:HFR60"/>
    <mergeCell ref="HFS60:HFV60"/>
    <mergeCell ref="HFW60:HFZ60"/>
    <mergeCell ref="HGA60:HGD60"/>
    <mergeCell ref="HEQ60:HET60"/>
    <mergeCell ref="HEU60:HEX60"/>
    <mergeCell ref="HEY60:HFB60"/>
    <mergeCell ref="HFC60:HFF60"/>
    <mergeCell ref="HFG60:HFJ60"/>
    <mergeCell ref="HDW60:HDZ60"/>
    <mergeCell ref="HEA60:HED60"/>
    <mergeCell ref="HEE60:HEH60"/>
    <mergeCell ref="HEI60:HEL60"/>
    <mergeCell ref="HEM60:HEP60"/>
    <mergeCell ref="HDC60:HDF60"/>
    <mergeCell ref="HDG60:HDJ60"/>
    <mergeCell ref="HDK60:HDN60"/>
    <mergeCell ref="HDO60:HDR60"/>
    <mergeCell ref="HDS60:HDV60"/>
    <mergeCell ref="HCI60:HCL60"/>
    <mergeCell ref="HCM60:HCP60"/>
    <mergeCell ref="HCQ60:HCT60"/>
    <mergeCell ref="HCU60:HCX60"/>
    <mergeCell ref="HCY60:HDB60"/>
    <mergeCell ref="HBO60:HBR60"/>
    <mergeCell ref="HBS60:HBV60"/>
    <mergeCell ref="HBW60:HBZ60"/>
    <mergeCell ref="HCA60:HCD60"/>
    <mergeCell ref="HCE60:HCH60"/>
    <mergeCell ref="HAU60:HAX60"/>
    <mergeCell ref="HAY60:HBB60"/>
    <mergeCell ref="HBC60:HBF60"/>
    <mergeCell ref="HBG60:HBJ60"/>
    <mergeCell ref="HBK60:HBN60"/>
    <mergeCell ref="HAA60:HAD60"/>
    <mergeCell ref="HAE60:HAH60"/>
    <mergeCell ref="HAI60:HAL60"/>
    <mergeCell ref="HAM60:HAP60"/>
    <mergeCell ref="HAQ60:HAT60"/>
    <mergeCell ref="GZG60:GZJ60"/>
    <mergeCell ref="GZK60:GZN60"/>
    <mergeCell ref="GZO60:GZR60"/>
    <mergeCell ref="GZS60:GZV60"/>
    <mergeCell ref="GZW60:GZZ60"/>
    <mergeCell ref="GYM60:GYP60"/>
    <mergeCell ref="GYQ60:GYT60"/>
    <mergeCell ref="GYU60:GYX60"/>
    <mergeCell ref="GYY60:GZB60"/>
    <mergeCell ref="GZC60:GZF60"/>
    <mergeCell ref="GXS60:GXV60"/>
    <mergeCell ref="GXW60:GXZ60"/>
    <mergeCell ref="GYA60:GYD60"/>
    <mergeCell ref="GYE60:GYH60"/>
    <mergeCell ref="GYI60:GYL60"/>
    <mergeCell ref="GWY60:GXB60"/>
    <mergeCell ref="GXC60:GXF60"/>
    <mergeCell ref="GXG60:GXJ60"/>
    <mergeCell ref="GXK60:GXN60"/>
    <mergeCell ref="GXO60:GXR60"/>
    <mergeCell ref="GWE60:GWH60"/>
    <mergeCell ref="GWI60:GWL60"/>
    <mergeCell ref="GWM60:GWP60"/>
    <mergeCell ref="GWQ60:GWT60"/>
    <mergeCell ref="GWU60:GWX60"/>
    <mergeCell ref="GVK60:GVN60"/>
    <mergeCell ref="GVO60:GVR60"/>
    <mergeCell ref="GVS60:GVV60"/>
    <mergeCell ref="GVW60:GVZ60"/>
    <mergeCell ref="GWA60:GWD60"/>
    <mergeCell ref="GUQ60:GUT60"/>
    <mergeCell ref="GUU60:GUX60"/>
    <mergeCell ref="GUY60:GVB60"/>
    <mergeCell ref="GVC60:GVF60"/>
    <mergeCell ref="GVG60:GVJ60"/>
    <mergeCell ref="GTW60:GTZ60"/>
    <mergeCell ref="GUA60:GUD60"/>
    <mergeCell ref="GUE60:GUH60"/>
    <mergeCell ref="GUI60:GUL60"/>
    <mergeCell ref="GUM60:GUP60"/>
    <mergeCell ref="GTC60:GTF60"/>
    <mergeCell ref="GTG60:GTJ60"/>
    <mergeCell ref="GTK60:GTN60"/>
    <mergeCell ref="GTO60:GTR60"/>
    <mergeCell ref="GTS60:GTV60"/>
    <mergeCell ref="GSI60:GSL60"/>
    <mergeCell ref="GSM60:GSP60"/>
    <mergeCell ref="GSQ60:GST60"/>
    <mergeCell ref="GSU60:GSX60"/>
    <mergeCell ref="GSY60:GTB60"/>
    <mergeCell ref="GRO60:GRR60"/>
    <mergeCell ref="GRS60:GRV60"/>
    <mergeCell ref="GRW60:GRZ60"/>
    <mergeCell ref="GSA60:GSD60"/>
    <mergeCell ref="GSE60:GSH60"/>
    <mergeCell ref="GQU60:GQX60"/>
    <mergeCell ref="GQY60:GRB60"/>
    <mergeCell ref="GRC60:GRF60"/>
    <mergeCell ref="GRG60:GRJ60"/>
    <mergeCell ref="GRK60:GRN60"/>
    <mergeCell ref="GQA60:GQD60"/>
    <mergeCell ref="GQE60:GQH60"/>
    <mergeCell ref="GQI60:GQL60"/>
    <mergeCell ref="GQM60:GQP60"/>
    <mergeCell ref="GQQ60:GQT60"/>
    <mergeCell ref="GPG60:GPJ60"/>
    <mergeCell ref="GPK60:GPN60"/>
    <mergeCell ref="GPO60:GPR60"/>
    <mergeCell ref="GPS60:GPV60"/>
    <mergeCell ref="GPW60:GPZ60"/>
    <mergeCell ref="GOM60:GOP60"/>
    <mergeCell ref="GOQ60:GOT60"/>
    <mergeCell ref="GOU60:GOX60"/>
    <mergeCell ref="GOY60:GPB60"/>
    <mergeCell ref="GPC60:GPF60"/>
    <mergeCell ref="GNS60:GNV60"/>
    <mergeCell ref="GNW60:GNZ60"/>
    <mergeCell ref="GOA60:GOD60"/>
    <mergeCell ref="GOE60:GOH60"/>
    <mergeCell ref="GOI60:GOL60"/>
    <mergeCell ref="GMY60:GNB60"/>
    <mergeCell ref="GNC60:GNF60"/>
    <mergeCell ref="GNG60:GNJ60"/>
    <mergeCell ref="GNK60:GNN60"/>
    <mergeCell ref="GNO60:GNR60"/>
    <mergeCell ref="GME60:GMH60"/>
    <mergeCell ref="GMI60:GML60"/>
    <mergeCell ref="GMM60:GMP60"/>
    <mergeCell ref="GMQ60:GMT60"/>
    <mergeCell ref="GMU60:GMX60"/>
    <mergeCell ref="GLK60:GLN60"/>
    <mergeCell ref="GLO60:GLR60"/>
    <mergeCell ref="GLS60:GLV60"/>
    <mergeCell ref="GLW60:GLZ60"/>
    <mergeCell ref="GMA60:GMD60"/>
    <mergeCell ref="GKQ60:GKT60"/>
    <mergeCell ref="GKU60:GKX60"/>
    <mergeCell ref="GKY60:GLB60"/>
    <mergeCell ref="GLC60:GLF60"/>
    <mergeCell ref="GLG60:GLJ60"/>
    <mergeCell ref="GJW60:GJZ60"/>
    <mergeCell ref="GKA60:GKD60"/>
    <mergeCell ref="GKE60:GKH60"/>
    <mergeCell ref="GKI60:GKL60"/>
    <mergeCell ref="GKM60:GKP60"/>
    <mergeCell ref="GJC60:GJF60"/>
    <mergeCell ref="GJG60:GJJ60"/>
    <mergeCell ref="GJK60:GJN60"/>
    <mergeCell ref="GJO60:GJR60"/>
    <mergeCell ref="GJS60:GJV60"/>
    <mergeCell ref="GII60:GIL60"/>
    <mergeCell ref="GIM60:GIP60"/>
    <mergeCell ref="GIQ60:GIT60"/>
    <mergeCell ref="GIU60:GIX60"/>
    <mergeCell ref="GIY60:GJB60"/>
    <mergeCell ref="GHO60:GHR60"/>
    <mergeCell ref="GHS60:GHV60"/>
    <mergeCell ref="GHW60:GHZ60"/>
    <mergeCell ref="GIA60:GID60"/>
    <mergeCell ref="GIE60:GIH60"/>
    <mergeCell ref="GGU60:GGX60"/>
    <mergeCell ref="GGY60:GHB60"/>
    <mergeCell ref="GHC60:GHF60"/>
    <mergeCell ref="GHG60:GHJ60"/>
    <mergeCell ref="GHK60:GHN60"/>
    <mergeCell ref="GGA60:GGD60"/>
    <mergeCell ref="GGE60:GGH60"/>
    <mergeCell ref="GGI60:GGL60"/>
    <mergeCell ref="GGM60:GGP60"/>
    <mergeCell ref="GGQ60:GGT60"/>
    <mergeCell ref="GFG60:GFJ60"/>
    <mergeCell ref="GFK60:GFN60"/>
    <mergeCell ref="GFO60:GFR60"/>
    <mergeCell ref="GFS60:GFV60"/>
    <mergeCell ref="GFW60:GFZ60"/>
    <mergeCell ref="GEM60:GEP60"/>
    <mergeCell ref="GEQ60:GET60"/>
    <mergeCell ref="GEU60:GEX60"/>
    <mergeCell ref="GEY60:GFB60"/>
    <mergeCell ref="GFC60:GFF60"/>
    <mergeCell ref="GDS60:GDV60"/>
    <mergeCell ref="GDW60:GDZ60"/>
    <mergeCell ref="GEA60:GED60"/>
    <mergeCell ref="GEE60:GEH60"/>
    <mergeCell ref="GEI60:GEL60"/>
    <mergeCell ref="GCY60:GDB60"/>
    <mergeCell ref="GDC60:GDF60"/>
    <mergeCell ref="GDG60:GDJ60"/>
    <mergeCell ref="GDK60:GDN60"/>
    <mergeCell ref="GDO60:GDR60"/>
    <mergeCell ref="GCE60:GCH60"/>
    <mergeCell ref="GCI60:GCL60"/>
    <mergeCell ref="GCM60:GCP60"/>
    <mergeCell ref="GCQ60:GCT60"/>
    <mergeCell ref="GCU60:GCX60"/>
    <mergeCell ref="GBK60:GBN60"/>
    <mergeCell ref="GBO60:GBR60"/>
    <mergeCell ref="GBS60:GBV60"/>
    <mergeCell ref="GBW60:GBZ60"/>
    <mergeCell ref="GCA60:GCD60"/>
    <mergeCell ref="GAQ60:GAT60"/>
    <mergeCell ref="GAU60:GAX60"/>
    <mergeCell ref="GAY60:GBB60"/>
    <mergeCell ref="GBC60:GBF60"/>
    <mergeCell ref="GBG60:GBJ60"/>
    <mergeCell ref="FZW60:FZZ60"/>
    <mergeCell ref="GAA60:GAD60"/>
    <mergeCell ref="GAE60:GAH60"/>
    <mergeCell ref="GAI60:GAL60"/>
    <mergeCell ref="GAM60:GAP60"/>
    <mergeCell ref="FZC60:FZF60"/>
    <mergeCell ref="FZG60:FZJ60"/>
    <mergeCell ref="FZK60:FZN60"/>
    <mergeCell ref="FZO60:FZR60"/>
    <mergeCell ref="FZS60:FZV60"/>
    <mergeCell ref="FYI60:FYL60"/>
    <mergeCell ref="FYM60:FYP60"/>
    <mergeCell ref="FYQ60:FYT60"/>
    <mergeCell ref="FYU60:FYX60"/>
    <mergeCell ref="FYY60:FZB60"/>
    <mergeCell ref="FXO60:FXR60"/>
    <mergeCell ref="FXS60:FXV60"/>
    <mergeCell ref="FXW60:FXZ60"/>
    <mergeCell ref="FYA60:FYD60"/>
    <mergeCell ref="FYE60:FYH60"/>
    <mergeCell ref="FWU60:FWX60"/>
    <mergeCell ref="FWY60:FXB60"/>
    <mergeCell ref="FXC60:FXF60"/>
    <mergeCell ref="FXG60:FXJ60"/>
    <mergeCell ref="FXK60:FXN60"/>
    <mergeCell ref="FWA60:FWD60"/>
    <mergeCell ref="FWE60:FWH60"/>
    <mergeCell ref="FWI60:FWL60"/>
    <mergeCell ref="FWM60:FWP60"/>
    <mergeCell ref="FWQ60:FWT60"/>
    <mergeCell ref="FVG60:FVJ60"/>
    <mergeCell ref="FVK60:FVN60"/>
    <mergeCell ref="FVO60:FVR60"/>
    <mergeCell ref="FVS60:FVV60"/>
    <mergeCell ref="FVW60:FVZ60"/>
    <mergeCell ref="FUM60:FUP60"/>
    <mergeCell ref="FUQ60:FUT60"/>
    <mergeCell ref="FUU60:FUX60"/>
    <mergeCell ref="FUY60:FVB60"/>
    <mergeCell ref="FVC60:FVF60"/>
    <mergeCell ref="FTS60:FTV60"/>
    <mergeCell ref="FTW60:FTZ60"/>
    <mergeCell ref="FUA60:FUD60"/>
    <mergeCell ref="FUE60:FUH60"/>
    <mergeCell ref="FUI60:FUL60"/>
    <mergeCell ref="FSY60:FTB60"/>
    <mergeCell ref="FTC60:FTF60"/>
    <mergeCell ref="FTG60:FTJ60"/>
    <mergeCell ref="FTK60:FTN60"/>
    <mergeCell ref="FTO60:FTR60"/>
    <mergeCell ref="FSE60:FSH60"/>
    <mergeCell ref="FSI60:FSL60"/>
    <mergeCell ref="FSM60:FSP60"/>
    <mergeCell ref="FSQ60:FST60"/>
    <mergeCell ref="FSU60:FSX60"/>
    <mergeCell ref="FRK60:FRN60"/>
    <mergeCell ref="FRO60:FRR60"/>
    <mergeCell ref="FRS60:FRV60"/>
    <mergeCell ref="FRW60:FRZ60"/>
    <mergeCell ref="FSA60:FSD60"/>
    <mergeCell ref="FQQ60:FQT60"/>
    <mergeCell ref="FQU60:FQX60"/>
    <mergeCell ref="FQY60:FRB60"/>
    <mergeCell ref="FRC60:FRF60"/>
    <mergeCell ref="FRG60:FRJ60"/>
    <mergeCell ref="FPW60:FPZ60"/>
    <mergeCell ref="FQA60:FQD60"/>
    <mergeCell ref="FQE60:FQH60"/>
    <mergeCell ref="FQI60:FQL60"/>
    <mergeCell ref="FQM60:FQP60"/>
    <mergeCell ref="FPC60:FPF60"/>
    <mergeCell ref="FPG60:FPJ60"/>
    <mergeCell ref="FPK60:FPN60"/>
    <mergeCell ref="FPO60:FPR60"/>
    <mergeCell ref="FPS60:FPV60"/>
    <mergeCell ref="FOI60:FOL60"/>
    <mergeCell ref="FOM60:FOP60"/>
    <mergeCell ref="FOQ60:FOT60"/>
    <mergeCell ref="FOU60:FOX60"/>
    <mergeCell ref="FOY60:FPB60"/>
    <mergeCell ref="FNO60:FNR60"/>
    <mergeCell ref="FNS60:FNV60"/>
    <mergeCell ref="FNW60:FNZ60"/>
    <mergeCell ref="FOA60:FOD60"/>
    <mergeCell ref="FOE60:FOH60"/>
    <mergeCell ref="FMU60:FMX60"/>
    <mergeCell ref="FMY60:FNB60"/>
    <mergeCell ref="FNC60:FNF60"/>
    <mergeCell ref="FNG60:FNJ60"/>
    <mergeCell ref="FNK60:FNN60"/>
    <mergeCell ref="FMA60:FMD60"/>
    <mergeCell ref="FME60:FMH60"/>
    <mergeCell ref="FMI60:FML60"/>
    <mergeCell ref="FMM60:FMP60"/>
    <mergeCell ref="FMQ60:FMT60"/>
    <mergeCell ref="FLG60:FLJ60"/>
    <mergeCell ref="FLK60:FLN60"/>
    <mergeCell ref="FLO60:FLR60"/>
    <mergeCell ref="FLS60:FLV60"/>
    <mergeCell ref="FLW60:FLZ60"/>
    <mergeCell ref="FKM60:FKP60"/>
    <mergeCell ref="FKQ60:FKT60"/>
    <mergeCell ref="FKU60:FKX60"/>
    <mergeCell ref="FKY60:FLB60"/>
    <mergeCell ref="FLC60:FLF60"/>
    <mergeCell ref="FJS60:FJV60"/>
    <mergeCell ref="FJW60:FJZ60"/>
    <mergeCell ref="FKA60:FKD60"/>
    <mergeCell ref="FKE60:FKH60"/>
    <mergeCell ref="FKI60:FKL60"/>
    <mergeCell ref="FIY60:FJB60"/>
    <mergeCell ref="FJC60:FJF60"/>
    <mergeCell ref="FJG60:FJJ60"/>
    <mergeCell ref="FJK60:FJN60"/>
    <mergeCell ref="FJO60:FJR60"/>
    <mergeCell ref="FIE60:FIH60"/>
    <mergeCell ref="FII60:FIL60"/>
    <mergeCell ref="FIM60:FIP60"/>
    <mergeCell ref="FIQ60:FIT60"/>
    <mergeCell ref="FIU60:FIX60"/>
    <mergeCell ref="FHK60:FHN60"/>
    <mergeCell ref="FHO60:FHR60"/>
    <mergeCell ref="FHS60:FHV60"/>
    <mergeCell ref="FHW60:FHZ60"/>
    <mergeCell ref="FIA60:FID60"/>
    <mergeCell ref="FGQ60:FGT60"/>
    <mergeCell ref="FGU60:FGX60"/>
    <mergeCell ref="FGY60:FHB60"/>
    <mergeCell ref="FHC60:FHF60"/>
    <mergeCell ref="FHG60:FHJ60"/>
    <mergeCell ref="FFW60:FFZ60"/>
    <mergeCell ref="FGA60:FGD60"/>
    <mergeCell ref="FGE60:FGH60"/>
    <mergeCell ref="FGI60:FGL60"/>
    <mergeCell ref="FGM60:FGP60"/>
    <mergeCell ref="FFC60:FFF60"/>
    <mergeCell ref="FFG60:FFJ60"/>
    <mergeCell ref="FFK60:FFN60"/>
    <mergeCell ref="FFO60:FFR60"/>
    <mergeCell ref="FFS60:FFV60"/>
    <mergeCell ref="FEI60:FEL60"/>
    <mergeCell ref="FEM60:FEP60"/>
    <mergeCell ref="FEQ60:FET60"/>
    <mergeCell ref="FEU60:FEX60"/>
    <mergeCell ref="FEY60:FFB60"/>
    <mergeCell ref="FDO60:FDR60"/>
    <mergeCell ref="FDS60:FDV60"/>
    <mergeCell ref="FDW60:FDZ60"/>
    <mergeCell ref="FEA60:FED60"/>
    <mergeCell ref="FEE60:FEH60"/>
    <mergeCell ref="FCU60:FCX60"/>
    <mergeCell ref="FCY60:FDB60"/>
    <mergeCell ref="FDC60:FDF60"/>
    <mergeCell ref="FDG60:FDJ60"/>
    <mergeCell ref="FDK60:FDN60"/>
    <mergeCell ref="FCA60:FCD60"/>
    <mergeCell ref="FCE60:FCH60"/>
    <mergeCell ref="FCI60:FCL60"/>
    <mergeCell ref="FCM60:FCP60"/>
    <mergeCell ref="FCQ60:FCT60"/>
    <mergeCell ref="FBG60:FBJ60"/>
    <mergeCell ref="FBK60:FBN60"/>
    <mergeCell ref="FBO60:FBR60"/>
    <mergeCell ref="FBS60:FBV60"/>
    <mergeCell ref="FBW60:FBZ60"/>
    <mergeCell ref="FAM60:FAP60"/>
    <mergeCell ref="FAQ60:FAT60"/>
    <mergeCell ref="FAU60:FAX60"/>
    <mergeCell ref="FAY60:FBB60"/>
    <mergeCell ref="FBC60:FBF60"/>
    <mergeCell ref="EZS60:EZV60"/>
    <mergeCell ref="EZW60:EZZ60"/>
    <mergeCell ref="FAA60:FAD60"/>
    <mergeCell ref="FAE60:FAH60"/>
    <mergeCell ref="FAI60:FAL60"/>
    <mergeCell ref="EYY60:EZB60"/>
    <mergeCell ref="EZC60:EZF60"/>
    <mergeCell ref="EZG60:EZJ60"/>
    <mergeCell ref="EZK60:EZN60"/>
    <mergeCell ref="EZO60:EZR60"/>
    <mergeCell ref="EYE60:EYH60"/>
    <mergeCell ref="EYI60:EYL60"/>
    <mergeCell ref="EYM60:EYP60"/>
    <mergeCell ref="EYQ60:EYT60"/>
    <mergeCell ref="EYU60:EYX60"/>
    <mergeCell ref="EXK60:EXN60"/>
    <mergeCell ref="EXO60:EXR60"/>
    <mergeCell ref="EXS60:EXV60"/>
    <mergeCell ref="EXW60:EXZ60"/>
    <mergeCell ref="EYA60:EYD60"/>
    <mergeCell ref="EWQ60:EWT60"/>
    <mergeCell ref="EWU60:EWX60"/>
    <mergeCell ref="EWY60:EXB60"/>
    <mergeCell ref="EXC60:EXF60"/>
    <mergeCell ref="EXG60:EXJ60"/>
    <mergeCell ref="EVW60:EVZ60"/>
    <mergeCell ref="EWA60:EWD60"/>
    <mergeCell ref="EWE60:EWH60"/>
    <mergeCell ref="EWI60:EWL60"/>
    <mergeCell ref="EWM60:EWP60"/>
    <mergeCell ref="EVC60:EVF60"/>
    <mergeCell ref="EVG60:EVJ60"/>
    <mergeCell ref="EVK60:EVN60"/>
    <mergeCell ref="EVO60:EVR60"/>
    <mergeCell ref="EVS60:EVV60"/>
    <mergeCell ref="EUI60:EUL60"/>
    <mergeCell ref="EUM60:EUP60"/>
    <mergeCell ref="EUQ60:EUT60"/>
    <mergeCell ref="EUU60:EUX60"/>
    <mergeCell ref="EUY60:EVB60"/>
    <mergeCell ref="ETO60:ETR60"/>
    <mergeCell ref="ETS60:ETV60"/>
    <mergeCell ref="ETW60:ETZ60"/>
    <mergeCell ref="EUA60:EUD60"/>
    <mergeCell ref="EUE60:EUH60"/>
    <mergeCell ref="ESU60:ESX60"/>
    <mergeCell ref="ESY60:ETB60"/>
    <mergeCell ref="ETC60:ETF60"/>
    <mergeCell ref="ETG60:ETJ60"/>
    <mergeCell ref="ETK60:ETN60"/>
    <mergeCell ref="ESA60:ESD60"/>
    <mergeCell ref="ESE60:ESH60"/>
    <mergeCell ref="ESI60:ESL60"/>
    <mergeCell ref="ESM60:ESP60"/>
    <mergeCell ref="ESQ60:EST60"/>
    <mergeCell ref="ERG60:ERJ60"/>
    <mergeCell ref="ERK60:ERN60"/>
    <mergeCell ref="ERO60:ERR60"/>
    <mergeCell ref="ERS60:ERV60"/>
    <mergeCell ref="ERW60:ERZ60"/>
    <mergeCell ref="EQM60:EQP60"/>
    <mergeCell ref="EQQ60:EQT60"/>
    <mergeCell ref="EQU60:EQX60"/>
    <mergeCell ref="EQY60:ERB60"/>
    <mergeCell ref="ERC60:ERF60"/>
    <mergeCell ref="EPS60:EPV60"/>
    <mergeCell ref="EPW60:EPZ60"/>
    <mergeCell ref="EQA60:EQD60"/>
    <mergeCell ref="EQE60:EQH60"/>
    <mergeCell ref="EQI60:EQL60"/>
    <mergeCell ref="EOY60:EPB60"/>
    <mergeCell ref="EPC60:EPF60"/>
    <mergeCell ref="EPG60:EPJ60"/>
    <mergeCell ref="EPK60:EPN60"/>
    <mergeCell ref="EPO60:EPR60"/>
    <mergeCell ref="EOE60:EOH60"/>
    <mergeCell ref="EOI60:EOL60"/>
    <mergeCell ref="EOM60:EOP60"/>
    <mergeCell ref="EOQ60:EOT60"/>
    <mergeCell ref="EOU60:EOX60"/>
    <mergeCell ref="ENK60:ENN60"/>
    <mergeCell ref="ENO60:ENR60"/>
    <mergeCell ref="ENS60:ENV60"/>
    <mergeCell ref="ENW60:ENZ60"/>
    <mergeCell ref="EOA60:EOD60"/>
    <mergeCell ref="EMQ60:EMT60"/>
    <mergeCell ref="EMU60:EMX60"/>
    <mergeCell ref="EMY60:ENB60"/>
    <mergeCell ref="ENC60:ENF60"/>
    <mergeCell ref="ENG60:ENJ60"/>
    <mergeCell ref="ELW60:ELZ60"/>
    <mergeCell ref="EMA60:EMD60"/>
    <mergeCell ref="EME60:EMH60"/>
    <mergeCell ref="EMI60:EML60"/>
    <mergeCell ref="EMM60:EMP60"/>
    <mergeCell ref="ELC60:ELF60"/>
    <mergeCell ref="ELG60:ELJ60"/>
    <mergeCell ref="ELK60:ELN60"/>
    <mergeCell ref="ELO60:ELR60"/>
    <mergeCell ref="ELS60:ELV60"/>
    <mergeCell ref="EKI60:EKL60"/>
    <mergeCell ref="EKM60:EKP60"/>
    <mergeCell ref="EKQ60:EKT60"/>
    <mergeCell ref="EKU60:EKX60"/>
    <mergeCell ref="EKY60:ELB60"/>
    <mergeCell ref="EJO60:EJR60"/>
    <mergeCell ref="EJS60:EJV60"/>
    <mergeCell ref="EJW60:EJZ60"/>
    <mergeCell ref="EKA60:EKD60"/>
    <mergeCell ref="EKE60:EKH60"/>
    <mergeCell ref="EIU60:EIX60"/>
    <mergeCell ref="EIY60:EJB60"/>
    <mergeCell ref="EJC60:EJF60"/>
    <mergeCell ref="EJG60:EJJ60"/>
    <mergeCell ref="EJK60:EJN60"/>
    <mergeCell ref="EIA60:EID60"/>
    <mergeCell ref="EIE60:EIH60"/>
    <mergeCell ref="EII60:EIL60"/>
    <mergeCell ref="EIM60:EIP60"/>
    <mergeCell ref="EIQ60:EIT60"/>
    <mergeCell ref="EHG60:EHJ60"/>
    <mergeCell ref="EHK60:EHN60"/>
    <mergeCell ref="EHO60:EHR60"/>
    <mergeCell ref="EHS60:EHV60"/>
    <mergeCell ref="EHW60:EHZ60"/>
    <mergeCell ref="EGM60:EGP60"/>
    <mergeCell ref="EGQ60:EGT60"/>
    <mergeCell ref="EGU60:EGX60"/>
    <mergeCell ref="EGY60:EHB60"/>
    <mergeCell ref="EHC60:EHF60"/>
    <mergeCell ref="EFS60:EFV60"/>
    <mergeCell ref="EFW60:EFZ60"/>
    <mergeCell ref="EGA60:EGD60"/>
    <mergeCell ref="EGE60:EGH60"/>
    <mergeCell ref="EGI60:EGL60"/>
    <mergeCell ref="EEY60:EFB60"/>
    <mergeCell ref="EFC60:EFF60"/>
    <mergeCell ref="EFG60:EFJ60"/>
    <mergeCell ref="EFK60:EFN60"/>
    <mergeCell ref="EFO60:EFR60"/>
    <mergeCell ref="EEE60:EEH60"/>
    <mergeCell ref="EEI60:EEL60"/>
    <mergeCell ref="EEM60:EEP60"/>
    <mergeCell ref="EEQ60:EET60"/>
    <mergeCell ref="EEU60:EEX60"/>
    <mergeCell ref="EDK60:EDN60"/>
    <mergeCell ref="EDO60:EDR60"/>
    <mergeCell ref="EDS60:EDV60"/>
    <mergeCell ref="EDW60:EDZ60"/>
    <mergeCell ref="EEA60:EED60"/>
    <mergeCell ref="ECQ60:ECT60"/>
    <mergeCell ref="ECU60:ECX60"/>
    <mergeCell ref="ECY60:EDB60"/>
    <mergeCell ref="EDC60:EDF60"/>
    <mergeCell ref="EDG60:EDJ60"/>
    <mergeCell ref="EBW60:EBZ60"/>
    <mergeCell ref="ECA60:ECD60"/>
    <mergeCell ref="ECE60:ECH60"/>
    <mergeCell ref="ECI60:ECL60"/>
    <mergeCell ref="ECM60:ECP60"/>
    <mergeCell ref="EBC60:EBF60"/>
    <mergeCell ref="EBG60:EBJ60"/>
    <mergeCell ref="EBK60:EBN60"/>
    <mergeCell ref="EBO60:EBR60"/>
    <mergeCell ref="EBS60:EBV60"/>
    <mergeCell ref="EAI60:EAL60"/>
    <mergeCell ref="EAM60:EAP60"/>
    <mergeCell ref="EAQ60:EAT60"/>
    <mergeCell ref="EAU60:EAX60"/>
    <mergeCell ref="EAY60:EBB60"/>
    <mergeCell ref="DZO60:DZR60"/>
    <mergeCell ref="DZS60:DZV60"/>
    <mergeCell ref="DZW60:DZZ60"/>
    <mergeCell ref="EAA60:EAD60"/>
    <mergeCell ref="EAE60:EAH60"/>
    <mergeCell ref="DYU60:DYX60"/>
    <mergeCell ref="DYY60:DZB60"/>
    <mergeCell ref="DZC60:DZF60"/>
    <mergeCell ref="DZG60:DZJ60"/>
    <mergeCell ref="DZK60:DZN60"/>
    <mergeCell ref="DYA60:DYD60"/>
    <mergeCell ref="DYE60:DYH60"/>
    <mergeCell ref="DYI60:DYL60"/>
    <mergeCell ref="DYM60:DYP60"/>
    <mergeCell ref="DYQ60:DYT60"/>
    <mergeCell ref="DXG60:DXJ60"/>
    <mergeCell ref="DXK60:DXN60"/>
    <mergeCell ref="DXO60:DXR60"/>
    <mergeCell ref="DXS60:DXV60"/>
    <mergeCell ref="DXW60:DXZ60"/>
    <mergeCell ref="DWM60:DWP60"/>
    <mergeCell ref="DWQ60:DWT60"/>
    <mergeCell ref="DWU60:DWX60"/>
    <mergeCell ref="DWY60:DXB60"/>
    <mergeCell ref="DXC60:DXF60"/>
    <mergeCell ref="DVS60:DVV60"/>
    <mergeCell ref="DVW60:DVZ60"/>
    <mergeCell ref="DWA60:DWD60"/>
    <mergeCell ref="DWE60:DWH60"/>
    <mergeCell ref="DWI60:DWL60"/>
    <mergeCell ref="DUY60:DVB60"/>
    <mergeCell ref="DVC60:DVF60"/>
    <mergeCell ref="DVG60:DVJ60"/>
    <mergeCell ref="DVK60:DVN60"/>
    <mergeCell ref="DVO60:DVR60"/>
    <mergeCell ref="DUE60:DUH60"/>
    <mergeCell ref="DUI60:DUL60"/>
    <mergeCell ref="DUM60:DUP60"/>
    <mergeCell ref="DUQ60:DUT60"/>
    <mergeCell ref="DUU60:DUX60"/>
    <mergeCell ref="DTK60:DTN60"/>
    <mergeCell ref="DTO60:DTR60"/>
    <mergeCell ref="DTS60:DTV60"/>
    <mergeCell ref="DTW60:DTZ60"/>
    <mergeCell ref="DUA60:DUD60"/>
    <mergeCell ref="DSQ60:DST60"/>
    <mergeCell ref="DSU60:DSX60"/>
    <mergeCell ref="DSY60:DTB60"/>
    <mergeCell ref="DTC60:DTF60"/>
    <mergeCell ref="DTG60:DTJ60"/>
    <mergeCell ref="DRW60:DRZ60"/>
    <mergeCell ref="DSA60:DSD60"/>
    <mergeCell ref="DSE60:DSH60"/>
    <mergeCell ref="DSI60:DSL60"/>
    <mergeCell ref="DSM60:DSP60"/>
    <mergeCell ref="DRC60:DRF60"/>
    <mergeCell ref="DRG60:DRJ60"/>
    <mergeCell ref="DRK60:DRN60"/>
    <mergeCell ref="DRO60:DRR60"/>
    <mergeCell ref="DRS60:DRV60"/>
    <mergeCell ref="DQI60:DQL60"/>
    <mergeCell ref="DQM60:DQP60"/>
    <mergeCell ref="DQQ60:DQT60"/>
    <mergeCell ref="DQU60:DQX60"/>
    <mergeCell ref="DQY60:DRB60"/>
    <mergeCell ref="DPO60:DPR60"/>
    <mergeCell ref="DPS60:DPV60"/>
    <mergeCell ref="DPW60:DPZ60"/>
    <mergeCell ref="DQA60:DQD60"/>
    <mergeCell ref="DQE60:DQH60"/>
    <mergeCell ref="DOU60:DOX60"/>
    <mergeCell ref="DOY60:DPB60"/>
    <mergeCell ref="DPC60:DPF60"/>
    <mergeCell ref="DPG60:DPJ60"/>
    <mergeCell ref="DPK60:DPN60"/>
    <mergeCell ref="DOA60:DOD60"/>
    <mergeCell ref="DOE60:DOH60"/>
    <mergeCell ref="DOI60:DOL60"/>
    <mergeCell ref="DOM60:DOP60"/>
    <mergeCell ref="DOQ60:DOT60"/>
    <mergeCell ref="DNG60:DNJ60"/>
    <mergeCell ref="DNK60:DNN60"/>
    <mergeCell ref="DNO60:DNR60"/>
    <mergeCell ref="DNS60:DNV60"/>
    <mergeCell ref="DNW60:DNZ60"/>
    <mergeCell ref="DMM60:DMP60"/>
    <mergeCell ref="DMQ60:DMT60"/>
    <mergeCell ref="DMU60:DMX60"/>
    <mergeCell ref="DMY60:DNB60"/>
    <mergeCell ref="DNC60:DNF60"/>
    <mergeCell ref="DLS60:DLV60"/>
    <mergeCell ref="DLW60:DLZ60"/>
    <mergeCell ref="DMA60:DMD60"/>
    <mergeCell ref="DME60:DMH60"/>
    <mergeCell ref="DMI60:DML60"/>
    <mergeCell ref="DKY60:DLB60"/>
    <mergeCell ref="DLC60:DLF60"/>
    <mergeCell ref="DLG60:DLJ60"/>
    <mergeCell ref="DLK60:DLN60"/>
    <mergeCell ref="DLO60:DLR60"/>
    <mergeCell ref="DKE60:DKH60"/>
    <mergeCell ref="DKI60:DKL60"/>
    <mergeCell ref="DKM60:DKP60"/>
    <mergeCell ref="DKQ60:DKT60"/>
    <mergeCell ref="DKU60:DKX60"/>
    <mergeCell ref="DJK60:DJN60"/>
    <mergeCell ref="DJO60:DJR60"/>
    <mergeCell ref="DJS60:DJV60"/>
    <mergeCell ref="DJW60:DJZ60"/>
    <mergeCell ref="DKA60:DKD60"/>
    <mergeCell ref="DIQ60:DIT60"/>
    <mergeCell ref="DIU60:DIX60"/>
    <mergeCell ref="DIY60:DJB60"/>
    <mergeCell ref="DJC60:DJF60"/>
    <mergeCell ref="DJG60:DJJ60"/>
    <mergeCell ref="DHW60:DHZ60"/>
    <mergeCell ref="DIA60:DID60"/>
    <mergeCell ref="DIE60:DIH60"/>
    <mergeCell ref="DII60:DIL60"/>
    <mergeCell ref="DIM60:DIP60"/>
    <mergeCell ref="DHC60:DHF60"/>
    <mergeCell ref="DHG60:DHJ60"/>
    <mergeCell ref="DHK60:DHN60"/>
    <mergeCell ref="DHO60:DHR60"/>
    <mergeCell ref="DHS60:DHV60"/>
    <mergeCell ref="DGI60:DGL60"/>
    <mergeCell ref="DGM60:DGP60"/>
    <mergeCell ref="DGQ60:DGT60"/>
    <mergeCell ref="DGU60:DGX60"/>
    <mergeCell ref="DGY60:DHB60"/>
    <mergeCell ref="DFO60:DFR60"/>
    <mergeCell ref="DFS60:DFV60"/>
    <mergeCell ref="DFW60:DFZ60"/>
    <mergeCell ref="DGA60:DGD60"/>
    <mergeCell ref="DGE60:DGH60"/>
    <mergeCell ref="DEU60:DEX60"/>
    <mergeCell ref="DEY60:DFB60"/>
    <mergeCell ref="DFC60:DFF60"/>
    <mergeCell ref="DFG60:DFJ60"/>
    <mergeCell ref="DFK60:DFN60"/>
    <mergeCell ref="DEA60:DED60"/>
    <mergeCell ref="DEE60:DEH60"/>
    <mergeCell ref="DEI60:DEL60"/>
    <mergeCell ref="DEM60:DEP60"/>
    <mergeCell ref="DEQ60:DET60"/>
    <mergeCell ref="DDG60:DDJ60"/>
    <mergeCell ref="DDK60:DDN60"/>
    <mergeCell ref="DDO60:DDR60"/>
    <mergeCell ref="DDS60:DDV60"/>
    <mergeCell ref="DDW60:DDZ60"/>
    <mergeCell ref="DCM60:DCP60"/>
    <mergeCell ref="DCQ60:DCT60"/>
    <mergeCell ref="DCU60:DCX60"/>
    <mergeCell ref="DCY60:DDB60"/>
    <mergeCell ref="DDC60:DDF60"/>
    <mergeCell ref="DBS60:DBV60"/>
    <mergeCell ref="DBW60:DBZ60"/>
    <mergeCell ref="DCA60:DCD60"/>
    <mergeCell ref="DCE60:DCH60"/>
    <mergeCell ref="DCI60:DCL60"/>
    <mergeCell ref="DAY60:DBB60"/>
    <mergeCell ref="DBC60:DBF60"/>
    <mergeCell ref="DBG60:DBJ60"/>
    <mergeCell ref="DBK60:DBN60"/>
    <mergeCell ref="DBO60:DBR60"/>
    <mergeCell ref="DAE60:DAH60"/>
    <mergeCell ref="DAI60:DAL60"/>
    <mergeCell ref="DAM60:DAP60"/>
    <mergeCell ref="DAQ60:DAT60"/>
    <mergeCell ref="DAU60:DAX60"/>
    <mergeCell ref="CZK60:CZN60"/>
    <mergeCell ref="CZO60:CZR60"/>
    <mergeCell ref="CZS60:CZV60"/>
    <mergeCell ref="CZW60:CZZ60"/>
    <mergeCell ref="DAA60:DAD60"/>
    <mergeCell ref="CYQ60:CYT60"/>
    <mergeCell ref="CYU60:CYX60"/>
    <mergeCell ref="CYY60:CZB60"/>
    <mergeCell ref="CZC60:CZF60"/>
    <mergeCell ref="CZG60:CZJ60"/>
    <mergeCell ref="CXW60:CXZ60"/>
    <mergeCell ref="CYA60:CYD60"/>
    <mergeCell ref="CYE60:CYH60"/>
    <mergeCell ref="CYI60:CYL60"/>
    <mergeCell ref="CYM60:CYP60"/>
    <mergeCell ref="CXC60:CXF60"/>
    <mergeCell ref="CXG60:CXJ60"/>
    <mergeCell ref="CXK60:CXN60"/>
    <mergeCell ref="CXO60:CXR60"/>
    <mergeCell ref="CXS60:CXV60"/>
    <mergeCell ref="CWI60:CWL60"/>
    <mergeCell ref="CWM60:CWP60"/>
    <mergeCell ref="CWQ60:CWT60"/>
    <mergeCell ref="CWU60:CWX60"/>
    <mergeCell ref="CWY60:CXB60"/>
    <mergeCell ref="CVO60:CVR60"/>
    <mergeCell ref="CVS60:CVV60"/>
    <mergeCell ref="CVW60:CVZ60"/>
    <mergeCell ref="CWA60:CWD60"/>
    <mergeCell ref="CWE60:CWH60"/>
    <mergeCell ref="CUU60:CUX60"/>
    <mergeCell ref="CUY60:CVB60"/>
    <mergeCell ref="CVC60:CVF60"/>
    <mergeCell ref="CVG60:CVJ60"/>
    <mergeCell ref="CVK60:CVN60"/>
    <mergeCell ref="CUA60:CUD60"/>
    <mergeCell ref="CUE60:CUH60"/>
    <mergeCell ref="CUI60:CUL60"/>
    <mergeCell ref="CUM60:CUP60"/>
    <mergeCell ref="CUQ60:CUT60"/>
    <mergeCell ref="CTG60:CTJ60"/>
    <mergeCell ref="CTK60:CTN60"/>
    <mergeCell ref="CTO60:CTR60"/>
    <mergeCell ref="CTS60:CTV60"/>
    <mergeCell ref="CTW60:CTZ60"/>
    <mergeCell ref="CSM60:CSP60"/>
    <mergeCell ref="CSQ60:CST60"/>
    <mergeCell ref="CSU60:CSX60"/>
    <mergeCell ref="CSY60:CTB60"/>
    <mergeCell ref="CTC60:CTF60"/>
    <mergeCell ref="CRS60:CRV60"/>
    <mergeCell ref="CRW60:CRZ60"/>
    <mergeCell ref="CSA60:CSD60"/>
    <mergeCell ref="CSE60:CSH60"/>
    <mergeCell ref="CSI60:CSL60"/>
    <mergeCell ref="CQY60:CRB60"/>
    <mergeCell ref="CRC60:CRF60"/>
    <mergeCell ref="CRG60:CRJ60"/>
    <mergeCell ref="CRK60:CRN60"/>
    <mergeCell ref="CRO60:CRR60"/>
    <mergeCell ref="CQE60:CQH60"/>
    <mergeCell ref="CQI60:CQL60"/>
    <mergeCell ref="CQM60:CQP60"/>
    <mergeCell ref="CQQ60:CQT60"/>
    <mergeCell ref="CQU60:CQX60"/>
    <mergeCell ref="CPK60:CPN60"/>
    <mergeCell ref="CPO60:CPR60"/>
    <mergeCell ref="CPS60:CPV60"/>
    <mergeCell ref="CPW60:CPZ60"/>
    <mergeCell ref="CQA60:CQD60"/>
    <mergeCell ref="COQ60:COT60"/>
    <mergeCell ref="COU60:COX60"/>
    <mergeCell ref="COY60:CPB60"/>
    <mergeCell ref="CPC60:CPF60"/>
    <mergeCell ref="CPG60:CPJ60"/>
    <mergeCell ref="CNW60:CNZ60"/>
    <mergeCell ref="COA60:COD60"/>
    <mergeCell ref="COE60:COH60"/>
    <mergeCell ref="COI60:COL60"/>
    <mergeCell ref="COM60:COP60"/>
    <mergeCell ref="CNC60:CNF60"/>
    <mergeCell ref="CNG60:CNJ60"/>
    <mergeCell ref="CNK60:CNN60"/>
    <mergeCell ref="CNO60:CNR60"/>
    <mergeCell ref="CNS60:CNV60"/>
    <mergeCell ref="CMI60:CML60"/>
    <mergeCell ref="CMM60:CMP60"/>
    <mergeCell ref="CMQ60:CMT60"/>
    <mergeCell ref="CMU60:CMX60"/>
    <mergeCell ref="CMY60:CNB60"/>
    <mergeCell ref="CLO60:CLR60"/>
    <mergeCell ref="CLS60:CLV60"/>
    <mergeCell ref="CLW60:CLZ60"/>
    <mergeCell ref="CMA60:CMD60"/>
    <mergeCell ref="CME60:CMH60"/>
    <mergeCell ref="CKU60:CKX60"/>
    <mergeCell ref="CKY60:CLB60"/>
    <mergeCell ref="CLC60:CLF60"/>
    <mergeCell ref="CLG60:CLJ60"/>
    <mergeCell ref="CLK60:CLN60"/>
    <mergeCell ref="CKA60:CKD60"/>
    <mergeCell ref="CKE60:CKH60"/>
    <mergeCell ref="CKI60:CKL60"/>
    <mergeCell ref="CKM60:CKP60"/>
    <mergeCell ref="CKQ60:CKT60"/>
    <mergeCell ref="CJG60:CJJ60"/>
    <mergeCell ref="CJK60:CJN60"/>
    <mergeCell ref="CJO60:CJR60"/>
    <mergeCell ref="CJS60:CJV60"/>
    <mergeCell ref="CJW60:CJZ60"/>
    <mergeCell ref="CIM60:CIP60"/>
    <mergeCell ref="CIQ60:CIT60"/>
    <mergeCell ref="CIU60:CIX60"/>
    <mergeCell ref="CIY60:CJB60"/>
    <mergeCell ref="CJC60:CJF60"/>
    <mergeCell ref="CHS60:CHV60"/>
    <mergeCell ref="CHW60:CHZ60"/>
    <mergeCell ref="CIA60:CID60"/>
    <mergeCell ref="CIE60:CIH60"/>
    <mergeCell ref="CII60:CIL60"/>
    <mergeCell ref="CGY60:CHB60"/>
    <mergeCell ref="CHC60:CHF60"/>
    <mergeCell ref="CHG60:CHJ60"/>
    <mergeCell ref="CHK60:CHN60"/>
    <mergeCell ref="CHO60:CHR60"/>
    <mergeCell ref="CGE60:CGH60"/>
    <mergeCell ref="CGI60:CGL60"/>
    <mergeCell ref="CGM60:CGP60"/>
    <mergeCell ref="CGQ60:CGT60"/>
    <mergeCell ref="CGU60:CGX60"/>
    <mergeCell ref="CFK60:CFN60"/>
    <mergeCell ref="CFO60:CFR60"/>
    <mergeCell ref="CFS60:CFV60"/>
    <mergeCell ref="CFW60:CFZ60"/>
    <mergeCell ref="CGA60:CGD60"/>
    <mergeCell ref="CEQ60:CET60"/>
    <mergeCell ref="CEU60:CEX60"/>
    <mergeCell ref="CEY60:CFB60"/>
    <mergeCell ref="CFC60:CFF60"/>
    <mergeCell ref="CFG60:CFJ60"/>
    <mergeCell ref="CDW60:CDZ60"/>
    <mergeCell ref="CEA60:CED60"/>
    <mergeCell ref="CEE60:CEH60"/>
    <mergeCell ref="CEI60:CEL60"/>
    <mergeCell ref="CEM60:CEP60"/>
    <mergeCell ref="CDC60:CDF60"/>
    <mergeCell ref="CDG60:CDJ60"/>
    <mergeCell ref="CDK60:CDN60"/>
    <mergeCell ref="CDO60:CDR60"/>
    <mergeCell ref="CDS60:CDV60"/>
    <mergeCell ref="CCI60:CCL60"/>
    <mergeCell ref="CCM60:CCP60"/>
    <mergeCell ref="CCQ60:CCT60"/>
    <mergeCell ref="CCU60:CCX60"/>
    <mergeCell ref="CCY60:CDB60"/>
    <mergeCell ref="CBO60:CBR60"/>
    <mergeCell ref="CBS60:CBV60"/>
    <mergeCell ref="CBW60:CBZ60"/>
    <mergeCell ref="CCA60:CCD60"/>
    <mergeCell ref="CCE60:CCH60"/>
    <mergeCell ref="CAU60:CAX60"/>
    <mergeCell ref="CAY60:CBB60"/>
    <mergeCell ref="CBC60:CBF60"/>
    <mergeCell ref="CBG60:CBJ60"/>
    <mergeCell ref="CBK60:CBN60"/>
    <mergeCell ref="CAA60:CAD60"/>
    <mergeCell ref="CAE60:CAH60"/>
    <mergeCell ref="CAI60:CAL60"/>
    <mergeCell ref="CAM60:CAP60"/>
    <mergeCell ref="CAQ60:CAT60"/>
    <mergeCell ref="BZG60:BZJ60"/>
    <mergeCell ref="BZK60:BZN60"/>
    <mergeCell ref="BZO60:BZR60"/>
    <mergeCell ref="BZS60:BZV60"/>
    <mergeCell ref="BZW60:BZZ60"/>
    <mergeCell ref="BYM60:BYP60"/>
    <mergeCell ref="BYQ60:BYT60"/>
    <mergeCell ref="BYU60:BYX60"/>
    <mergeCell ref="BYY60:BZB60"/>
    <mergeCell ref="BZC60:BZF60"/>
    <mergeCell ref="BXS60:BXV60"/>
    <mergeCell ref="BXW60:BXZ60"/>
    <mergeCell ref="BYA60:BYD60"/>
    <mergeCell ref="BYE60:BYH60"/>
    <mergeCell ref="BYI60:BYL60"/>
    <mergeCell ref="BWY60:BXB60"/>
    <mergeCell ref="BXC60:BXF60"/>
    <mergeCell ref="BXG60:BXJ60"/>
    <mergeCell ref="BXK60:BXN60"/>
    <mergeCell ref="BXO60:BXR60"/>
    <mergeCell ref="BWE60:BWH60"/>
    <mergeCell ref="BWI60:BWL60"/>
    <mergeCell ref="BWM60:BWP60"/>
    <mergeCell ref="BWQ60:BWT60"/>
    <mergeCell ref="BWU60:BWX60"/>
    <mergeCell ref="BVK60:BVN60"/>
    <mergeCell ref="BVO60:BVR60"/>
    <mergeCell ref="BVS60:BVV60"/>
    <mergeCell ref="BVW60:BVZ60"/>
    <mergeCell ref="BWA60:BWD60"/>
    <mergeCell ref="BUQ60:BUT60"/>
    <mergeCell ref="BUU60:BUX60"/>
    <mergeCell ref="BUY60:BVB60"/>
    <mergeCell ref="BVC60:BVF60"/>
    <mergeCell ref="BVG60:BVJ60"/>
    <mergeCell ref="BTW60:BTZ60"/>
    <mergeCell ref="BUA60:BUD60"/>
    <mergeCell ref="BUE60:BUH60"/>
    <mergeCell ref="BUI60:BUL60"/>
    <mergeCell ref="BUM60:BUP60"/>
    <mergeCell ref="BTC60:BTF60"/>
    <mergeCell ref="BTG60:BTJ60"/>
    <mergeCell ref="BTK60:BTN60"/>
    <mergeCell ref="BTO60:BTR60"/>
    <mergeCell ref="BTS60:BTV60"/>
    <mergeCell ref="BSI60:BSL60"/>
    <mergeCell ref="BSM60:BSP60"/>
    <mergeCell ref="BSQ60:BST60"/>
    <mergeCell ref="BSU60:BSX60"/>
    <mergeCell ref="BSY60:BTB60"/>
    <mergeCell ref="BRO60:BRR60"/>
    <mergeCell ref="BRS60:BRV60"/>
    <mergeCell ref="BRW60:BRZ60"/>
    <mergeCell ref="BSA60:BSD60"/>
    <mergeCell ref="BSE60:BSH60"/>
    <mergeCell ref="BQU60:BQX60"/>
    <mergeCell ref="BQY60:BRB60"/>
    <mergeCell ref="BRC60:BRF60"/>
    <mergeCell ref="BRG60:BRJ60"/>
    <mergeCell ref="BRK60:BRN60"/>
    <mergeCell ref="BQA60:BQD60"/>
    <mergeCell ref="BQE60:BQH60"/>
    <mergeCell ref="BQI60:BQL60"/>
    <mergeCell ref="BQM60:BQP60"/>
    <mergeCell ref="BQQ60:BQT60"/>
    <mergeCell ref="BPG60:BPJ60"/>
    <mergeCell ref="BPK60:BPN60"/>
    <mergeCell ref="BPO60:BPR60"/>
    <mergeCell ref="BPS60:BPV60"/>
    <mergeCell ref="BPW60:BPZ60"/>
    <mergeCell ref="BOM60:BOP60"/>
    <mergeCell ref="BOQ60:BOT60"/>
    <mergeCell ref="BOU60:BOX60"/>
    <mergeCell ref="BOY60:BPB60"/>
    <mergeCell ref="BPC60:BPF60"/>
    <mergeCell ref="BNS60:BNV60"/>
    <mergeCell ref="BNW60:BNZ60"/>
    <mergeCell ref="BOA60:BOD60"/>
    <mergeCell ref="BOE60:BOH60"/>
    <mergeCell ref="BOI60:BOL60"/>
    <mergeCell ref="BMY60:BNB60"/>
    <mergeCell ref="BNC60:BNF60"/>
    <mergeCell ref="BNG60:BNJ60"/>
    <mergeCell ref="BNK60:BNN60"/>
    <mergeCell ref="BNO60:BNR60"/>
    <mergeCell ref="BME60:BMH60"/>
    <mergeCell ref="BMI60:BML60"/>
    <mergeCell ref="BMM60:BMP60"/>
    <mergeCell ref="BMQ60:BMT60"/>
    <mergeCell ref="BMU60:BMX60"/>
    <mergeCell ref="BLK60:BLN60"/>
    <mergeCell ref="BLO60:BLR60"/>
    <mergeCell ref="BLS60:BLV60"/>
    <mergeCell ref="BLW60:BLZ60"/>
    <mergeCell ref="BMA60:BMD60"/>
    <mergeCell ref="BKQ60:BKT60"/>
    <mergeCell ref="BKU60:BKX60"/>
    <mergeCell ref="BKY60:BLB60"/>
    <mergeCell ref="BLC60:BLF60"/>
    <mergeCell ref="BLG60:BLJ60"/>
    <mergeCell ref="BJW60:BJZ60"/>
    <mergeCell ref="BKA60:BKD60"/>
    <mergeCell ref="BKE60:BKH60"/>
    <mergeCell ref="BKI60:BKL60"/>
    <mergeCell ref="BKM60:BKP60"/>
    <mergeCell ref="BJC60:BJF60"/>
    <mergeCell ref="BJG60:BJJ60"/>
    <mergeCell ref="BJK60:BJN60"/>
    <mergeCell ref="BJO60:BJR60"/>
    <mergeCell ref="BJS60:BJV60"/>
    <mergeCell ref="BII60:BIL60"/>
    <mergeCell ref="BIM60:BIP60"/>
    <mergeCell ref="BIQ60:BIT60"/>
    <mergeCell ref="BIU60:BIX60"/>
    <mergeCell ref="BIY60:BJB60"/>
    <mergeCell ref="BHO60:BHR60"/>
    <mergeCell ref="BHS60:BHV60"/>
    <mergeCell ref="BHW60:BHZ60"/>
    <mergeCell ref="BIA60:BID60"/>
    <mergeCell ref="BIE60:BIH60"/>
    <mergeCell ref="BGU60:BGX60"/>
    <mergeCell ref="BGY60:BHB60"/>
    <mergeCell ref="BHC60:BHF60"/>
    <mergeCell ref="BHG60:BHJ60"/>
    <mergeCell ref="BHK60:BHN60"/>
    <mergeCell ref="BGA60:BGD60"/>
    <mergeCell ref="BGE60:BGH60"/>
    <mergeCell ref="BGI60:BGL60"/>
    <mergeCell ref="BGM60:BGP60"/>
    <mergeCell ref="BGQ60:BGT60"/>
    <mergeCell ref="BFG60:BFJ60"/>
    <mergeCell ref="BFK60:BFN60"/>
    <mergeCell ref="BFO60:BFR60"/>
    <mergeCell ref="BFS60:BFV60"/>
    <mergeCell ref="BFW60:BFZ60"/>
    <mergeCell ref="BEM60:BEP60"/>
    <mergeCell ref="BEQ60:BET60"/>
    <mergeCell ref="BEU60:BEX60"/>
    <mergeCell ref="BEY60:BFB60"/>
    <mergeCell ref="BFC60:BFF60"/>
    <mergeCell ref="BDS60:BDV60"/>
    <mergeCell ref="BDW60:BDZ60"/>
    <mergeCell ref="BEA60:BED60"/>
    <mergeCell ref="BEE60:BEH60"/>
    <mergeCell ref="BEI60:BEL60"/>
    <mergeCell ref="BCY60:BDB60"/>
    <mergeCell ref="BDC60:BDF60"/>
    <mergeCell ref="BDG60:BDJ60"/>
    <mergeCell ref="BDK60:BDN60"/>
    <mergeCell ref="BDO60:BDR60"/>
    <mergeCell ref="BCE60:BCH60"/>
    <mergeCell ref="BCI60:BCL60"/>
    <mergeCell ref="BCM60:BCP60"/>
    <mergeCell ref="BCQ60:BCT60"/>
    <mergeCell ref="BCU60:BCX60"/>
    <mergeCell ref="BBK60:BBN60"/>
    <mergeCell ref="BBO60:BBR60"/>
    <mergeCell ref="BBS60:BBV60"/>
    <mergeCell ref="BBW60:BBZ60"/>
    <mergeCell ref="BCA60:BCD60"/>
    <mergeCell ref="BAQ60:BAT60"/>
    <mergeCell ref="BAU60:BAX60"/>
    <mergeCell ref="BAY60:BBB60"/>
    <mergeCell ref="BBC60:BBF60"/>
    <mergeCell ref="BBG60:BBJ60"/>
    <mergeCell ref="AZW60:AZZ60"/>
    <mergeCell ref="BAA60:BAD60"/>
    <mergeCell ref="BAE60:BAH60"/>
    <mergeCell ref="BAI60:BAL60"/>
    <mergeCell ref="BAM60:BAP60"/>
    <mergeCell ref="AZC60:AZF60"/>
    <mergeCell ref="AZG60:AZJ60"/>
    <mergeCell ref="AZK60:AZN60"/>
    <mergeCell ref="AZO60:AZR60"/>
    <mergeCell ref="AZS60:AZV60"/>
    <mergeCell ref="AYI60:AYL60"/>
    <mergeCell ref="AYM60:AYP60"/>
    <mergeCell ref="AYQ60:AYT60"/>
    <mergeCell ref="AYU60:AYX60"/>
    <mergeCell ref="AYY60:AZB60"/>
    <mergeCell ref="AXO60:AXR60"/>
    <mergeCell ref="AXS60:AXV60"/>
    <mergeCell ref="AXW60:AXZ60"/>
    <mergeCell ref="AYA60:AYD60"/>
    <mergeCell ref="AYE60:AYH60"/>
    <mergeCell ref="AWU60:AWX60"/>
    <mergeCell ref="AWY60:AXB60"/>
    <mergeCell ref="AXC60:AXF60"/>
    <mergeCell ref="AXG60:AXJ60"/>
    <mergeCell ref="AXK60:AXN60"/>
    <mergeCell ref="AWA60:AWD60"/>
    <mergeCell ref="AWE60:AWH60"/>
    <mergeCell ref="AWI60:AWL60"/>
    <mergeCell ref="AWM60:AWP60"/>
    <mergeCell ref="AWQ60:AWT60"/>
    <mergeCell ref="AVG60:AVJ60"/>
    <mergeCell ref="AVK60:AVN60"/>
    <mergeCell ref="AVO60:AVR60"/>
    <mergeCell ref="AVS60:AVV60"/>
    <mergeCell ref="AVW60:AVZ60"/>
    <mergeCell ref="AUM60:AUP60"/>
    <mergeCell ref="AUQ60:AUT60"/>
    <mergeCell ref="AUU60:AUX60"/>
    <mergeCell ref="AUY60:AVB60"/>
    <mergeCell ref="AVC60:AVF60"/>
    <mergeCell ref="ATS60:ATV60"/>
    <mergeCell ref="ATW60:ATZ60"/>
    <mergeCell ref="AUA60:AUD60"/>
    <mergeCell ref="AUE60:AUH60"/>
    <mergeCell ref="AUI60:AUL60"/>
    <mergeCell ref="ASY60:ATB60"/>
    <mergeCell ref="ATC60:ATF60"/>
    <mergeCell ref="ATG60:ATJ60"/>
    <mergeCell ref="ATK60:ATN60"/>
    <mergeCell ref="ATO60:ATR60"/>
    <mergeCell ref="ASE60:ASH60"/>
    <mergeCell ref="ASI60:ASL60"/>
    <mergeCell ref="ASM60:ASP60"/>
    <mergeCell ref="ASQ60:AST60"/>
    <mergeCell ref="ASU60:ASX60"/>
    <mergeCell ref="ARK60:ARN60"/>
    <mergeCell ref="ARO60:ARR60"/>
    <mergeCell ref="ARS60:ARV60"/>
    <mergeCell ref="ARW60:ARZ60"/>
    <mergeCell ref="ASA60:ASD60"/>
    <mergeCell ref="AQQ60:AQT60"/>
    <mergeCell ref="AQU60:AQX60"/>
    <mergeCell ref="AQY60:ARB60"/>
    <mergeCell ref="ARC60:ARF60"/>
    <mergeCell ref="ARG60:ARJ60"/>
    <mergeCell ref="APW60:APZ60"/>
    <mergeCell ref="AQA60:AQD60"/>
    <mergeCell ref="AQE60:AQH60"/>
    <mergeCell ref="AQI60:AQL60"/>
    <mergeCell ref="AQM60:AQP60"/>
    <mergeCell ref="APC60:APF60"/>
    <mergeCell ref="APG60:APJ60"/>
    <mergeCell ref="APK60:APN60"/>
    <mergeCell ref="APO60:APR60"/>
    <mergeCell ref="APS60:APV60"/>
    <mergeCell ref="AOI60:AOL60"/>
    <mergeCell ref="AOM60:AOP60"/>
    <mergeCell ref="AOQ60:AOT60"/>
    <mergeCell ref="AOU60:AOX60"/>
    <mergeCell ref="AOY60:APB60"/>
    <mergeCell ref="ANO60:ANR60"/>
    <mergeCell ref="ANS60:ANV60"/>
    <mergeCell ref="ANW60:ANZ60"/>
    <mergeCell ref="AOA60:AOD60"/>
    <mergeCell ref="AOE60:AOH60"/>
    <mergeCell ref="AMU60:AMX60"/>
    <mergeCell ref="AMY60:ANB60"/>
    <mergeCell ref="ANC60:ANF60"/>
    <mergeCell ref="ANG60:ANJ60"/>
    <mergeCell ref="ANK60:ANN60"/>
    <mergeCell ref="AMA60:AMD60"/>
    <mergeCell ref="AME60:AMH60"/>
    <mergeCell ref="AMI60:AML60"/>
    <mergeCell ref="AMM60:AMP60"/>
    <mergeCell ref="AMQ60:AMT60"/>
    <mergeCell ref="ALG60:ALJ60"/>
    <mergeCell ref="ALK60:ALN60"/>
    <mergeCell ref="ALO60:ALR60"/>
    <mergeCell ref="ALS60:ALV60"/>
    <mergeCell ref="ALW60:ALZ60"/>
    <mergeCell ref="AKM60:AKP60"/>
    <mergeCell ref="AKQ60:AKT60"/>
    <mergeCell ref="AKU60:AKX60"/>
    <mergeCell ref="AKY60:ALB60"/>
    <mergeCell ref="ALC60:ALF60"/>
    <mergeCell ref="AJS60:AJV60"/>
    <mergeCell ref="AJW60:AJZ60"/>
    <mergeCell ref="AKA60:AKD60"/>
    <mergeCell ref="AKE60:AKH60"/>
    <mergeCell ref="AKI60:AKL60"/>
    <mergeCell ref="AIY60:AJB60"/>
    <mergeCell ref="AJC60:AJF60"/>
    <mergeCell ref="AJG60:AJJ60"/>
    <mergeCell ref="AJK60:AJN60"/>
    <mergeCell ref="AJO60:AJR60"/>
    <mergeCell ref="AIE60:AIH60"/>
    <mergeCell ref="AII60:AIL60"/>
    <mergeCell ref="AIM60:AIP60"/>
    <mergeCell ref="AIQ60:AIT60"/>
    <mergeCell ref="AIU60:AIX60"/>
    <mergeCell ref="AHK60:AHN60"/>
    <mergeCell ref="AHO60:AHR60"/>
    <mergeCell ref="AHS60:AHV60"/>
    <mergeCell ref="AHW60:AHZ60"/>
    <mergeCell ref="AIA60:AID60"/>
    <mergeCell ref="AGQ60:AGT60"/>
    <mergeCell ref="AGU60:AGX60"/>
    <mergeCell ref="AGY60:AHB60"/>
    <mergeCell ref="AHC60:AHF60"/>
    <mergeCell ref="AHG60:AHJ60"/>
    <mergeCell ref="AFW60:AFZ60"/>
    <mergeCell ref="AGA60:AGD60"/>
    <mergeCell ref="AGE60:AGH60"/>
    <mergeCell ref="AGI60:AGL60"/>
    <mergeCell ref="AGM60:AGP60"/>
    <mergeCell ref="AFC60:AFF60"/>
    <mergeCell ref="AFG60:AFJ60"/>
    <mergeCell ref="AFK60:AFN60"/>
    <mergeCell ref="AFO60:AFR60"/>
    <mergeCell ref="AFS60:AFV60"/>
    <mergeCell ref="AEI60:AEL60"/>
    <mergeCell ref="AEM60:AEP60"/>
    <mergeCell ref="AEQ60:AET60"/>
    <mergeCell ref="AEU60:AEX60"/>
    <mergeCell ref="AEY60:AFB60"/>
    <mergeCell ref="ADO60:ADR60"/>
    <mergeCell ref="ADS60:ADV60"/>
    <mergeCell ref="ADW60:ADZ60"/>
    <mergeCell ref="AEA60:AED60"/>
    <mergeCell ref="AEE60:AEH60"/>
    <mergeCell ref="ACU60:ACX60"/>
    <mergeCell ref="ACY60:ADB60"/>
    <mergeCell ref="ADC60:ADF60"/>
    <mergeCell ref="ADG60:ADJ60"/>
    <mergeCell ref="ADK60:ADN60"/>
    <mergeCell ref="ACA60:ACD60"/>
    <mergeCell ref="ACE60:ACH60"/>
    <mergeCell ref="ACI60:ACL60"/>
    <mergeCell ref="ACM60:ACP60"/>
    <mergeCell ref="ACQ60:ACT60"/>
    <mergeCell ref="ABG60:ABJ60"/>
    <mergeCell ref="ABK60:ABN60"/>
    <mergeCell ref="ABO60:ABR60"/>
    <mergeCell ref="ABS60:ABV60"/>
    <mergeCell ref="ABW60:ABZ60"/>
    <mergeCell ref="AAM60:AAP60"/>
    <mergeCell ref="AAQ60:AAT60"/>
    <mergeCell ref="AAU60:AAX60"/>
    <mergeCell ref="AAY60:ABB60"/>
    <mergeCell ref="ABC60:ABF60"/>
    <mergeCell ref="ZS60:ZV60"/>
    <mergeCell ref="ZW60:ZZ60"/>
    <mergeCell ref="AAA60:AAD60"/>
    <mergeCell ref="AAE60:AAH60"/>
    <mergeCell ref="AAI60:AAL60"/>
    <mergeCell ref="YY60:ZB60"/>
    <mergeCell ref="ZC60:ZF60"/>
    <mergeCell ref="ZG60:ZJ60"/>
    <mergeCell ref="ZK60:ZN60"/>
    <mergeCell ref="ZO60:ZR60"/>
    <mergeCell ref="YE60:YH60"/>
    <mergeCell ref="YI60:YL60"/>
    <mergeCell ref="YM60:YP60"/>
    <mergeCell ref="YQ60:YT60"/>
    <mergeCell ref="YU60:YX60"/>
    <mergeCell ref="XK60:XN60"/>
    <mergeCell ref="XO60:XR60"/>
    <mergeCell ref="XS60:XV60"/>
    <mergeCell ref="XW60:XZ60"/>
    <mergeCell ref="YA60:YD60"/>
    <mergeCell ref="WQ60:WT60"/>
    <mergeCell ref="WU60:WX60"/>
    <mergeCell ref="WY60:XB60"/>
    <mergeCell ref="XC60:XF60"/>
    <mergeCell ref="XG60:XJ60"/>
    <mergeCell ref="VW60:VZ60"/>
    <mergeCell ref="WA60:WD60"/>
    <mergeCell ref="WE60:WH60"/>
    <mergeCell ref="WI60:WL60"/>
    <mergeCell ref="WM60:WP60"/>
    <mergeCell ref="VC60:VF60"/>
    <mergeCell ref="VG60:VJ60"/>
    <mergeCell ref="VK60:VN60"/>
    <mergeCell ref="VO60:VR60"/>
    <mergeCell ref="VS60:VV60"/>
    <mergeCell ref="UI60:UL60"/>
    <mergeCell ref="UM60:UP60"/>
    <mergeCell ref="UQ60:UT60"/>
    <mergeCell ref="UU60:UX60"/>
    <mergeCell ref="UY60:VB60"/>
    <mergeCell ref="TO60:TR60"/>
    <mergeCell ref="TS60:TV60"/>
    <mergeCell ref="TW60:TZ60"/>
    <mergeCell ref="UA60:UD60"/>
    <mergeCell ref="UE60:UH60"/>
    <mergeCell ref="SU60:SX60"/>
    <mergeCell ref="SY60:TB60"/>
    <mergeCell ref="TC60:TF60"/>
    <mergeCell ref="TG60:TJ60"/>
    <mergeCell ref="TK60:TN60"/>
    <mergeCell ref="SA60:SD60"/>
    <mergeCell ref="SE60:SH60"/>
    <mergeCell ref="SI60:SL60"/>
    <mergeCell ref="SM60:SP60"/>
    <mergeCell ref="SQ60:ST60"/>
    <mergeCell ref="RG60:RJ60"/>
    <mergeCell ref="RK60:RN60"/>
    <mergeCell ref="RO60:RR60"/>
    <mergeCell ref="RS60:RV60"/>
    <mergeCell ref="RW60:RZ60"/>
    <mergeCell ref="QM60:QP60"/>
    <mergeCell ref="QQ60:QT60"/>
    <mergeCell ref="QU60:QX60"/>
    <mergeCell ref="QY60:RB60"/>
    <mergeCell ref="RC60:RF60"/>
    <mergeCell ref="PS60:PV60"/>
    <mergeCell ref="PW60:PZ60"/>
    <mergeCell ref="QA60:QD60"/>
    <mergeCell ref="QE60:QH60"/>
    <mergeCell ref="QI60:QL60"/>
    <mergeCell ref="OY60:PB60"/>
    <mergeCell ref="PC60:PF60"/>
    <mergeCell ref="PG60:PJ60"/>
    <mergeCell ref="PK60:PN60"/>
    <mergeCell ref="PO60:PR60"/>
    <mergeCell ref="OE60:OH60"/>
    <mergeCell ref="OI60:OL60"/>
    <mergeCell ref="OM60:OP60"/>
    <mergeCell ref="OQ60:OT60"/>
    <mergeCell ref="OU60:OX60"/>
    <mergeCell ref="NK60:NN60"/>
    <mergeCell ref="NO60:NR60"/>
    <mergeCell ref="NS60:NV60"/>
    <mergeCell ref="NW60:NZ60"/>
    <mergeCell ref="OA60:OD60"/>
    <mergeCell ref="MQ60:MT60"/>
    <mergeCell ref="MU60:MX60"/>
    <mergeCell ref="MY60:NB60"/>
    <mergeCell ref="NC60:NF60"/>
    <mergeCell ref="NG60:NJ60"/>
    <mergeCell ref="LW60:LZ60"/>
    <mergeCell ref="MA60:MD60"/>
    <mergeCell ref="ME60:MH60"/>
    <mergeCell ref="MI60:ML60"/>
    <mergeCell ref="MM60:MP60"/>
    <mergeCell ref="LC60:LF60"/>
    <mergeCell ref="LG60:LJ60"/>
    <mergeCell ref="LK60:LN60"/>
    <mergeCell ref="LO60:LR60"/>
    <mergeCell ref="LS60:LV60"/>
    <mergeCell ref="KI60:KL60"/>
    <mergeCell ref="KM60:KP60"/>
    <mergeCell ref="KQ60:KT60"/>
    <mergeCell ref="KU60:KX60"/>
    <mergeCell ref="KY60:LB60"/>
    <mergeCell ref="JO60:JR60"/>
    <mergeCell ref="JS60:JV60"/>
    <mergeCell ref="JW60:JZ60"/>
    <mergeCell ref="KA60:KD60"/>
    <mergeCell ref="KE60:KH60"/>
    <mergeCell ref="IU60:IX60"/>
    <mergeCell ref="IY60:JB60"/>
    <mergeCell ref="JC60:JF60"/>
    <mergeCell ref="JG60:JJ60"/>
    <mergeCell ref="JK60:JN60"/>
    <mergeCell ref="IA60:ID60"/>
    <mergeCell ref="IE60:IH60"/>
    <mergeCell ref="II60:IL60"/>
    <mergeCell ref="IM60:IP60"/>
    <mergeCell ref="IQ60:IT60"/>
    <mergeCell ref="HG60:HJ60"/>
    <mergeCell ref="HK60:HN60"/>
    <mergeCell ref="HO60:HR60"/>
    <mergeCell ref="HS60:HV60"/>
    <mergeCell ref="HW60:HZ60"/>
    <mergeCell ref="GM60:GP60"/>
    <mergeCell ref="GQ60:GT60"/>
    <mergeCell ref="GU60:GX60"/>
    <mergeCell ref="GY60:HB60"/>
    <mergeCell ref="HC60:HF60"/>
    <mergeCell ref="FS60:FV60"/>
    <mergeCell ref="FW60:FZ60"/>
    <mergeCell ref="GA60:GD60"/>
    <mergeCell ref="GE60:GH60"/>
    <mergeCell ref="GI60:GL60"/>
    <mergeCell ref="EY60:FB60"/>
    <mergeCell ref="FC60:FF60"/>
    <mergeCell ref="FG60:FJ60"/>
    <mergeCell ref="FK60:FN60"/>
    <mergeCell ref="FO60:FR60"/>
    <mergeCell ref="EE60:EH60"/>
    <mergeCell ref="EI60:EL60"/>
    <mergeCell ref="EM60:EP60"/>
    <mergeCell ref="EQ60:ET60"/>
    <mergeCell ref="EU60:EX60"/>
    <mergeCell ref="B6:B10"/>
    <mergeCell ref="F6:F8"/>
    <mergeCell ref="G6:M6"/>
    <mergeCell ref="F9:F10"/>
    <mergeCell ref="G9:G10"/>
    <mergeCell ref="H9:H10"/>
    <mergeCell ref="J9:J10"/>
    <mergeCell ref="K9:K10"/>
    <mergeCell ref="L9:L10"/>
    <mergeCell ref="J7:M7"/>
    <mergeCell ref="DK60:DN60"/>
    <mergeCell ref="DO60:DR60"/>
    <mergeCell ref="DS60:DV60"/>
    <mergeCell ref="DW60:DZ60"/>
    <mergeCell ref="EA60:ED60"/>
    <mergeCell ref="CQ60:CT60"/>
    <mergeCell ref="CU60:CX60"/>
    <mergeCell ref="CY60:DB60"/>
    <mergeCell ref="DC60:DF60"/>
    <mergeCell ref="DG60:DJ60"/>
    <mergeCell ref="BW60:BZ60"/>
    <mergeCell ref="CA60:CD60"/>
    <mergeCell ref="CE60:CH60"/>
    <mergeCell ref="CI60:CL60"/>
    <mergeCell ref="CM60:CP60"/>
    <mergeCell ref="BC60:BF60"/>
    <mergeCell ref="BG60:BJ60"/>
    <mergeCell ref="BK60:BN60"/>
    <mergeCell ref="BO60:BR60"/>
    <mergeCell ref="BS60:BV60"/>
    <mergeCell ref="AI60:AL60"/>
    <mergeCell ref="AM60:AP60"/>
    <mergeCell ref="AQ60:AT60"/>
    <mergeCell ref="AU60:AX60"/>
    <mergeCell ref="AY60:BB60"/>
    <mergeCell ref="P60:R60"/>
    <mergeCell ref="S60:V60"/>
    <mergeCell ref="W60:Z60"/>
    <mergeCell ref="AA60:AD60"/>
    <mergeCell ref="AE60:AH60"/>
    <mergeCell ref="M60:O60"/>
    <mergeCell ref="G7:I7"/>
    <mergeCell ref="C6:C10"/>
    <mergeCell ref="D6:D10"/>
    <mergeCell ref="E6:E8"/>
  </mergeCells>
  <pageMargins left="0.17" right="0.51" top="0.75" bottom="0.08" header="0.3" footer="0.1"/>
  <pageSetup scale="65" orientation="landscape" r:id="rId1"/>
  <colBreaks count="2" manualBreakCount="2">
    <brk id="4984" max="76" man="1"/>
    <brk id="9649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3"/>
  <sheetViews>
    <sheetView zoomScaleNormal="100" workbookViewId="0"/>
  </sheetViews>
  <sheetFormatPr defaultColWidth="10.28515625" defaultRowHeight="13.9"/>
  <cols>
    <col min="1" max="1" width="5.85546875" style="572" customWidth="1"/>
    <col min="2" max="2" width="35" style="572" customWidth="1"/>
    <col min="3" max="3" width="6.7109375" style="558" customWidth="1"/>
    <col min="4" max="4" width="10.28515625" style="558" customWidth="1"/>
    <col min="5" max="5" width="13.140625" style="558" customWidth="1"/>
    <col min="6" max="6" width="13" style="558" customWidth="1"/>
    <col min="7" max="7" width="14.28515625" style="558" customWidth="1"/>
    <col min="8" max="8" width="9.28515625" style="558" customWidth="1"/>
    <col min="9" max="9" width="8.85546875" style="558" bestFit="1" customWidth="1"/>
    <col min="10" max="10" width="11.140625" style="558" customWidth="1"/>
    <col min="11" max="11" width="19" style="558" customWidth="1"/>
    <col min="12" max="12" width="10.28515625" style="558"/>
    <col min="13" max="16384" width="10.28515625" style="572"/>
  </cols>
  <sheetData>
    <row r="1" spans="1:14">
      <c r="A1" s="368" t="s">
        <v>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71"/>
      <c r="N1" s="571"/>
    </row>
    <row r="2" spans="1:14">
      <c r="A2" s="559" t="s">
        <v>155</v>
      </c>
      <c r="B2" s="560"/>
      <c r="C2" s="573"/>
      <c r="D2" s="560"/>
      <c r="E2" s="560"/>
      <c r="F2" s="560"/>
      <c r="G2" s="560"/>
      <c r="H2" s="561"/>
      <c r="I2" s="561"/>
      <c r="J2" s="561"/>
      <c r="K2" s="561"/>
      <c r="L2" s="561"/>
      <c r="M2" s="561"/>
      <c r="N2" s="561"/>
    </row>
    <row r="3" spans="1:14">
      <c r="A3" s="559" t="s">
        <v>86</v>
      </c>
      <c r="B3" s="560"/>
      <c r="C3" s="573"/>
      <c r="D3" s="560"/>
      <c r="E3" s="560"/>
      <c r="F3" s="560"/>
      <c r="G3" s="560"/>
      <c r="H3" s="561"/>
      <c r="I3" s="561"/>
      <c r="J3" s="561"/>
      <c r="K3" s="561"/>
      <c r="L3" s="561"/>
      <c r="M3" s="561"/>
      <c r="N3" s="561"/>
    </row>
    <row r="4" spans="1:14">
      <c r="A4" s="561"/>
      <c r="B4" s="560"/>
      <c r="C4" s="573"/>
      <c r="D4" s="560"/>
      <c r="E4" s="560"/>
      <c r="F4" s="560"/>
      <c r="G4" s="560"/>
      <c r="H4" s="561"/>
      <c r="I4" s="561"/>
      <c r="J4" s="561"/>
      <c r="K4" s="561"/>
      <c r="L4" s="561"/>
      <c r="M4" s="561"/>
      <c r="N4" s="561"/>
    </row>
    <row r="5" spans="1:14">
      <c r="A5" s="559" t="s">
        <v>35</v>
      </c>
      <c r="B5" s="560"/>
      <c r="C5" s="573"/>
      <c r="D5" s="560"/>
      <c r="E5" s="560"/>
      <c r="F5" s="560"/>
      <c r="G5" s="560"/>
      <c r="H5" s="561"/>
      <c r="I5" s="561"/>
      <c r="J5" s="561"/>
      <c r="K5" s="561"/>
      <c r="L5" s="561"/>
      <c r="M5" s="561"/>
      <c r="N5" s="561"/>
    </row>
    <row r="6" spans="1:14" ht="14.45" thickBot="1">
      <c r="A6" s="562"/>
      <c r="B6" s="560"/>
      <c r="C6" s="573"/>
      <c r="D6" s="560"/>
      <c r="E6" s="560"/>
      <c r="F6" s="560"/>
      <c r="G6" s="560"/>
      <c r="H6" s="561"/>
      <c r="I6" s="561"/>
      <c r="J6" s="561"/>
      <c r="K6" s="561"/>
      <c r="L6" s="574" t="s">
        <v>127</v>
      </c>
      <c r="M6" s="561"/>
      <c r="N6" s="561"/>
    </row>
    <row r="7" spans="1:14" ht="15.75" customHeight="1" thickBot="1">
      <c r="A7" s="736" t="s">
        <v>87</v>
      </c>
      <c r="B7" s="739"/>
      <c r="C7" s="742" t="s">
        <v>156</v>
      </c>
      <c r="D7" s="745" t="s">
        <v>38</v>
      </c>
      <c r="E7" s="745" t="s">
        <v>157</v>
      </c>
      <c r="F7" s="723" t="s">
        <v>130</v>
      </c>
      <c r="G7" s="724"/>
      <c r="H7" s="724"/>
      <c r="I7" s="724"/>
      <c r="J7" s="724"/>
      <c r="K7" s="724"/>
      <c r="L7" s="725"/>
      <c r="M7" s="561"/>
      <c r="N7" s="561"/>
    </row>
    <row r="8" spans="1:14" ht="14.45" thickBot="1">
      <c r="A8" s="737"/>
      <c r="B8" s="740"/>
      <c r="C8" s="743"/>
      <c r="D8" s="746"/>
      <c r="E8" s="746"/>
      <c r="F8" s="726" t="s">
        <v>158</v>
      </c>
      <c r="G8" s="727"/>
      <c r="H8" s="728"/>
      <c r="I8" s="682" t="s">
        <v>159</v>
      </c>
      <c r="J8" s="729"/>
      <c r="K8" s="729"/>
      <c r="L8" s="683"/>
      <c r="M8" s="561"/>
      <c r="N8" s="561"/>
    </row>
    <row r="9" spans="1:14" ht="53.45" thickBot="1">
      <c r="A9" s="737"/>
      <c r="B9" s="740"/>
      <c r="C9" s="743"/>
      <c r="D9" s="747"/>
      <c r="E9" s="747"/>
      <c r="F9" s="575" t="s">
        <v>133</v>
      </c>
      <c r="G9" s="575" t="s">
        <v>134</v>
      </c>
      <c r="H9" s="575" t="s">
        <v>135</v>
      </c>
      <c r="I9" s="576" t="s">
        <v>160</v>
      </c>
      <c r="J9" s="576" t="s">
        <v>137</v>
      </c>
      <c r="K9" s="576" t="s">
        <v>161</v>
      </c>
      <c r="L9" s="577" t="s">
        <v>135</v>
      </c>
      <c r="M9" s="561"/>
      <c r="N9" s="561"/>
    </row>
    <row r="10" spans="1:14" ht="14.45" thickBot="1">
      <c r="A10" s="737"/>
      <c r="B10" s="740"/>
      <c r="C10" s="743"/>
      <c r="D10" s="365">
        <v>1</v>
      </c>
      <c r="E10" s="730">
        <v>2</v>
      </c>
      <c r="F10" s="732">
        <v>3</v>
      </c>
      <c r="G10" s="730">
        <v>4</v>
      </c>
      <c r="H10" s="578">
        <v>5</v>
      </c>
      <c r="I10" s="732">
        <v>6</v>
      </c>
      <c r="J10" s="730">
        <v>7</v>
      </c>
      <c r="K10" s="734">
        <v>8</v>
      </c>
      <c r="L10" s="579">
        <v>9</v>
      </c>
      <c r="M10" s="561"/>
      <c r="N10" s="561"/>
    </row>
    <row r="11" spans="1:14" ht="14.45" thickBot="1">
      <c r="A11" s="738"/>
      <c r="B11" s="741"/>
      <c r="C11" s="744"/>
      <c r="D11" s="580" t="s">
        <v>139</v>
      </c>
      <c r="E11" s="731"/>
      <c r="F11" s="733"/>
      <c r="G11" s="731"/>
      <c r="H11" s="581" t="s">
        <v>140</v>
      </c>
      <c r="I11" s="733"/>
      <c r="J11" s="731"/>
      <c r="K11" s="735"/>
      <c r="L11" s="580" t="s">
        <v>141</v>
      </c>
      <c r="M11" s="561"/>
      <c r="N11" s="561"/>
    </row>
    <row r="12" spans="1:14">
      <c r="A12" s="582"/>
      <c r="B12" s="583" t="s">
        <v>88</v>
      </c>
      <c r="C12" s="584"/>
      <c r="D12" s="585"/>
      <c r="E12" s="586"/>
      <c r="F12" s="587"/>
      <c r="G12" s="588"/>
      <c r="H12" s="589"/>
      <c r="I12" s="587"/>
      <c r="J12" s="590"/>
      <c r="K12" s="591"/>
      <c r="L12" s="592"/>
      <c r="M12" s="561"/>
      <c r="N12" s="561"/>
    </row>
    <row r="13" spans="1:14">
      <c r="A13" s="593">
        <v>1</v>
      </c>
      <c r="B13" s="594" t="s">
        <v>89</v>
      </c>
      <c r="C13" s="584"/>
      <c r="D13" s="595">
        <f t="shared" ref="D13:D20" si="0">E13+H13+L13</f>
        <v>0</v>
      </c>
      <c r="E13" s="596"/>
      <c r="F13" s="597"/>
      <c r="G13" s="594"/>
      <c r="H13" s="598">
        <f t="shared" ref="H13:H20" si="1">F13+G13</f>
        <v>0</v>
      </c>
      <c r="I13" s="599"/>
      <c r="J13" s="600"/>
      <c r="K13" s="601"/>
      <c r="L13" s="602">
        <f t="shared" ref="L13:L20" si="2">I13+J13+K13</f>
        <v>0</v>
      </c>
      <c r="M13" s="561"/>
      <c r="N13" s="561"/>
    </row>
    <row r="14" spans="1:14">
      <c r="A14" s="582">
        <v>2</v>
      </c>
      <c r="B14" s="594" t="s">
        <v>90</v>
      </c>
      <c r="C14" s="584"/>
      <c r="D14" s="595">
        <f t="shared" si="0"/>
        <v>0</v>
      </c>
      <c r="E14" s="596"/>
      <c r="F14" s="597"/>
      <c r="G14" s="594"/>
      <c r="H14" s="598">
        <f t="shared" si="1"/>
        <v>0</v>
      </c>
      <c r="I14" s="599"/>
      <c r="J14" s="600"/>
      <c r="K14" s="601"/>
      <c r="L14" s="602">
        <f t="shared" si="2"/>
        <v>0</v>
      </c>
      <c r="M14" s="561"/>
      <c r="N14" s="561"/>
    </row>
    <row r="15" spans="1:14">
      <c r="A15" s="582">
        <v>3</v>
      </c>
      <c r="B15" s="594" t="s">
        <v>91</v>
      </c>
      <c r="C15" s="584"/>
      <c r="D15" s="595">
        <f t="shared" si="0"/>
        <v>0</v>
      </c>
      <c r="E15" s="596"/>
      <c r="F15" s="597"/>
      <c r="G15" s="594"/>
      <c r="H15" s="598">
        <f t="shared" si="1"/>
        <v>0</v>
      </c>
      <c r="I15" s="599"/>
      <c r="J15" s="600"/>
      <c r="K15" s="601"/>
      <c r="L15" s="602">
        <f t="shared" si="2"/>
        <v>0</v>
      </c>
      <c r="M15" s="561"/>
      <c r="N15" s="561"/>
    </row>
    <row r="16" spans="1:14">
      <c r="A16" s="593">
        <v>4</v>
      </c>
      <c r="B16" s="594" t="s">
        <v>92</v>
      </c>
      <c r="C16" s="650">
        <v>5</v>
      </c>
      <c r="D16" s="595">
        <f t="shared" si="0"/>
        <v>0</v>
      </c>
      <c r="E16" s="603">
        <f>'Note 05-PPE'!D28</f>
        <v>0</v>
      </c>
      <c r="F16" s="604">
        <f>'Note 05-PPE'!E28</f>
        <v>0</v>
      </c>
      <c r="G16" s="605">
        <f>'Note 05-PPE'!F28</f>
        <v>0</v>
      </c>
      <c r="H16" s="598">
        <f t="shared" si="1"/>
        <v>0</v>
      </c>
      <c r="I16" s="606">
        <f>'Note 05-PPE'!H28</f>
        <v>0</v>
      </c>
      <c r="J16" s="607">
        <f>'Note 05-PPE'!I28</f>
        <v>0</v>
      </c>
      <c r="K16" s="608">
        <f>'Note 05-PPE'!J28</f>
        <v>0</v>
      </c>
      <c r="L16" s="602">
        <f t="shared" si="2"/>
        <v>0</v>
      </c>
      <c r="M16" s="561"/>
      <c r="N16" s="561"/>
    </row>
    <row r="17" spans="1:14">
      <c r="A17" s="593">
        <v>5</v>
      </c>
      <c r="B17" s="66" t="s">
        <v>93</v>
      </c>
      <c r="C17" s="650">
        <v>6</v>
      </c>
      <c r="D17" s="595">
        <f t="shared" si="0"/>
        <v>0</v>
      </c>
      <c r="E17" s="603">
        <f>'Note 06-Right of Use'!D19</f>
        <v>0</v>
      </c>
      <c r="F17" s="604">
        <f>'Note 06-Right of Use'!E19</f>
        <v>0</v>
      </c>
      <c r="G17" s="605">
        <f>'Note 06-Right of Use'!F19</f>
        <v>0</v>
      </c>
      <c r="H17" s="598">
        <f t="shared" si="1"/>
        <v>0</v>
      </c>
      <c r="I17" s="606">
        <f>'Note 06-Right of Use'!H19</f>
        <v>0</v>
      </c>
      <c r="J17" s="606">
        <f>'Note 06-Right of Use'!I19</f>
        <v>0</v>
      </c>
      <c r="K17" s="606">
        <f>'Note 06-Right of Use'!J19</f>
        <v>0</v>
      </c>
      <c r="L17" s="602">
        <f t="shared" si="2"/>
        <v>0</v>
      </c>
      <c r="M17" s="561"/>
      <c r="N17" s="561"/>
    </row>
    <row r="18" spans="1:14">
      <c r="A18" s="582">
        <v>6</v>
      </c>
      <c r="B18" s="594" t="s">
        <v>94</v>
      </c>
      <c r="C18" s="584">
        <v>7</v>
      </c>
      <c r="D18" s="595">
        <f t="shared" si="0"/>
        <v>0</v>
      </c>
      <c r="E18" s="603">
        <f>'Note 07-L&amp;B inv purpose'!D18</f>
        <v>0</v>
      </c>
      <c r="F18" s="604">
        <f>'Note 07-L&amp;B inv purpose'!E18</f>
        <v>0</v>
      </c>
      <c r="G18" s="605">
        <f>'Note 07-L&amp;B inv purpose'!F18</f>
        <v>0</v>
      </c>
      <c r="H18" s="598">
        <f t="shared" si="1"/>
        <v>0</v>
      </c>
      <c r="I18" s="606">
        <f>'Note 07-L&amp;B inv purpose'!H18</f>
        <v>0</v>
      </c>
      <c r="J18" s="607">
        <f>'Note 07-L&amp;B inv purpose'!I18</f>
        <v>0</v>
      </c>
      <c r="K18" s="608">
        <f>'Note 07-L&amp;B inv purpose'!J18</f>
        <v>0</v>
      </c>
      <c r="L18" s="602">
        <f t="shared" si="2"/>
        <v>0</v>
      </c>
      <c r="M18" s="561"/>
      <c r="N18" s="561"/>
    </row>
    <row r="19" spans="1:14">
      <c r="A19" s="582">
        <v>7</v>
      </c>
      <c r="B19" s="594" t="s">
        <v>95</v>
      </c>
      <c r="C19" s="650">
        <v>8</v>
      </c>
      <c r="D19" s="595">
        <f t="shared" si="0"/>
        <v>0</v>
      </c>
      <c r="E19" s="603">
        <f>'Note 08-subsidiaries'!E21</f>
        <v>0</v>
      </c>
      <c r="F19" s="604">
        <f>'Note 08-subsidiaries'!F21</f>
        <v>0</v>
      </c>
      <c r="G19" s="605">
        <f>'Note 08-subsidiaries'!G21</f>
        <v>0</v>
      </c>
      <c r="H19" s="598">
        <f t="shared" si="1"/>
        <v>0</v>
      </c>
      <c r="I19" s="606">
        <f>'Note 08-subsidiaries'!I21</f>
        <v>0</v>
      </c>
      <c r="J19" s="607">
        <f>'Note 08-subsidiaries'!J21</f>
        <v>0</v>
      </c>
      <c r="K19" s="608">
        <f>'Note 08-subsidiaries'!K21</f>
        <v>0</v>
      </c>
      <c r="L19" s="602">
        <f t="shared" si="2"/>
        <v>0</v>
      </c>
      <c r="M19" s="561"/>
      <c r="N19" s="561"/>
    </row>
    <row r="20" spans="1:14">
      <c r="A20" s="593">
        <v>8</v>
      </c>
      <c r="B20" s="594" t="s">
        <v>96</v>
      </c>
      <c r="C20" s="584">
        <v>9</v>
      </c>
      <c r="D20" s="595">
        <f t="shared" si="0"/>
        <v>0</v>
      </c>
      <c r="E20" s="603">
        <f>'Note 09-Associate'!E21</f>
        <v>0</v>
      </c>
      <c r="F20" s="604">
        <f>'Note 09-Associate'!F21</f>
        <v>0</v>
      </c>
      <c r="G20" s="605">
        <f>'Note 09-Associate'!G21</f>
        <v>0</v>
      </c>
      <c r="H20" s="598">
        <f t="shared" si="1"/>
        <v>0</v>
      </c>
      <c r="I20" s="606">
        <f>'Note 09-Associate'!I21</f>
        <v>0</v>
      </c>
      <c r="J20" s="607">
        <f>'Note 09-Associate'!J21</f>
        <v>0</v>
      </c>
      <c r="K20" s="608">
        <f>'Note 09-Associate'!K21</f>
        <v>0</v>
      </c>
      <c r="L20" s="602">
        <f t="shared" si="2"/>
        <v>0</v>
      </c>
      <c r="M20" s="561"/>
      <c r="N20" s="561"/>
    </row>
    <row r="21" spans="1:14" ht="27">
      <c r="A21" s="582">
        <v>9</v>
      </c>
      <c r="B21" s="609" t="s">
        <v>97</v>
      </c>
      <c r="C21" s="650"/>
      <c r="D21" s="610">
        <f>SUM(D22:D25)</f>
        <v>0</v>
      </c>
      <c r="E21" s="610">
        <f t="shared" ref="E21:L21" si="3">SUM(E22:E25)</f>
        <v>0</v>
      </c>
      <c r="F21" s="610">
        <f t="shared" si="3"/>
        <v>0</v>
      </c>
      <c r="G21" s="610">
        <f t="shared" si="3"/>
        <v>0</v>
      </c>
      <c r="H21" s="610">
        <f t="shared" si="3"/>
        <v>0</v>
      </c>
      <c r="I21" s="610">
        <f t="shared" si="3"/>
        <v>0</v>
      </c>
      <c r="J21" s="610">
        <f t="shared" si="3"/>
        <v>0</v>
      </c>
      <c r="K21" s="610">
        <f t="shared" si="3"/>
        <v>0</v>
      </c>
      <c r="L21" s="610">
        <f t="shared" si="3"/>
        <v>0</v>
      </c>
      <c r="M21" s="561"/>
      <c r="N21" s="561"/>
    </row>
    <row r="22" spans="1:14">
      <c r="A22" s="582">
        <v>10</v>
      </c>
      <c r="B22" s="611" t="s">
        <v>98</v>
      </c>
      <c r="C22" s="584">
        <v>10</v>
      </c>
      <c r="D22" s="595">
        <f t="shared" ref="D22:D31" si="4">E22+H22+L22</f>
        <v>0</v>
      </c>
      <c r="E22" s="598">
        <f>'Note 10 HTM'!H14</f>
        <v>0</v>
      </c>
      <c r="F22" s="598">
        <f>'Note 10 HTM'!I14</f>
        <v>0</v>
      </c>
      <c r="G22" s="598">
        <f>'Note 10 HTM'!J14</f>
        <v>0</v>
      </c>
      <c r="H22" s="598">
        <f t="shared" ref="H22:H31" si="5">F22+G22</f>
        <v>0</v>
      </c>
      <c r="I22" s="598">
        <f>'Note 10 HTM'!L14</f>
        <v>0</v>
      </c>
      <c r="J22" s="598">
        <f>'Note 10 HTM'!M14</f>
        <v>0</v>
      </c>
      <c r="K22" s="598">
        <f>'Note 10 HTM'!N14</f>
        <v>0</v>
      </c>
      <c r="L22" s="612">
        <f t="shared" ref="L22:L31" si="6">I22+J22+K22</f>
        <v>0</v>
      </c>
      <c r="M22" s="561"/>
      <c r="N22" s="561"/>
    </row>
    <row r="23" spans="1:14">
      <c r="A23" s="593">
        <v>11</v>
      </c>
      <c r="B23" s="611" t="s">
        <v>99</v>
      </c>
      <c r="C23" s="584">
        <v>11</v>
      </c>
      <c r="D23" s="595">
        <f t="shared" si="4"/>
        <v>0</v>
      </c>
      <c r="E23" s="598">
        <f>'Note 11 Loans &amp; rece'!F18</f>
        <v>0</v>
      </c>
      <c r="F23" s="598">
        <f>'Note 11 Loans &amp; rece'!G18</f>
        <v>0</v>
      </c>
      <c r="G23" s="598">
        <f>'Note 11 Loans &amp; rece'!H18</f>
        <v>0</v>
      </c>
      <c r="H23" s="598">
        <f t="shared" si="5"/>
        <v>0</v>
      </c>
      <c r="I23" s="598">
        <f>'Note 11 Loans &amp; rece'!J18</f>
        <v>0</v>
      </c>
      <c r="J23" s="598">
        <f>'Note 11 Loans &amp; rece'!K18</f>
        <v>0</v>
      </c>
      <c r="K23" s="598">
        <f>'Note 11 Loans &amp; rece'!L18</f>
        <v>0</v>
      </c>
      <c r="L23" s="612">
        <f t="shared" si="6"/>
        <v>0</v>
      </c>
      <c r="M23" s="561"/>
      <c r="N23" s="561"/>
    </row>
    <row r="24" spans="1:14">
      <c r="A24" s="582">
        <v>12</v>
      </c>
      <c r="B24" s="611" t="s">
        <v>100</v>
      </c>
      <c r="C24" s="584">
        <v>12</v>
      </c>
      <c r="D24" s="595">
        <f t="shared" si="4"/>
        <v>0</v>
      </c>
      <c r="E24" s="598">
        <f>'Note 12-AFS'!F18</f>
        <v>0</v>
      </c>
      <c r="F24" s="598">
        <f>'Note 12-AFS'!G18</f>
        <v>0</v>
      </c>
      <c r="G24" s="598">
        <f>'Note 12-AFS'!H18</f>
        <v>0</v>
      </c>
      <c r="H24" s="598">
        <f t="shared" si="5"/>
        <v>0</v>
      </c>
      <c r="I24" s="598">
        <f>'Note 12-AFS'!J18</f>
        <v>0</v>
      </c>
      <c r="J24" s="598">
        <f>'Note 12-AFS'!K18</f>
        <v>0</v>
      </c>
      <c r="K24" s="598">
        <f>'Note 12-AFS'!L18</f>
        <v>0</v>
      </c>
      <c r="L24" s="612">
        <f t="shared" si="6"/>
        <v>0</v>
      </c>
      <c r="M24" s="561"/>
      <c r="N24" s="561"/>
    </row>
    <row r="25" spans="1:14" ht="27">
      <c r="A25" s="582">
        <v>13</v>
      </c>
      <c r="B25" s="611" t="s">
        <v>101</v>
      </c>
      <c r="C25" s="584">
        <v>13</v>
      </c>
      <c r="D25" s="595">
        <f t="shared" si="4"/>
        <v>0</v>
      </c>
      <c r="E25" s="598">
        <f>'Note 13-Fair value'!D16</f>
        <v>0</v>
      </c>
      <c r="F25" s="598">
        <f>'Note 13-Fair value'!E16</f>
        <v>0</v>
      </c>
      <c r="G25" s="598">
        <f>'Note 13-Fair value'!F16</f>
        <v>0</v>
      </c>
      <c r="H25" s="598">
        <f t="shared" si="5"/>
        <v>0</v>
      </c>
      <c r="I25" s="598">
        <f>'Note 13-Fair value'!H16</f>
        <v>0</v>
      </c>
      <c r="J25" s="598">
        <f>'Note 13-Fair value'!I16</f>
        <v>0</v>
      </c>
      <c r="K25" s="598">
        <f>'Note 13-Fair value'!J16</f>
        <v>0</v>
      </c>
      <c r="L25" s="612">
        <f t="shared" si="6"/>
        <v>0</v>
      </c>
      <c r="M25" s="561"/>
      <c r="N25" s="561"/>
    </row>
    <row r="26" spans="1:14">
      <c r="A26" s="593">
        <v>14</v>
      </c>
      <c r="B26" s="613" t="s">
        <v>102</v>
      </c>
      <c r="C26" s="584">
        <v>14</v>
      </c>
      <c r="D26" s="595">
        <f t="shared" si="4"/>
        <v>0</v>
      </c>
      <c r="E26" s="598"/>
      <c r="F26" s="614"/>
      <c r="G26" s="615"/>
      <c r="H26" s="598">
        <f t="shared" si="5"/>
        <v>0</v>
      </c>
      <c r="I26" s="616"/>
      <c r="J26" s="612"/>
      <c r="K26" s="617"/>
      <c r="L26" s="612">
        <f t="shared" si="6"/>
        <v>0</v>
      </c>
      <c r="M26" s="561"/>
      <c r="N26" s="561"/>
    </row>
    <row r="27" spans="1:14">
      <c r="A27" s="582">
        <v>15</v>
      </c>
      <c r="B27" s="613" t="s">
        <v>103</v>
      </c>
      <c r="C27" s="650">
        <v>15</v>
      </c>
      <c r="D27" s="595">
        <f t="shared" si="4"/>
        <v>0</v>
      </c>
      <c r="E27" s="598"/>
      <c r="F27" s="614"/>
      <c r="G27" s="615"/>
      <c r="H27" s="598">
        <f t="shared" si="5"/>
        <v>0</v>
      </c>
      <c r="I27" s="616"/>
      <c r="J27" s="612"/>
      <c r="K27" s="617"/>
      <c r="L27" s="612">
        <f t="shared" si="6"/>
        <v>0</v>
      </c>
      <c r="M27" s="561"/>
      <c r="N27" s="561"/>
    </row>
    <row r="28" spans="1:14">
      <c r="A28" s="582">
        <v>16</v>
      </c>
      <c r="B28" s="613" t="s">
        <v>104</v>
      </c>
      <c r="C28" s="584">
        <v>16</v>
      </c>
      <c r="D28" s="595">
        <f t="shared" si="4"/>
        <v>0</v>
      </c>
      <c r="E28" s="598"/>
      <c r="F28" s="614"/>
      <c r="G28" s="615"/>
      <c r="H28" s="598">
        <f t="shared" si="5"/>
        <v>0</v>
      </c>
      <c r="I28" s="616"/>
      <c r="J28" s="612"/>
      <c r="K28" s="617"/>
      <c r="L28" s="612">
        <f t="shared" si="6"/>
        <v>0</v>
      </c>
      <c r="M28" s="561"/>
      <c r="N28" s="561"/>
    </row>
    <row r="29" spans="1:14">
      <c r="A29" s="593">
        <v>17</v>
      </c>
      <c r="B29" s="613" t="s">
        <v>105</v>
      </c>
      <c r="C29" s="650">
        <v>17</v>
      </c>
      <c r="D29" s="595">
        <f t="shared" si="4"/>
        <v>0</v>
      </c>
      <c r="E29" s="598">
        <f>'Note 17-other assets'!E22</f>
        <v>0</v>
      </c>
      <c r="F29" s="598">
        <f>'Note 17-other assets'!F22</f>
        <v>0</v>
      </c>
      <c r="G29" s="598">
        <f>'Note 17-other assets'!G22</f>
        <v>0</v>
      </c>
      <c r="H29" s="598">
        <f t="shared" si="5"/>
        <v>0</v>
      </c>
      <c r="I29" s="598">
        <f>'Note 17-other assets'!I22</f>
        <v>0</v>
      </c>
      <c r="J29" s="598">
        <f>'Note 17-other assets'!J22</f>
        <v>0</v>
      </c>
      <c r="K29" s="598">
        <f>'Note 17-other assets'!K22</f>
        <v>0</v>
      </c>
      <c r="L29" s="612">
        <f t="shared" si="6"/>
        <v>0</v>
      </c>
      <c r="M29" s="561"/>
      <c r="N29" s="561"/>
    </row>
    <row r="30" spans="1:14">
      <c r="A30" s="582">
        <v>18</v>
      </c>
      <c r="B30" s="613" t="s">
        <v>106</v>
      </c>
      <c r="C30" s="584"/>
      <c r="D30" s="595">
        <f t="shared" si="4"/>
        <v>0</v>
      </c>
      <c r="E30" s="598"/>
      <c r="F30" s="614"/>
      <c r="G30" s="615"/>
      <c r="H30" s="598">
        <f t="shared" si="5"/>
        <v>0</v>
      </c>
      <c r="I30" s="616"/>
      <c r="J30" s="612"/>
      <c r="K30" s="617"/>
      <c r="L30" s="612">
        <f t="shared" si="6"/>
        <v>0</v>
      </c>
      <c r="M30" s="561"/>
      <c r="N30" s="561"/>
    </row>
    <row r="31" spans="1:14" ht="14.45" thickBot="1">
      <c r="A31" s="582">
        <v>19</v>
      </c>
      <c r="B31" s="618" t="s">
        <v>107</v>
      </c>
      <c r="C31" s="652">
        <v>18</v>
      </c>
      <c r="D31" s="619">
        <f t="shared" si="4"/>
        <v>0</v>
      </c>
      <c r="E31" s="620">
        <f>'Note 18-cash &amp; cash equi'!E19</f>
        <v>0</v>
      </c>
      <c r="F31" s="621">
        <f>'Note 18-cash &amp; cash equi'!F19</f>
        <v>0</v>
      </c>
      <c r="G31" s="622">
        <f>'Note 18-cash &amp; cash equi'!G19</f>
        <v>0</v>
      </c>
      <c r="H31" s="598">
        <f t="shared" si="5"/>
        <v>0</v>
      </c>
      <c r="I31" s="622">
        <f>'Note 18-cash &amp; cash equi'!I19</f>
        <v>0</v>
      </c>
      <c r="J31" s="622">
        <f>'Note 18-cash &amp; cash equi'!J19</f>
        <v>0</v>
      </c>
      <c r="K31" s="622">
        <f>'Note 18-cash &amp; cash equi'!K19</f>
        <v>0</v>
      </c>
      <c r="L31" s="623">
        <f t="shared" si="6"/>
        <v>0</v>
      </c>
      <c r="M31" s="561"/>
      <c r="N31" s="561"/>
    </row>
    <row r="32" spans="1:14" ht="27" thickBot="1">
      <c r="A32" s="624">
        <v>20</v>
      </c>
      <c r="B32" s="625" t="s">
        <v>108</v>
      </c>
      <c r="C32" s="626"/>
      <c r="D32" s="627">
        <f>SUM(D13:D21)+SUM(D26:D31)</f>
        <v>0</v>
      </c>
      <c r="E32" s="627">
        <f t="shared" ref="E32:L32" si="7">SUM(E13:E21)+SUM(E26:E31)</f>
        <v>0</v>
      </c>
      <c r="F32" s="627">
        <f t="shared" si="7"/>
        <v>0</v>
      </c>
      <c r="G32" s="627">
        <f t="shared" si="7"/>
        <v>0</v>
      </c>
      <c r="H32" s="627">
        <f t="shared" si="7"/>
        <v>0</v>
      </c>
      <c r="I32" s="627">
        <f t="shared" si="7"/>
        <v>0</v>
      </c>
      <c r="J32" s="627">
        <f t="shared" si="7"/>
        <v>0</v>
      </c>
      <c r="K32" s="627">
        <f t="shared" si="7"/>
        <v>0</v>
      </c>
      <c r="L32" s="627">
        <f t="shared" si="7"/>
        <v>0</v>
      </c>
      <c r="M32" s="561"/>
      <c r="N32" s="561"/>
    </row>
    <row r="33" spans="1:14">
      <c r="A33" s="582"/>
      <c r="B33" s="583" t="s">
        <v>109</v>
      </c>
      <c r="C33" s="584"/>
      <c r="D33" s="595"/>
      <c r="E33" s="596"/>
      <c r="F33" s="597"/>
      <c r="G33" s="594"/>
      <c r="H33" s="596"/>
      <c r="I33" s="599"/>
      <c r="J33" s="600"/>
      <c r="K33" s="601"/>
      <c r="L33" s="600"/>
      <c r="M33" s="561"/>
      <c r="N33" s="561"/>
    </row>
    <row r="34" spans="1:14">
      <c r="A34" s="582"/>
      <c r="B34" s="583" t="s">
        <v>110</v>
      </c>
      <c r="C34" s="584"/>
      <c r="D34" s="595"/>
      <c r="E34" s="596"/>
      <c r="F34" s="597"/>
      <c r="G34" s="594"/>
      <c r="H34" s="596"/>
      <c r="I34" s="599"/>
      <c r="J34" s="600"/>
      <c r="K34" s="601"/>
      <c r="L34" s="600"/>
      <c r="M34" s="561"/>
      <c r="N34" s="561"/>
    </row>
    <row r="35" spans="1:14">
      <c r="A35" s="582">
        <v>21</v>
      </c>
      <c r="B35" s="613" t="s">
        <v>111</v>
      </c>
      <c r="C35" s="584">
        <v>19</v>
      </c>
      <c r="D35" s="595">
        <f>E35+H35+L35</f>
        <v>0</v>
      </c>
      <c r="E35" s="596"/>
      <c r="F35" s="597"/>
      <c r="G35" s="594"/>
      <c r="H35" s="598">
        <f>F35+G35</f>
        <v>0</v>
      </c>
      <c r="I35" s="599"/>
      <c r="J35" s="600"/>
      <c r="K35" s="601"/>
      <c r="L35" s="612">
        <f t="shared" ref="L35:L40" si="8">I35+J35+K35</f>
        <v>0</v>
      </c>
      <c r="M35" s="561"/>
      <c r="N35" s="561"/>
    </row>
    <row r="36" spans="1:14">
      <c r="A36" s="582">
        <v>22</v>
      </c>
      <c r="B36" s="613" t="s">
        <v>112</v>
      </c>
      <c r="C36" s="584"/>
      <c r="D36" s="595"/>
      <c r="E36" s="596"/>
      <c r="F36" s="597"/>
      <c r="G36" s="594"/>
      <c r="H36" s="598">
        <f t="shared" ref="H36:H39" si="9">F36+G36</f>
        <v>0</v>
      </c>
      <c r="I36" s="599"/>
      <c r="J36" s="600"/>
      <c r="K36" s="601"/>
      <c r="L36" s="612">
        <f t="shared" si="8"/>
        <v>0</v>
      </c>
      <c r="M36" s="561"/>
      <c r="N36" s="561"/>
    </row>
    <row r="37" spans="1:14">
      <c r="A37" s="582">
        <v>23</v>
      </c>
      <c r="B37" s="613" t="s">
        <v>113</v>
      </c>
      <c r="C37" s="584">
        <v>20</v>
      </c>
      <c r="D37" s="595">
        <f>E37+H37+L37</f>
        <v>0</v>
      </c>
      <c r="E37" s="596"/>
      <c r="F37" s="597"/>
      <c r="G37" s="594"/>
      <c r="H37" s="598">
        <f t="shared" si="9"/>
        <v>0</v>
      </c>
      <c r="I37" s="599"/>
      <c r="J37" s="600"/>
      <c r="K37" s="601"/>
      <c r="L37" s="612">
        <f t="shared" si="8"/>
        <v>0</v>
      </c>
      <c r="M37" s="561"/>
      <c r="N37" s="561"/>
    </row>
    <row r="38" spans="1:14">
      <c r="A38" s="582">
        <v>24</v>
      </c>
      <c r="B38" s="613" t="s">
        <v>114</v>
      </c>
      <c r="C38" s="584"/>
      <c r="D38" s="595"/>
      <c r="E38" s="596"/>
      <c r="F38" s="597"/>
      <c r="G38" s="594"/>
      <c r="H38" s="598">
        <f t="shared" si="9"/>
        <v>0</v>
      </c>
      <c r="I38" s="599"/>
      <c r="J38" s="600"/>
      <c r="K38" s="601"/>
      <c r="L38" s="612">
        <f t="shared" si="8"/>
        <v>0</v>
      </c>
      <c r="M38" s="561"/>
      <c r="N38" s="561"/>
    </row>
    <row r="39" spans="1:14">
      <c r="A39" s="582">
        <v>25</v>
      </c>
      <c r="B39" s="628" t="s">
        <v>115</v>
      </c>
      <c r="C39" s="584"/>
      <c r="D39" s="595"/>
      <c r="E39" s="596"/>
      <c r="F39" s="597"/>
      <c r="G39" s="594"/>
      <c r="H39" s="598">
        <f t="shared" si="9"/>
        <v>0</v>
      </c>
      <c r="I39" s="599"/>
      <c r="J39" s="600"/>
      <c r="K39" s="601"/>
      <c r="L39" s="612">
        <f t="shared" si="8"/>
        <v>0</v>
      </c>
      <c r="M39" s="561"/>
      <c r="N39" s="561"/>
    </row>
    <row r="40" spans="1:14" ht="14.45" thickBot="1">
      <c r="A40" s="582">
        <v>26</v>
      </c>
      <c r="B40" s="618" t="s">
        <v>116</v>
      </c>
      <c r="C40" s="629">
        <v>21</v>
      </c>
      <c r="D40" s="595">
        <f>E40+H40+L40</f>
        <v>0</v>
      </c>
      <c r="E40" s="630">
        <f>'Note 21-other liability'!E17</f>
        <v>0</v>
      </c>
      <c r="F40" s="630">
        <f>'Note 21-other liability'!F17</f>
        <v>0</v>
      </c>
      <c r="G40" s="630">
        <f>'Note 21-other liability'!G17</f>
        <v>0</v>
      </c>
      <c r="H40" s="598">
        <f>F40+G40</f>
        <v>0</v>
      </c>
      <c r="I40" s="630">
        <f>'Note 21-other liability'!I17</f>
        <v>0</v>
      </c>
      <c r="J40" s="630">
        <f>'Note 21-other liability'!J17</f>
        <v>0</v>
      </c>
      <c r="K40" s="630">
        <f>'Note 21-other liability'!K17</f>
        <v>0</v>
      </c>
      <c r="L40" s="612">
        <f t="shared" si="8"/>
        <v>0</v>
      </c>
      <c r="M40" s="561"/>
      <c r="N40" s="561"/>
    </row>
    <row r="41" spans="1:14" ht="27" thickBot="1">
      <c r="A41" s="624">
        <v>27</v>
      </c>
      <c r="B41" s="625" t="s">
        <v>117</v>
      </c>
      <c r="C41" s="631"/>
      <c r="D41" s="632">
        <f>SUM(D35:D40)</f>
        <v>0</v>
      </c>
      <c r="E41" s="632">
        <f t="shared" ref="E41:L41" si="10">SUM(E35:E40)</f>
        <v>0</v>
      </c>
      <c r="F41" s="632">
        <f t="shared" si="10"/>
        <v>0</v>
      </c>
      <c r="G41" s="632">
        <f t="shared" si="10"/>
        <v>0</v>
      </c>
      <c r="H41" s="632">
        <f t="shared" si="10"/>
        <v>0</v>
      </c>
      <c r="I41" s="632">
        <f t="shared" si="10"/>
        <v>0</v>
      </c>
      <c r="J41" s="632">
        <f t="shared" si="10"/>
        <v>0</v>
      </c>
      <c r="K41" s="632">
        <f t="shared" si="10"/>
        <v>0</v>
      </c>
      <c r="L41" s="632">
        <f t="shared" si="10"/>
        <v>0</v>
      </c>
      <c r="M41" s="561"/>
      <c r="N41" s="561"/>
    </row>
    <row r="42" spans="1:14">
      <c r="A42" s="590"/>
      <c r="B42" s="633" t="s">
        <v>118</v>
      </c>
      <c r="C42" s="634"/>
      <c r="D42" s="635"/>
      <c r="E42" s="586"/>
      <c r="F42" s="587"/>
      <c r="G42" s="588"/>
      <c r="H42" s="586"/>
      <c r="I42" s="636"/>
      <c r="J42" s="592"/>
      <c r="K42" s="591"/>
      <c r="L42" s="592"/>
      <c r="M42" s="561"/>
      <c r="N42" s="561"/>
    </row>
    <row r="43" spans="1:14">
      <c r="A43" s="582">
        <v>28</v>
      </c>
      <c r="B43" s="594" t="s">
        <v>119</v>
      </c>
      <c r="C43" s="650"/>
      <c r="D43" s="595">
        <f>E43+H43+L43</f>
        <v>0</v>
      </c>
      <c r="E43" s="598">
        <v>0</v>
      </c>
      <c r="F43" s="598">
        <v>0</v>
      </c>
      <c r="G43" s="598">
        <v>0</v>
      </c>
      <c r="H43" s="598">
        <f>F43+G43</f>
        <v>0</v>
      </c>
      <c r="I43" s="598">
        <v>0</v>
      </c>
      <c r="J43" s="598">
        <v>0</v>
      </c>
      <c r="K43" s="598">
        <v>0</v>
      </c>
      <c r="L43" s="612">
        <f t="shared" ref="L43:L47" si="11">I43+J43+K43</f>
        <v>0</v>
      </c>
      <c r="M43" s="561"/>
      <c r="N43" s="561"/>
    </row>
    <row r="44" spans="1:14">
      <c r="A44" s="582">
        <v>29</v>
      </c>
      <c r="B44" s="594" t="s">
        <v>120</v>
      </c>
      <c r="C44" s="650"/>
      <c r="D44" s="595">
        <f>E44+H44+L44</f>
        <v>0</v>
      </c>
      <c r="E44" s="598"/>
      <c r="F44" s="598"/>
      <c r="G44" s="598"/>
      <c r="H44" s="598">
        <f>F44+G44</f>
        <v>0</v>
      </c>
      <c r="I44" s="598"/>
      <c r="J44" s="598"/>
      <c r="K44" s="598"/>
      <c r="L44" s="612">
        <f t="shared" si="11"/>
        <v>0</v>
      </c>
      <c r="M44" s="561"/>
      <c r="N44" s="561"/>
    </row>
    <row r="45" spans="1:14">
      <c r="A45" s="637">
        <v>30</v>
      </c>
      <c r="B45" s="638" t="s">
        <v>165</v>
      </c>
      <c r="C45" s="629"/>
      <c r="D45" s="595">
        <f>E45+H45+L45</f>
        <v>0</v>
      </c>
      <c r="E45" s="620"/>
      <c r="F45" s="621"/>
      <c r="G45" s="622"/>
      <c r="H45" s="598">
        <f>F45+G45</f>
        <v>0</v>
      </c>
      <c r="I45" s="639"/>
      <c r="J45" s="623"/>
      <c r="K45" s="640"/>
      <c r="L45" s="623">
        <f t="shared" si="11"/>
        <v>0</v>
      </c>
      <c r="M45" s="561"/>
      <c r="N45" s="561"/>
    </row>
    <row r="46" spans="1:14">
      <c r="A46" s="565">
        <v>31</v>
      </c>
      <c r="B46" s="68" t="s">
        <v>122</v>
      </c>
      <c r="C46" s="629">
        <v>22</v>
      </c>
      <c r="D46" s="595">
        <f>E46+H46+L46</f>
        <v>0</v>
      </c>
      <c r="E46" s="620">
        <f>'Note 22-Restricted Regulatory'!D29</f>
        <v>0</v>
      </c>
      <c r="F46" s="621"/>
      <c r="G46" s="622"/>
      <c r="H46" s="598">
        <f>F46+G46</f>
        <v>0</v>
      </c>
      <c r="I46" s="640"/>
      <c r="J46" s="623"/>
      <c r="K46" s="640"/>
      <c r="L46" s="623"/>
      <c r="M46" s="561"/>
      <c r="N46" s="561"/>
    </row>
    <row r="47" spans="1:14" ht="14.45" thickBot="1">
      <c r="A47" s="637">
        <v>32</v>
      </c>
      <c r="B47" s="638" t="s">
        <v>123</v>
      </c>
      <c r="C47" s="629"/>
      <c r="D47" s="595">
        <f>E47+H47+L47</f>
        <v>0</v>
      </c>
      <c r="E47" s="620">
        <v>0</v>
      </c>
      <c r="F47" s="620">
        <v>0</v>
      </c>
      <c r="G47" s="620">
        <v>0</v>
      </c>
      <c r="H47" s="598">
        <f>F47+G47</f>
        <v>0</v>
      </c>
      <c r="I47" s="620">
        <v>0</v>
      </c>
      <c r="J47" s="620">
        <v>0</v>
      </c>
      <c r="K47" s="620">
        <v>0</v>
      </c>
      <c r="L47" s="623">
        <f t="shared" si="11"/>
        <v>0</v>
      </c>
      <c r="M47" s="561"/>
      <c r="N47" s="561"/>
    </row>
    <row r="48" spans="1:14" ht="14.45" thickBot="1">
      <c r="A48" s="624">
        <v>33</v>
      </c>
      <c r="B48" s="641" t="s">
        <v>124</v>
      </c>
      <c r="C48" s="631"/>
      <c r="D48" s="632">
        <f>SUM(D43:D47)</f>
        <v>0</v>
      </c>
      <c r="E48" s="632">
        <f t="shared" ref="E48:L48" si="12">SUM(E43:E47)</f>
        <v>0</v>
      </c>
      <c r="F48" s="632">
        <f t="shared" si="12"/>
        <v>0</v>
      </c>
      <c r="G48" s="632">
        <f t="shared" si="12"/>
        <v>0</v>
      </c>
      <c r="H48" s="632">
        <f t="shared" si="12"/>
        <v>0</v>
      </c>
      <c r="I48" s="632">
        <f t="shared" si="12"/>
        <v>0</v>
      </c>
      <c r="J48" s="632">
        <f t="shared" si="12"/>
        <v>0</v>
      </c>
      <c r="K48" s="632">
        <f t="shared" si="12"/>
        <v>0</v>
      </c>
      <c r="L48" s="632">
        <f t="shared" si="12"/>
        <v>0</v>
      </c>
      <c r="M48" s="561"/>
      <c r="N48" s="561"/>
    </row>
    <row r="49" spans="1:14" ht="27" thickBot="1">
      <c r="A49" s="624">
        <v>34</v>
      </c>
      <c r="B49" s="625" t="s">
        <v>125</v>
      </c>
      <c r="C49" s="631"/>
      <c r="D49" s="642">
        <f>D41+D48</f>
        <v>0</v>
      </c>
      <c r="E49" s="642">
        <f t="shared" ref="E49:L49" si="13">E41+E48</f>
        <v>0</v>
      </c>
      <c r="F49" s="642">
        <f t="shared" si="13"/>
        <v>0</v>
      </c>
      <c r="G49" s="642">
        <f t="shared" si="13"/>
        <v>0</v>
      </c>
      <c r="H49" s="642">
        <f t="shared" si="13"/>
        <v>0</v>
      </c>
      <c r="I49" s="642">
        <f t="shared" si="13"/>
        <v>0</v>
      </c>
      <c r="J49" s="642">
        <f t="shared" si="13"/>
        <v>0</v>
      </c>
      <c r="K49" s="642">
        <f t="shared" si="13"/>
        <v>0</v>
      </c>
      <c r="L49" s="642">
        <f t="shared" si="13"/>
        <v>0</v>
      </c>
      <c r="M49" s="561"/>
      <c r="N49" s="561"/>
    </row>
    <row r="50" spans="1:14">
      <c r="A50" s="562"/>
      <c r="B50" s="560"/>
      <c r="C50" s="573"/>
      <c r="D50" s="560"/>
      <c r="E50" s="560"/>
      <c r="F50" s="560"/>
      <c r="G50" s="560"/>
      <c r="H50" s="561"/>
      <c r="I50" s="561"/>
      <c r="J50" s="561"/>
      <c r="K50" s="561"/>
      <c r="L50" s="561"/>
      <c r="M50" s="561"/>
      <c r="N50" s="561"/>
    </row>
    <row r="51" spans="1:14">
      <c r="A51" s="215" t="s">
        <v>83</v>
      </c>
      <c r="B51" s="560"/>
      <c r="C51" s="573"/>
      <c r="D51" s="560"/>
      <c r="E51" s="560"/>
      <c r="F51" s="560"/>
      <c r="G51" s="560"/>
      <c r="H51" s="561"/>
      <c r="I51" s="561"/>
      <c r="J51" s="561"/>
      <c r="K51" s="561"/>
      <c r="L51" s="561"/>
      <c r="M51" s="561"/>
      <c r="N51" s="561"/>
    </row>
    <row r="52" spans="1:14">
      <c r="A52" s="215"/>
      <c r="B52" s="560"/>
      <c r="C52" s="573"/>
      <c r="D52" s="560"/>
      <c r="E52" s="560"/>
      <c r="F52" s="560"/>
      <c r="G52" s="560"/>
      <c r="H52" s="561"/>
      <c r="I52" s="561"/>
      <c r="J52" s="561"/>
      <c r="K52" s="561"/>
      <c r="L52" s="561"/>
      <c r="M52" s="561"/>
      <c r="N52" s="561"/>
    </row>
    <row r="53" spans="1:14">
      <c r="A53" s="643"/>
      <c r="B53" s="644" t="s">
        <v>168</v>
      </c>
      <c r="C53" s="643"/>
      <c r="D53" s="645"/>
      <c r="E53" s="645"/>
      <c r="F53" s="560"/>
      <c r="G53" s="560"/>
      <c r="H53" s="561"/>
      <c r="I53" s="561"/>
      <c r="J53" s="561"/>
      <c r="K53" s="561"/>
      <c r="L53" s="561"/>
      <c r="M53" s="561"/>
      <c r="N53" s="561"/>
    </row>
    <row r="54" spans="1:14">
      <c r="A54" s="643"/>
      <c r="B54" s="646"/>
      <c r="C54" s="643"/>
      <c r="D54" s="645"/>
      <c r="E54" s="645"/>
      <c r="F54" s="560"/>
      <c r="G54" s="560"/>
      <c r="H54" s="561"/>
      <c r="I54" s="561"/>
      <c r="J54" s="561"/>
      <c r="K54" s="561"/>
      <c r="L54" s="561"/>
      <c r="M54" s="561"/>
      <c r="N54" s="561"/>
    </row>
    <row r="55" spans="1:14">
      <c r="A55" s="568">
        <v>1</v>
      </c>
      <c r="B55" s="647" t="s">
        <v>169</v>
      </c>
      <c r="C55" s="568"/>
      <c r="D55" s="570"/>
      <c r="E55" s="570"/>
      <c r="F55" s="560"/>
      <c r="G55" s="560"/>
      <c r="H55" s="561"/>
      <c r="I55" s="561"/>
      <c r="J55" s="561"/>
      <c r="K55" s="561"/>
      <c r="L55" s="561"/>
      <c r="M55" s="561"/>
      <c r="N55" s="561"/>
    </row>
    <row r="56" spans="1:14">
      <c r="A56" s="568">
        <v>2</v>
      </c>
      <c r="B56" s="570" t="s">
        <v>189</v>
      </c>
      <c r="C56" s="568"/>
      <c r="D56" s="570"/>
      <c r="E56" s="570"/>
      <c r="F56" s="560"/>
      <c r="G56" s="560"/>
      <c r="H56" s="561"/>
      <c r="I56" s="561"/>
      <c r="J56" s="561"/>
      <c r="K56" s="561"/>
      <c r="L56" s="561"/>
      <c r="M56" s="561"/>
      <c r="N56" s="561"/>
    </row>
    <row r="57" spans="1:14">
      <c r="A57" s="568">
        <v>3</v>
      </c>
      <c r="B57" s="647" t="s">
        <v>171</v>
      </c>
      <c r="C57" s="568"/>
      <c r="D57" s="570"/>
      <c r="E57" s="570"/>
      <c r="F57" s="560"/>
      <c r="G57" s="560"/>
      <c r="H57" s="561"/>
      <c r="I57" s="561"/>
      <c r="J57" s="561"/>
      <c r="K57" s="561"/>
      <c r="L57" s="561"/>
      <c r="M57" s="561"/>
      <c r="N57" s="561"/>
    </row>
    <row r="58" spans="1:14">
      <c r="A58" s="568">
        <v>4</v>
      </c>
      <c r="B58" s="647" t="s">
        <v>172</v>
      </c>
      <c r="C58" s="568"/>
      <c r="D58" s="570"/>
      <c r="E58" s="570"/>
      <c r="F58" s="560"/>
      <c r="G58" s="560"/>
      <c r="H58" s="561"/>
      <c r="I58" s="561"/>
      <c r="J58" s="561"/>
      <c r="K58" s="561"/>
      <c r="L58" s="561"/>
      <c r="M58" s="561"/>
      <c r="N58" s="561"/>
    </row>
    <row r="59" spans="1:14">
      <c r="A59" s="568">
        <v>6</v>
      </c>
      <c r="B59" s="570" t="s">
        <v>173</v>
      </c>
      <c r="C59" s="568"/>
      <c r="D59" s="570"/>
      <c r="E59" s="570"/>
      <c r="F59" s="560"/>
      <c r="G59" s="560"/>
      <c r="H59" s="561"/>
      <c r="I59" s="561"/>
      <c r="J59" s="561"/>
      <c r="K59" s="561"/>
      <c r="L59" s="561"/>
      <c r="M59" s="561"/>
      <c r="N59" s="561"/>
    </row>
    <row r="60" spans="1:14">
      <c r="A60" s="568">
        <v>7</v>
      </c>
      <c r="B60" s="648" t="s">
        <v>174</v>
      </c>
      <c r="C60" s="568"/>
      <c r="D60" s="570"/>
      <c r="E60" s="570"/>
      <c r="F60" s="560"/>
      <c r="G60" s="560"/>
      <c r="H60" s="561"/>
      <c r="I60" s="561"/>
      <c r="J60" s="561"/>
      <c r="K60" s="561"/>
      <c r="L60" s="561"/>
      <c r="M60" s="561"/>
      <c r="N60" s="561"/>
    </row>
    <row r="61" spans="1:14">
      <c r="A61" s="568">
        <v>8</v>
      </c>
      <c r="B61" s="648" t="s">
        <v>190</v>
      </c>
      <c r="C61" s="568"/>
      <c r="D61" s="570"/>
      <c r="E61" s="570"/>
      <c r="F61" s="560"/>
      <c r="G61" s="560"/>
      <c r="H61" s="561"/>
      <c r="I61" s="561"/>
      <c r="J61" s="561"/>
      <c r="K61" s="561"/>
      <c r="L61" s="561"/>
      <c r="M61" s="561"/>
      <c r="N61" s="561"/>
    </row>
    <row r="62" spans="1:14">
      <c r="A62" s="568">
        <v>9</v>
      </c>
      <c r="B62" s="648" t="s">
        <v>191</v>
      </c>
      <c r="C62" s="568"/>
      <c r="D62" s="570"/>
      <c r="E62" s="570"/>
      <c r="F62" s="560"/>
      <c r="G62" s="560"/>
      <c r="H62" s="561"/>
      <c r="I62" s="561"/>
      <c r="J62" s="561"/>
      <c r="K62" s="561"/>
      <c r="L62" s="561"/>
      <c r="M62" s="561"/>
      <c r="N62" s="561"/>
    </row>
    <row r="63" spans="1:14">
      <c r="A63" s="568">
        <v>10</v>
      </c>
      <c r="B63" s="648" t="s">
        <v>177</v>
      </c>
      <c r="C63" s="568"/>
      <c r="D63" s="570"/>
      <c r="E63" s="570"/>
      <c r="F63" s="560"/>
      <c r="G63" s="560"/>
      <c r="H63" s="561"/>
      <c r="I63" s="561"/>
      <c r="J63" s="561"/>
      <c r="K63" s="561"/>
      <c r="L63" s="561"/>
      <c r="M63" s="561"/>
      <c r="N63" s="561"/>
    </row>
    <row r="64" spans="1:14">
      <c r="A64" s="568">
        <v>11</v>
      </c>
      <c r="B64" s="648" t="s">
        <v>178</v>
      </c>
      <c r="C64" s="651"/>
      <c r="D64" s="567"/>
      <c r="E64" s="567"/>
      <c r="F64" s="567"/>
      <c r="G64" s="567"/>
      <c r="H64" s="567"/>
      <c r="I64" s="567"/>
      <c r="J64" s="567"/>
      <c r="K64" s="567"/>
      <c r="L64" s="748"/>
      <c r="M64" s="748"/>
      <c r="N64" s="748"/>
    </row>
    <row r="65" spans="1:14">
      <c r="A65" s="568">
        <v>12</v>
      </c>
      <c r="B65" s="648" t="s">
        <v>179</v>
      </c>
      <c r="C65" s="646"/>
      <c r="D65" s="567"/>
      <c r="E65" s="567"/>
      <c r="F65" s="567"/>
      <c r="G65" s="567"/>
      <c r="H65" s="567"/>
      <c r="I65" s="567"/>
      <c r="J65" s="567"/>
      <c r="K65" s="567"/>
      <c r="L65" s="748"/>
      <c r="M65" s="748"/>
      <c r="N65" s="748"/>
    </row>
    <row r="66" spans="1:14">
      <c r="A66" s="568">
        <v>13</v>
      </c>
      <c r="B66" s="648" t="s">
        <v>192</v>
      </c>
      <c r="C66" s="646"/>
      <c r="D66" s="567"/>
      <c r="E66" s="567"/>
      <c r="F66" s="567"/>
      <c r="G66" s="567"/>
      <c r="H66" s="690"/>
      <c r="I66" s="690"/>
      <c r="J66" s="690"/>
      <c r="K66" s="690"/>
      <c r="L66" s="748"/>
      <c r="M66" s="748"/>
      <c r="N66" s="748"/>
    </row>
    <row r="67" spans="1:14">
      <c r="A67" s="568">
        <v>14</v>
      </c>
      <c r="B67" s="648" t="s">
        <v>193</v>
      </c>
      <c r="C67" s="646"/>
      <c r="D67" s="567"/>
      <c r="E67" s="567"/>
      <c r="F67" s="567"/>
      <c r="G67" s="567"/>
      <c r="H67" s="690"/>
      <c r="I67" s="690"/>
      <c r="J67" s="690"/>
      <c r="K67" s="690"/>
      <c r="L67" s="748"/>
      <c r="M67" s="748"/>
      <c r="N67" s="748"/>
    </row>
    <row r="68" spans="1:14">
      <c r="A68" s="649"/>
      <c r="B68" s="649"/>
      <c r="C68" s="646"/>
      <c r="D68" s="567"/>
      <c r="E68" s="567"/>
      <c r="F68" s="567"/>
      <c r="G68" s="567"/>
      <c r="H68" s="690"/>
      <c r="I68" s="690"/>
      <c r="J68" s="690"/>
      <c r="K68" s="690"/>
      <c r="L68" s="748"/>
      <c r="M68" s="748"/>
      <c r="N68" s="748"/>
    </row>
    <row r="69" spans="1:14">
      <c r="A69" s="649"/>
      <c r="B69" s="649"/>
      <c r="C69" s="646"/>
      <c r="D69" s="567"/>
      <c r="E69" s="567"/>
      <c r="F69" s="567"/>
      <c r="G69" s="567"/>
      <c r="H69" s="690"/>
      <c r="I69" s="690"/>
      <c r="J69" s="690"/>
      <c r="K69" s="690"/>
      <c r="L69" s="748"/>
      <c r="M69" s="748"/>
      <c r="N69" s="748"/>
    </row>
    <row r="70" spans="1:14">
      <c r="A70" s="571"/>
      <c r="B70" s="571"/>
      <c r="C70" s="548"/>
      <c r="D70" s="548"/>
      <c r="E70" s="548"/>
      <c r="F70" s="548"/>
      <c r="G70" s="548"/>
      <c r="H70" s="548"/>
      <c r="I70" s="548"/>
      <c r="J70" s="548"/>
      <c r="K70" s="548"/>
      <c r="L70" s="548"/>
      <c r="M70" s="571"/>
      <c r="N70" s="571"/>
    </row>
    <row r="71" spans="1:14">
      <c r="A71" s="571"/>
      <c r="B71" s="571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71"/>
      <c r="N71" s="571"/>
    </row>
    <row r="72" spans="1:14">
      <c r="A72" s="571"/>
      <c r="B72" s="571"/>
      <c r="C72" s="548"/>
      <c r="D72" s="548"/>
      <c r="E72" s="548"/>
      <c r="F72" s="548"/>
      <c r="G72" s="548"/>
      <c r="H72" s="548"/>
      <c r="I72" s="548"/>
      <c r="J72" s="548"/>
      <c r="K72" s="548"/>
      <c r="L72" s="548"/>
      <c r="M72" s="571"/>
      <c r="N72" s="571"/>
    </row>
    <row r="73" spans="1:14">
      <c r="A73" s="571"/>
      <c r="B73" s="571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71"/>
      <c r="N73" s="571"/>
    </row>
    <row r="74" spans="1:14">
      <c r="A74" s="571"/>
      <c r="B74" s="571"/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71"/>
      <c r="N74" s="571"/>
    </row>
    <row r="75" spans="1:14">
      <c r="A75" s="571"/>
      <c r="B75" s="571"/>
      <c r="C75" s="548"/>
      <c r="D75" s="548"/>
      <c r="E75" s="548"/>
      <c r="F75" s="548"/>
      <c r="G75" s="548"/>
      <c r="H75" s="548"/>
      <c r="I75" s="548"/>
      <c r="J75" s="548"/>
      <c r="K75" s="548"/>
      <c r="L75" s="548"/>
      <c r="M75" s="571"/>
      <c r="N75" s="571"/>
    </row>
    <row r="76" spans="1:14">
      <c r="A76" s="571"/>
      <c r="B76" s="571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71"/>
      <c r="N76" s="571"/>
    </row>
    <row r="77" spans="1:14">
      <c r="A77" s="571"/>
      <c r="B77" s="571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71"/>
      <c r="N77" s="571"/>
    </row>
    <row r="78" spans="1:14">
      <c r="A78" s="571"/>
      <c r="B78" s="571"/>
      <c r="C78" s="548"/>
      <c r="D78" s="548"/>
      <c r="E78" s="548"/>
      <c r="F78" s="548"/>
      <c r="G78" s="548"/>
      <c r="H78" s="548"/>
      <c r="I78" s="548"/>
      <c r="J78" s="548"/>
      <c r="K78" s="548"/>
      <c r="L78" s="548"/>
      <c r="M78" s="571"/>
      <c r="N78" s="571"/>
    </row>
    <row r="79" spans="1:14">
      <c r="A79" s="571"/>
      <c r="B79" s="571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71"/>
      <c r="N79" s="571"/>
    </row>
    <row r="80" spans="1:14">
      <c r="A80" s="571"/>
      <c r="B80" s="571"/>
      <c r="C80" s="548"/>
      <c r="D80" s="548"/>
      <c r="E80" s="548"/>
      <c r="F80" s="548"/>
      <c r="G80" s="548"/>
      <c r="H80" s="548"/>
      <c r="I80" s="548"/>
      <c r="J80" s="548"/>
      <c r="K80" s="548"/>
      <c r="L80" s="548"/>
      <c r="M80" s="571"/>
      <c r="N80" s="571"/>
    </row>
    <row r="81" spans="1:14">
      <c r="A81" s="571"/>
      <c r="B81" s="571"/>
      <c r="C81" s="548"/>
      <c r="D81" s="548"/>
      <c r="E81" s="548"/>
      <c r="F81" s="548"/>
      <c r="G81" s="548"/>
      <c r="H81" s="548"/>
      <c r="I81" s="548"/>
      <c r="J81" s="548"/>
      <c r="K81" s="548"/>
      <c r="L81" s="548"/>
      <c r="M81" s="571"/>
      <c r="N81" s="571"/>
    </row>
    <row r="82" spans="1:14">
      <c r="A82" s="571"/>
      <c r="B82" s="571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71"/>
      <c r="N82" s="571"/>
    </row>
    <row r="83" spans="1:14">
      <c r="A83" s="571"/>
      <c r="B83" s="571"/>
      <c r="C83" s="548"/>
      <c r="D83" s="548"/>
      <c r="E83" s="548"/>
      <c r="F83" s="548"/>
      <c r="G83" s="548"/>
      <c r="H83" s="548"/>
      <c r="I83" s="548"/>
      <c r="J83" s="548"/>
      <c r="K83" s="548"/>
      <c r="L83" s="548"/>
      <c r="M83" s="571"/>
      <c r="N83" s="571"/>
    </row>
    <row r="84" spans="1:14">
      <c r="A84" s="571"/>
      <c r="B84" s="571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71"/>
      <c r="N84" s="571"/>
    </row>
    <row r="85" spans="1:14">
      <c r="A85" s="571"/>
      <c r="B85" s="571"/>
      <c r="C85" s="548"/>
      <c r="D85" s="548"/>
      <c r="E85" s="548"/>
      <c r="F85" s="548"/>
      <c r="G85" s="548"/>
      <c r="H85" s="548"/>
      <c r="I85" s="548"/>
      <c r="J85" s="548"/>
      <c r="K85" s="548"/>
      <c r="L85" s="548"/>
      <c r="M85" s="571"/>
      <c r="N85" s="571"/>
    </row>
    <row r="86" spans="1:14">
      <c r="A86" s="571"/>
      <c r="B86" s="571"/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71"/>
      <c r="N86" s="571"/>
    </row>
    <row r="87" spans="1:14">
      <c r="A87" s="571"/>
      <c r="B87" s="571"/>
      <c r="C87" s="548"/>
      <c r="D87" s="548"/>
      <c r="E87" s="548"/>
      <c r="F87" s="548"/>
      <c r="G87" s="548"/>
      <c r="H87" s="548"/>
      <c r="I87" s="548"/>
      <c r="J87" s="548"/>
      <c r="K87" s="548"/>
      <c r="L87" s="548"/>
      <c r="M87" s="571"/>
      <c r="N87" s="571"/>
    </row>
    <row r="88" spans="1:14">
      <c r="A88" s="571"/>
      <c r="B88" s="571"/>
      <c r="C88" s="548"/>
      <c r="D88" s="548"/>
      <c r="E88" s="548"/>
      <c r="F88" s="548"/>
      <c r="G88" s="548"/>
      <c r="H88" s="548"/>
      <c r="I88" s="548"/>
      <c r="J88" s="548"/>
      <c r="K88" s="548"/>
      <c r="L88" s="548"/>
      <c r="M88" s="571"/>
      <c r="N88" s="571"/>
    </row>
    <row r="89" spans="1:14">
      <c r="A89" s="571"/>
      <c r="B89" s="571"/>
      <c r="C89" s="548"/>
      <c r="D89" s="548"/>
      <c r="E89" s="548"/>
      <c r="F89" s="548"/>
      <c r="G89" s="548"/>
      <c r="H89" s="548"/>
      <c r="I89" s="548"/>
      <c r="J89" s="548"/>
      <c r="K89" s="548"/>
      <c r="L89" s="548"/>
      <c r="M89" s="571"/>
      <c r="N89" s="571"/>
    </row>
    <row r="90" spans="1:14">
      <c r="A90" s="571"/>
      <c r="B90" s="571"/>
      <c r="C90" s="548"/>
      <c r="D90" s="548"/>
      <c r="E90" s="548"/>
      <c r="F90" s="548"/>
      <c r="G90" s="548"/>
      <c r="H90" s="548"/>
      <c r="I90" s="548"/>
      <c r="J90" s="548"/>
      <c r="K90" s="548"/>
      <c r="L90" s="548"/>
      <c r="M90" s="571"/>
      <c r="N90" s="571"/>
    </row>
    <row r="91" spans="1:14">
      <c r="A91" s="571"/>
      <c r="B91" s="571"/>
      <c r="C91" s="548"/>
      <c r="D91" s="548"/>
      <c r="E91" s="548"/>
      <c r="F91" s="548"/>
      <c r="G91" s="548"/>
      <c r="H91" s="548"/>
      <c r="I91" s="548"/>
      <c r="J91" s="548"/>
      <c r="K91" s="548"/>
      <c r="L91" s="548"/>
      <c r="M91" s="571"/>
      <c r="N91" s="571"/>
    </row>
    <row r="92" spans="1:14">
      <c r="A92" s="571"/>
      <c r="B92" s="571"/>
      <c r="C92" s="548"/>
      <c r="D92" s="548"/>
      <c r="E92" s="548"/>
      <c r="F92" s="548"/>
      <c r="G92" s="548"/>
      <c r="H92" s="548"/>
      <c r="I92" s="548"/>
      <c r="J92" s="548"/>
      <c r="K92" s="548"/>
      <c r="L92" s="548"/>
      <c r="M92" s="571"/>
      <c r="N92" s="571"/>
    </row>
    <row r="93" spans="1:14">
      <c r="A93" s="571"/>
      <c r="B93" s="571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71"/>
      <c r="N93" s="571"/>
    </row>
    <row r="94" spans="1:14">
      <c r="A94" s="571"/>
      <c r="B94" s="571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71"/>
      <c r="N94" s="571"/>
    </row>
    <row r="95" spans="1:14">
      <c r="A95" s="571"/>
      <c r="B95" s="571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71"/>
      <c r="N95" s="571"/>
    </row>
    <row r="96" spans="1:14">
      <c r="A96" s="571"/>
      <c r="B96" s="571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71"/>
      <c r="N96" s="571"/>
    </row>
    <row r="97" spans="1:14">
      <c r="A97" s="571"/>
      <c r="B97" s="571"/>
      <c r="C97" s="548"/>
      <c r="D97" s="548"/>
      <c r="E97" s="548"/>
      <c r="F97" s="548"/>
      <c r="G97" s="548"/>
      <c r="H97" s="548"/>
      <c r="I97" s="548"/>
      <c r="J97" s="548"/>
      <c r="K97" s="548"/>
      <c r="L97" s="548"/>
      <c r="M97" s="571"/>
      <c r="N97" s="571"/>
    </row>
    <row r="98" spans="1:14">
      <c r="A98" s="571"/>
      <c r="B98" s="571"/>
      <c r="C98" s="548"/>
      <c r="D98" s="548"/>
      <c r="E98" s="548"/>
      <c r="F98" s="548"/>
      <c r="G98" s="548"/>
      <c r="H98" s="548"/>
      <c r="I98" s="548"/>
      <c r="J98" s="548"/>
      <c r="K98" s="548"/>
      <c r="L98" s="548"/>
      <c r="M98" s="571"/>
      <c r="N98" s="571"/>
    </row>
    <row r="99" spans="1:14">
      <c r="A99" s="571"/>
      <c r="B99" s="571"/>
      <c r="C99" s="548"/>
      <c r="D99" s="548"/>
      <c r="E99" s="548"/>
      <c r="F99" s="548"/>
      <c r="G99" s="548"/>
      <c r="H99" s="548"/>
      <c r="I99" s="548"/>
      <c r="J99" s="548"/>
      <c r="K99" s="548"/>
      <c r="L99" s="548"/>
      <c r="M99" s="571"/>
      <c r="N99" s="571"/>
    </row>
    <row r="100" spans="1:14">
      <c r="A100" s="571"/>
      <c r="B100" s="571"/>
      <c r="C100" s="548"/>
      <c r="D100" s="548"/>
      <c r="E100" s="548"/>
      <c r="F100" s="548"/>
      <c r="G100" s="548"/>
      <c r="H100" s="548"/>
      <c r="I100" s="548"/>
      <c r="J100" s="548"/>
      <c r="K100" s="548"/>
      <c r="L100" s="548"/>
      <c r="M100" s="571"/>
      <c r="N100" s="571"/>
    </row>
    <row r="101" spans="1:14">
      <c r="A101" s="571"/>
      <c r="B101" s="571"/>
      <c r="C101" s="548"/>
      <c r="D101" s="548"/>
      <c r="E101" s="548"/>
      <c r="F101" s="548"/>
      <c r="G101" s="548"/>
      <c r="H101" s="548"/>
      <c r="I101" s="548"/>
      <c r="J101" s="548"/>
      <c r="K101" s="548"/>
      <c r="L101" s="548"/>
      <c r="M101" s="571"/>
      <c r="N101" s="571"/>
    </row>
    <row r="102" spans="1:14">
      <c r="A102" s="571"/>
      <c r="B102" s="571"/>
      <c r="C102" s="548"/>
      <c r="D102" s="548"/>
      <c r="E102" s="548"/>
      <c r="F102" s="548"/>
      <c r="G102" s="548"/>
      <c r="H102" s="548"/>
      <c r="I102" s="548"/>
      <c r="J102" s="548"/>
      <c r="K102" s="548"/>
      <c r="L102" s="548"/>
      <c r="M102" s="571"/>
      <c r="N102" s="571"/>
    </row>
    <row r="103" spans="1:14">
      <c r="A103" s="571"/>
      <c r="B103" s="571"/>
      <c r="C103" s="548"/>
      <c r="D103" s="548"/>
      <c r="E103" s="548"/>
      <c r="F103" s="548"/>
      <c r="G103" s="548"/>
      <c r="H103" s="548"/>
      <c r="I103" s="548"/>
      <c r="J103" s="548"/>
      <c r="K103" s="548"/>
      <c r="L103" s="548"/>
      <c r="M103" s="571"/>
      <c r="N103" s="571"/>
    </row>
    <row r="104" spans="1:14">
      <c r="A104" s="571"/>
      <c r="B104" s="571"/>
      <c r="C104" s="548"/>
      <c r="D104" s="548"/>
      <c r="E104" s="548"/>
      <c r="F104" s="548"/>
      <c r="G104" s="548"/>
      <c r="H104" s="548"/>
      <c r="I104" s="548"/>
      <c r="J104" s="548"/>
      <c r="K104" s="548"/>
      <c r="L104" s="548"/>
      <c r="M104" s="571"/>
      <c r="N104" s="571"/>
    </row>
    <row r="105" spans="1:14">
      <c r="A105" s="571"/>
      <c r="B105" s="571"/>
      <c r="C105" s="548"/>
      <c r="D105" s="548"/>
      <c r="E105" s="548"/>
      <c r="F105" s="548"/>
      <c r="G105" s="548"/>
      <c r="H105" s="548"/>
      <c r="I105" s="548"/>
      <c r="J105" s="548"/>
      <c r="K105" s="548"/>
      <c r="L105" s="548"/>
      <c r="M105" s="571"/>
      <c r="N105" s="571"/>
    </row>
    <row r="106" spans="1:14">
      <c r="A106" s="571"/>
      <c r="B106" s="571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  <c r="M106" s="571"/>
      <c r="N106" s="571"/>
    </row>
    <row r="107" spans="1:14">
      <c r="A107" s="571"/>
      <c r="B107" s="571"/>
      <c r="C107" s="548"/>
      <c r="D107" s="548"/>
      <c r="E107" s="548"/>
      <c r="F107" s="548"/>
      <c r="G107" s="548"/>
      <c r="H107" s="548"/>
      <c r="I107" s="548"/>
      <c r="J107" s="548"/>
      <c r="K107" s="548"/>
      <c r="L107" s="548"/>
      <c r="M107" s="571"/>
      <c r="N107" s="571"/>
    </row>
    <row r="108" spans="1:14">
      <c r="A108" s="571"/>
      <c r="B108" s="571"/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  <c r="M108" s="571"/>
      <c r="N108" s="571"/>
    </row>
    <row r="109" spans="1:14">
      <c r="A109" s="571"/>
      <c r="B109" s="571"/>
      <c r="C109" s="548"/>
      <c r="D109" s="548"/>
      <c r="E109" s="548"/>
      <c r="F109" s="548"/>
      <c r="G109" s="548"/>
      <c r="H109" s="548"/>
      <c r="I109" s="548"/>
      <c r="J109" s="548"/>
      <c r="K109" s="548"/>
      <c r="L109" s="548"/>
      <c r="M109" s="571"/>
      <c r="N109" s="571"/>
    </row>
    <row r="110" spans="1:14">
      <c r="A110" s="571"/>
      <c r="B110" s="571"/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  <c r="M110" s="571"/>
      <c r="N110" s="571"/>
    </row>
    <row r="111" spans="1:14">
      <c r="A111" s="571"/>
      <c r="B111" s="571"/>
      <c r="C111" s="548"/>
      <c r="D111" s="548"/>
      <c r="E111" s="548"/>
      <c r="F111" s="548"/>
      <c r="G111" s="548"/>
      <c r="H111" s="548"/>
      <c r="I111" s="548"/>
      <c r="J111" s="548"/>
      <c r="K111" s="548"/>
      <c r="L111" s="548"/>
      <c r="M111" s="571"/>
      <c r="N111" s="571"/>
    </row>
    <row r="112" spans="1:14">
      <c r="A112" s="571"/>
      <c r="B112" s="571"/>
      <c r="C112" s="548"/>
      <c r="D112" s="548"/>
      <c r="E112" s="548"/>
      <c r="F112" s="548"/>
      <c r="G112" s="548"/>
      <c r="H112" s="548"/>
      <c r="I112" s="548"/>
      <c r="J112" s="548"/>
      <c r="K112" s="548"/>
      <c r="L112" s="548"/>
      <c r="M112" s="571"/>
      <c r="N112" s="571"/>
    </row>
    <row r="113" spans="1:14">
      <c r="A113" s="571"/>
      <c r="B113" s="571"/>
      <c r="C113" s="548"/>
      <c r="D113" s="548"/>
      <c r="E113" s="548"/>
      <c r="F113" s="548"/>
      <c r="G113" s="548"/>
      <c r="H113" s="548"/>
      <c r="I113" s="548"/>
      <c r="J113" s="548"/>
      <c r="K113" s="548"/>
      <c r="L113" s="548"/>
      <c r="M113" s="571"/>
      <c r="N113" s="571"/>
    </row>
    <row r="114" spans="1:14">
      <c r="A114" s="571"/>
      <c r="B114" s="571"/>
      <c r="C114" s="548"/>
      <c r="D114" s="548"/>
      <c r="E114" s="548"/>
      <c r="F114" s="548"/>
      <c r="G114" s="548"/>
      <c r="H114" s="548"/>
      <c r="I114" s="548"/>
      <c r="J114" s="548"/>
      <c r="K114" s="548"/>
      <c r="L114" s="548"/>
      <c r="M114" s="571"/>
      <c r="N114" s="571"/>
    </row>
    <row r="115" spans="1:14">
      <c r="A115" s="571"/>
      <c r="B115" s="571"/>
      <c r="C115" s="548"/>
      <c r="D115" s="548"/>
      <c r="E115" s="548"/>
      <c r="F115" s="548"/>
      <c r="G115" s="548"/>
      <c r="H115" s="548"/>
      <c r="I115" s="548"/>
      <c r="J115" s="548"/>
      <c r="K115" s="548"/>
      <c r="L115" s="548"/>
      <c r="M115" s="571"/>
      <c r="N115" s="571"/>
    </row>
    <row r="116" spans="1:14">
      <c r="A116" s="571"/>
      <c r="B116" s="571"/>
      <c r="C116" s="548"/>
      <c r="D116" s="548"/>
      <c r="E116" s="548"/>
      <c r="F116" s="548"/>
      <c r="G116" s="548"/>
      <c r="H116" s="548"/>
      <c r="I116" s="548"/>
      <c r="J116" s="548"/>
      <c r="K116" s="548"/>
      <c r="L116" s="548"/>
      <c r="M116" s="571"/>
      <c r="N116" s="571"/>
    </row>
    <row r="117" spans="1:14">
      <c r="A117" s="571"/>
      <c r="B117" s="571"/>
      <c r="C117" s="548"/>
      <c r="D117" s="548"/>
      <c r="E117" s="548"/>
      <c r="F117" s="548"/>
      <c r="G117" s="548"/>
      <c r="H117" s="548"/>
      <c r="I117" s="548"/>
      <c r="J117" s="548"/>
      <c r="K117" s="548"/>
      <c r="L117" s="548"/>
      <c r="M117" s="571"/>
      <c r="N117" s="571"/>
    </row>
    <row r="118" spans="1:14">
      <c r="A118" s="571"/>
      <c r="B118" s="571"/>
      <c r="C118" s="548"/>
      <c r="D118" s="548"/>
      <c r="E118" s="548"/>
      <c r="F118" s="548"/>
      <c r="G118" s="548"/>
      <c r="H118" s="548"/>
      <c r="I118" s="548"/>
      <c r="J118" s="548"/>
      <c r="K118" s="548"/>
      <c r="L118" s="548"/>
      <c r="M118" s="571"/>
      <c r="N118" s="571"/>
    </row>
    <row r="119" spans="1:14">
      <c r="A119" s="571"/>
      <c r="B119" s="571"/>
      <c r="C119" s="548"/>
      <c r="D119" s="548"/>
      <c r="E119" s="548"/>
      <c r="F119" s="548"/>
      <c r="G119" s="548"/>
      <c r="H119" s="548"/>
      <c r="I119" s="548"/>
      <c r="J119" s="548"/>
      <c r="K119" s="548"/>
      <c r="L119" s="548"/>
      <c r="M119" s="571"/>
      <c r="N119" s="571"/>
    </row>
    <row r="120" spans="1:14">
      <c r="A120" s="571"/>
      <c r="B120" s="571"/>
      <c r="C120" s="548"/>
      <c r="D120" s="548"/>
      <c r="E120" s="548"/>
      <c r="F120" s="548"/>
      <c r="G120" s="548"/>
      <c r="H120" s="548"/>
      <c r="I120" s="548"/>
      <c r="J120" s="548"/>
      <c r="K120" s="548"/>
      <c r="L120" s="548"/>
      <c r="M120" s="571"/>
      <c r="N120" s="571"/>
    </row>
    <row r="121" spans="1:14">
      <c r="A121" s="571"/>
      <c r="B121" s="571"/>
      <c r="C121" s="548"/>
      <c r="D121" s="548"/>
      <c r="E121" s="548"/>
      <c r="F121" s="548"/>
      <c r="G121" s="548"/>
      <c r="H121" s="548"/>
      <c r="I121" s="548"/>
      <c r="J121" s="548"/>
      <c r="K121" s="548"/>
      <c r="L121" s="548"/>
      <c r="M121" s="571"/>
      <c r="N121" s="571"/>
    </row>
    <row r="122" spans="1:14">
      <c r="A122" s="571"/>
      <c r="B122" s="571"/>
      <c r="C122" s="548"/>
      <c r="D122" s="548"/>
      <c r="E122" s="548"/>
      <c r="F122" s="548"/>
      <c r="G122" s="548"/>
      <c r="H122" s="548"/>
      <c r="I122" s="548"/>
      <c r="J122" s="548"/>
      <c r="K122" s="548"/>
      <c r="L122" s="548"/>
      <c r="M122" s="571"/>
      <c r="N122" s="571"/>
    </row>
    <row r="123" spans="1:14">
      <c r="A123" s="571"/>
      <c r="B123" s="571"/>
      <c r="C123" s="548"/>
      <c r="D123" s="548"/>
      <c r="E123" s="548"/>
      <c r="F123" s="548"/>
      <c r="G123" s="548"/>
      <c r="H123" s="548"/>
      <c r="I123" s="548"/>
      <c r="J123" s="548"/>
      <c r="K123" s="548"/>
      <c r="L123" s="548"/>
      <c r="M123" s="571"/>
      <c r="N123" s="571"/>
    </row>
    <row r="124" spans="1:14">
      <c r="A124" s="571"/>
      <c r="B124" s="571"/>
      <c r="C124" s="548"/>
      <c r="D124" s="548"/>
      <c r="E124" s="548"/>
      <c r="F124" s="548"/>
      <c r="G124" s="548"/>
      <c r="H124" s="548"/>
      <c r="I124" s="548"/>
      <c r="J124" s="548"/>
      <c r="K124" s="548"/>
      <c r="L124" s="548"/>
      <c r="M124" s="571"/>
      <c r="N124" s="571"/>
    </row>
    <row r="125" spans="1:14">
      <c r="A125" s="571"/>
      <c r="B125" s="571"/>
      <c r="C125" s="548"/>
      <c r="D125" s="548"/>
      <c r="E125" s="548"/>
      <c r="F125" s="548"/>
      <c r="G125" s="548"/>
      <c r="H125" s="548"/>
      <c r="I125" s="548"/>
      <c r="J125" s="548"/>
      <c r="K125" s="548"/>
      <c r="L125" s="548"/>
      <c r="M125" s="571"/>
      <c r="N125" s="571"/>
    </row>
    <row r="126" spans="1:14">
      <c r="A126" s="571"/>
      <c r="B126" s="571"/>
      <c r="C126" s="548"/>
      <c r="D126" s="548"/>
      <c r="E126" s="548"/>
      <c r="F126" s="548"/>
      <c r="G126" s="548"/>
      <c r="H126" s="548"/>
      <c r="I126" s="548"/>
      <c r="J126" s="548"/>
      <c r="K126" s="548"/>
      <c r="L126" s="548"/>
      <c r="M126" s="571"/>
      <c r="N126" s="571"/>
    </row>
    <row r="127" spans="1:14">
      <c r="A127" s="571"/>
      <c r="B127" s="571"/>
      <c r="C127" s="548"/>
      <c r="D127" s="548"/>
      <c r="E127" s="548"/>
      <c r="F127" s="548"/>
      <c r="G127" s="548"/>
      <c r="H127" s="548"/>
      <c r="I127" s="548"/>
      <c r="J127" s="548"/>
      <c r="K127" s="548"/>
      <c r="L127" s="548"/>
      <c r="M127" s="571"/>
      <c r="N127" s="571"/>
    </row>
    <row r="128" spans="1:14">
      <c r="A128" s="571"/>
      <c r="B128" s="571"/>
      <c r="C128" s="548"/>
      <c r="D128" s="548"/>
      <c r="E128" s="548"/>
      <c r="F128" s="548"/>
      <c r="G128" s="548"/>
      <c r="H128" s="548"/>
      <c r="I128" s="548"/>
      <c r="J128" s="548"/>
      <c r="K128" s="548"/>
      <c r="L128" s="548"/>
      <c r="M128" s="571"/>
      <c r="N128" s="571"/>
    </row>
    <row r="129" spans="1:14">
      <c r="A129" s="571"/>
      <c r="B129" s="571"/>
      <c r="C129" s="548"/>
      <c r="D129" s="548"/>
      <c r="E129" s="548"/>
      <c r="F129" s="548"/>
      <c r="G129" s="548"/>
      <c r="H129" s="548"/>
      <c r="I129" s="548"/>
      <c r="J129" s="548"/>
      <c r="K129" s="548"/>
      <c r="L129" s="548"/>
      <c r="M129" s="571"/>
      <c r="N129" s="571"/>
    </row>
    <row r="130" spans="1:14">
      <c r="A130" s="571"/>
      <c r="B130" s="571"/>
      <c r="C130" s="548"/>
      <c r="D130" s="548"/>
      <c r="E130" s="548"/>
      <c r="F130" s="548"/>
      <c r="G130" s="548"/>
      <c r="H130" s="548"/>
      <c r="I130" s="548"/>
      <c r="J130" s="548"/>
      <c r="K130" s="548"/>
      <c r="L130" s="548"/>
      <c r="M130" s="571"/>
      <c r="N130" s="571"/>
    </row>
    <row r="131" spans="1:14">
      <c r="A131" s="571"/>
      <c r="B131" s="571"/>
      <c r="C131" s="548"/>
      <c r="D131" s="548"/>
      <c r="E131" s="548"/>
      <c r="F131" s="548"/>
      <c r="G131" s="548"/>
      <c r="H131" s="548"/>
      <c r="I131" s="548"/>
      <c r="J131" s="548"/>
      <c r="K131" s="548"/>
      <c r="L131" s="548"/>
      <c r="M131" s="571"/>
      <c r="N131" s="571"/>
    </row>
    <row r="132" spans="1:14">
      <c r="A132" s="571"/>
      <c r="B132" s="571"/>
      <c r="C132" s="548"/>
      <c r="D132" s="548"/>
      <c r="E132" s="548"/>
      <c r="F132" s="548"/>
      <c r="G132" s="548"/>
      <c r="H132" s="548"/>
      <c r="I132" s="548"/>
      <c r="J132" s="548"/>
      <c r="K132" s="548"/>
      <c r="L132" s="548"/>
      <c r="M132" s="571"/>
      <c r="N132" s="571"/>
    </row>
    <row r="133" spans="1:14">
      <c r="A133" s="571"/>
      <c r="B133" s="571"/>
      <c r="C133" s="548"/>
      <c r="D133" s="548"/>
      <c r="E133" s="548"/>
      <c r="F133" s="548"/>
      <c r="G133" s="548"/>
      <c r="H133" s="548"/>
      <c r="I133" s="548"/>
      <c r="J133" s="548"/>
      <c r="K133" s="548"/>
      <c r="L133" s="548"/>
      <c r="M133" s="571"/>
      <c r="N133" s="571"/>
    </row>
    <row r="134" spans="1:14">
      <c r="A134" s="571"/>
      <c r="B134" s="571"/>
      <c r="C134" s="548"/>
      <c r="D134" s="548"/>
      <c r="E134" s="548"/>
      <c r="F134" s="548"/>
      <c r="G134" s="548"/>
      <c r="H134" s="548"/>
      <c r="I134" s="548"/>
      <c r="J134" s="548"/>
      <c r="K134" s="548"/>
      <c r="L134" s="548"/>
      <c r="M134" s="571"/>
      <c r="N134" s="571"/>
    </row>
    <row r="135" spans="1:14">
      <c r="A135" s="571"/>
      <c r="B135" s="571"/>
      <c r="C135" s="548"/>
      <c r="D135" s="548"/>
      <c r="E135" s="548"/>
      <c r="F135" s="548"/>
      <c r="G135" s="548"/>
      <c r="H135" s="548"/>
      <c r="I135" s="548"/>
      <c r="J135" s="548"/>
      <c r="K135" s="548"/>
      <c r="L135" s="548"/>
      <c r="M135" s="571"/>
      <c r="N135" s="571"/>
    </row>
    <row r="136" spans="1:14">
      <c r="A136" s="571"/>
      <c r="B136" s="571"/>
      <c r="C136" s="548"/>
      <c r="D136" s="548"/>
      <c r="E136" s="548"/>
      <c r="F136" s="548"/>
      <c r="G136" s="548"/>
      <c r="H136" s="548"/>
      <c r="I136" s="548"/>
      <c r="J136" s="548"/>
      <c r="K136" s="548"/>
      <c r="L136" s="548"/>
      <c r="M136" s="571"/>
      <c r="N136" s="571"/>
    </row>
    <row r="137" spans="1:14">
      <c r="A137" s="571"/>
      <c r="B137" s="571"/>
      <c r="C137" s="548"/>
      <c r="D137" s="548"/>
      <c r="E137" s="548"/>
      <c r="F137" s="548"/>
      <c r="G137" s="548"/>
      <c r="H137" s="548"/>
      <c r="I137" s="548"/>
      <c r="J137" s="548"/>
      <c r="K137" s="548"/>
      <c r="L137" s="548"/>
      <c r="M137" s="571"/>
      <c r="N137" s="571"/>
    </row>
    <row r="138" spans="1:14">
      <c r="A138" s="571"/>
      <c r="B138" s="571"/>
      <c r="C138" s="548"/>
      <c r="D138" s="548"/>
      <c r="E138" s="548"/>
      <c r="F138" s="548"/>
      <c r="G138" s="548"/>
      <c r="H138" s="548"/>
      <c r="I138" s="548"/>
      <c r="J138" s="548"/>
      <c r="K138" s="548"/>
      <c r="L138" s="548"/>
      <c r="M138" s="571"/>
      <c r="N138" s="571"/>
    </row>
    <row r="139" spans="1:14">
      <c r="A139" s="571"/>
      <c r="B139" s="571"/>
      <c r="C139" s="548"/>
      <c r="D139" s="548"/>
      <c r="E139" s="548"/>
      <c r="F139" s="548"/>
      <c r="G139" s="548"/>
      <c r="H139" s="548"/>
      <c r="I139" s="548"/>
      <c r="J139" s="548"/>
      <c r="K139" s="548"/>
      <c r="L139" s="548"/>
      <c r="M139" s="571"/>
      <c r="N139" s="571"/>
    </row>
    <row r="140" spans="1:14">
      <c r="A140" s="571"/>
      <c r="B140" s="571"/>
      <c r="C140" s="548"/>
      <c r="D140" s="548"/>
      <c r="E140" s="548"/>
      <c r="F140" s="548"/>
      <c r="G140" s="548"/>
      <c r="H140" s="548"/>
      <c r="I140" s="548"/>
      <c r="J140" s="548"/>
      <c r="K140" s="548"/>
      <c r="L140" s="548"/>
      <c r="M140" s="571"/>
      <c r="N140" s="571"/>
    </row>
    <row r="141" spans="1:14">
      <c r="A141" s="571"/>
      <c r="B141" s="571"/>
      <c r="C141" s="548"/>
      <c r="D141" s="548"/>
      <c r="E141" s="548"/>
      <c r="F141" s="548"/>
      <c r="G141" s="548"/>
      <c r="H141" s="548"/>
      <c r="I141" s="548"/>
      <c r="J141" s="548"/>
      <c r="K141" s="548"/>
      <c r="L141" s="548"/>
      <c r="M141" s="571"/>
      <c r="N141" s="571"/>
    </row>
    <row r="142" spans="1:14">
      <c r="A142" s="571"/>
      <c r="B142" s="571"/>
      <c r="C142" s="548"/>
      <c r="D142" s="548"/>
      <c r="E142" s="548"/>
      <c r="F142" s="548"/>
      <c r="G142" s="548"/>
      <c r="H142" s="548"/>
      <c r="I142" s="548"/>
      <c r="J142" s="548"/>
      <c r="K142" s="548"/>
      <c r="L142" s="548"/>
      <c r="M142" s="571"/>
      <c r="N142" s="571"/>
    </row>
    <row r="143" spans="1:14">
      <c r="A143" s="571"/>
      <c r="B143" s="571"/>
      <c r="C143" s="548"/>
      <c r="D143" s="548"/>
      <c r="E143" s="548"/>
      <c r="F143" s="548"/>
      <c r="G143" s="548"/>
      <c r="H143" s="548"/>
      <c r="I143" s="548"/>
      <c r="J143" s="548"/>
      <c r="K143" s="548"/>
      <c r="L143" s="548"/>
      <c r="M143" s="571"/>
      <c r="N143" s="571"/>
    </row>
  </sheetData>
  <mergeCells count="24">
    <mergeCell ref="L64:N64"/>
    <mergeCell ref="H69:K69"/>
    <mergeCell ref="L69:N69"/>
    <mergeCell ref="H66:K66"/>
    <mergeCell ref="L66:N66"/>
    <mergeCell ref="H67:K67"/>
    <mergeCell ref="L67:N67"/>
    <mergeCell ref="H68:K68"/>
    <mergeCell ref="L68:N68"/>
    <mergeCell ref="L65:N65"/>
    <mergeCell ref="A7:A11"/>
    <mergeCell ref="B7:B11"/>
    <mergeCell ref="C7:C11"/>
    <mergeCell ref="D7:D9"/>
    <mergeCell ref="E7:E9"/>
    <mergeCell ref="F7:L7"/>
    <mergeCell ref="F8:H8"/>
    <mergeCell ref="I8:L8"/>
    <mergeCell ref="E10:E11"/>
    <mergeCell ref="F10:F11"/>
    <mergeCell ref="G10:G11"/>
    <mergeCell ref="I10:I11"/>
    <mergeCell ref="J10:J11"/>
    <mergeCell ref="K10:K11"/>
  </mergeCells>
  <pageMargins left="0.55000000000000004" right="0.4" top="0.43" bottom="1.1200000000000001" header="0.45" footer="1.1200000000000001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K19"/>
  <sheetViews>
    <sheetView zoomScaleNormal="100" workbookViewId="0"/>
  </sheetViews>
  <sheetFormatPr defaultRowHeight="13.15"/>
  <cols>
    <col min="1" max="1" width="7.28515625" style="2" customWidth="1"/>
    <col min="2" max="2" width="25.140625" style="2" customWidth="1"/>
    <col min="3" max="3" width="12.42578125" style="2" customWidth="1"/>
    <col min="4" max="4" width="13.140625" style="2" customWidth="1"/>
    <col min="5" max="5" width="12.42578125" style="2" customWidth="1"/>
    <col min="6" max="6" width="13.42578125" style="2" customWidth="1"/>
    <col min="7" max="7" width="9.140625" style="2" customWidth="1"/>
    <col min="8" max="8" width="11.7109375" style="2" customWidth="1"/>
    <col min="9" max="9" width="14.28515625" style="2" customWidth="1"/>
    <col min="10" max="10" width="16.140625" style="2" customWidth="1"/>
    <col min="11" max="11" width="13.42578125" style="2" customWidth="1"/>
    <col min="12" max="256" width="9.140625" style="2"/>
    <col min="257" max="257" width="4.7109375" style="2" customWidth="1"/>
    <col min="258" max="258" width="25.140625" style="2" customWidth="1"/>
    <col min="259" max="259" width="14" style="2" customWidth="1"/>
    <col min="260" max="260" width="15.140625" style="2" customWidth="1"/>
    <col min="261" max="261" width="18.140625" style="2" customWidth="1"/>
    <col min="262" max="262" width="16.5703125" style="2" customWidth="1"/>
    <col min="263" max="263" width="14" style="2" customWidth="1"/>
    <col min="264" max="264" width="12" style="2" customWidth="1"/>
    <col min="265" max="512" width="9.140625" style="2"/>
    <col min="513" max="513" width="4.7109375" style="2" customWidth="1"/>
    <col min="514" max="514" width="25.140625" style="2" customWidth="1"/>
    <col min="515" max="515" width="14" style="2" customWidth="1"/>
    <col min="516" max="516" width="15.140625" style="2" customWidth="1"/>
    <col min="517" max="517" width="18.140625" style="2" customWidth="1"/>
    <col min="518" max="518" width="16.5703125" style="2" customWidth="1"/>
    <col min="519" max="519" width="14" style="2" customWidth="1"/>
    <col min="520" max="520" width="12" style="2" customWidth="1"/>
    <col min="521" max="768" width="9.140625" style="2"/>
    <col min="769" max="769" width="4.7109375" style="2" customWidth="1"/>
    <col min="770" max="770" width="25.140625" style="2" customWidth="1"/>
    <col min="771" max="771" width="14" style="2" customWidth="1"/>
    <col min="772" max="772" width="15.140625" style="2" customWidth="1"/>
    <col min="773" max="773" width="18.140625" style="2" customWidth="1"/>
    <col min="774" max="774" width="16.5703125" style="2" customWidth="1"/>
    <col min="775" max="775" width="14" style="2" customWidth="1"/>
    <col min="776" max="776" width="12" style="2" customWidth="1"/>
    <col min="777" max="777" width="9.140625" style="2"/>
    <col min="778" max="1024" width="10.28515625" style="2"/>
    <col min="1025" max="1025" width="4.7109375" style="2" customWidth="1"/>
    <col min="1026" max="1026" width="25.140625" style="2" customWidth="1"/>
    <col min="1027" max="1027" width="14" style="2" customWidth="1"/>
    <col min="1028" max="1028" width="15.140625" style="2" customWidth="1"/>
    <col min="1029" max="1029" width="18.140625" style="2" customWidth="1"/>
    <col min="1030" max="1030" width="16.5703125" style="2" customWidth="1"/>
    <col min="1031" max="1031" width="14" style="2" customWidth="1"/>
    <col min="1032" max="1032" width="12" style="2" customWidth="1"/>
    <col min="1033" max="1280" width="9.140625" style="2"/>
    <col min="1281" max="1281" width="4.7109375" style="2" customWidth="1"/>
    <col min="1282" max="1282" width="25.140625" style="2" customWidth="1"/>
    <col min="1283" max="1283" width="14" style="2" customWidth="1"/>
    <col min="1284" max="1284" width="15.140625" style="2" customWidth="1"/>
    <col min="1285" max="1285" width="18.140625" style="2" customWidth="1"/>
    <col min="1286" max="1286" width="16.5703125" style="2" customWidth="1"/>
    <col min="1287" max="1287" width="14" style="2" customWidth="1"/>
    <col min="1288" max="1288" width="12" style="2" customWidth="1"/>
    <col min="1289" max="1536" width="9.140625" style="2"/>
    <col min="1537" max="1537" width="4.7109375" style="2" customWidth="1"/>
    <col min="1538" max="1538" width="25.140625" style="2" customWidth="1"/>
    <col min="1539" max="1539" width="14" style="2" customWidth="1"/>
    <col min="1540" max="1540" width="15.140625" style="2" customWidth="1"/>
    <col min="1541" max="1541" width="18.140625" style="2" customWidth="1"/>
    <col min="1542" max="1542" width="16.5703125" style="2" customWidth="1"/>
    <col min="1543" max="1543" width="14" style="2" customWidth="1"/>
    <col min="1544" max="1544" width="12" style="2" customWidth="1"/>
    <col min="1545" max="1792" width="9.140625" style="2"/>
    <col min="1793" max="1793" width="4.7109375" style="2" customWidth="1"/>
    <col min="1794" max="1794" width="25.140625" style="2" customWidth="1"/>
    <col min="1795" max="1795" width="14" style="2" customWidth="1"/>
    <col min="1796" max="1796" width="15.140625" style="2" customWidth="1"/>
    <col min="1797" max="1797" width="18.140625" style="2" customWidth="1"/>
    <col min="1798" max="1798" width="16.5703125" style="2" customWidth="1"/>
    <col min="1799" max="1799" width="14" style="2" customWidth="1"/>
    <col min="1800" max="1800" width="12" style="2" customWidth="1"/>
    <col min="1801" max="1801" width="9.140625" style="2"/>
    <col min="1802" max="2048" width="10.28515625" style="2"/>
    <col min="2049" max="2049" width="4.7109375" style="2" customWidth="1"/>
    <col min="2050" max="2050" width="25.140625" style="2" customWidth="1"/>
    <col min="2051" max="2051" width="14" style="2" customWidth="1"/>
    <col min="2052" max="2052" width="15.140625" style="2" customWidth="1"/>
    <col min="2053" max="2053" width="18.140625" style="2" customWidth="1"/>
    <col min="2054" max="2054" width="16.5703125" style="2" customWidth="1"/>
    <col min="2055" max="2055" width="14" style="2" customWidth="1"/>
    <col min="2056" max="2056" width="12" style="2" customWidth="1"/>
    <col min="2057" max="2304" width="9.140625" style="2"/>
    <col min="2305" max="2305" width="4.7109375" style="2" customWidth="1"/>
    <col min="2306" max="2306" width="25.140625" style="2" customWidth="1"/>
    <col min="2307" max="2307" width="14" style="2" customWidth="1"/>
    <col min="2308" max="2308" width="15.140625" style="2" customWidth="1"/>
    <col min="2309" max="2309" width="18.140625" style="2" customWidth="1"/>
    <col min="2310" max="2310" width="16.5703125" style="2" customWidth="1"/>
    <col min="2311" max="2311" width="14" style="2" customWidth="1"/>
    <col min="2312" max="2312" width="12" style="2" customWidth="1"/>
    <col min="2313" max="2560" width="9.140625" style="2"/>
    <col min="2561" max="2561" width="4.7109375" style="2" customWidth="1"/>
    <col min="2562" max="2562" width="25.140625" style="2" customWidth="1"/>
    <col min="2563" max="2563" width="14" style="2" customWidth="1"/>
    <col min="2564" max="2564" width="15.140625" style="2" customWidth="1"/>
    <col min="2565" max="2565" width="18.140625" style="2" customWidth="1"/>
    <col min="2566" max="2566" width="16.5703125" style="2" customWidth="1"/>
    <col min="2567" max="2567" width="14" style="2" customWidth="1"/>
    <col min="2568" max="2568" width="12" style="2" customWidth="1"/>
    <col min="2569" max="2816" width="9.140625" style="2"/>
    <col min="2817" max="2817" width="4.7109375" style="2" customWidth="1"/>
    <col min="2818" max="2818" width="25.140625" style="2" customWidth="1"/>
    <col min="2819" max="2819" width="14" style="2" customWidth="1"/>
    <col min="2820" max="2820" width="15.140625" style="2" customWidth="1"/>
    <col min="2821" max="2821" width="18.140625" style="2" customWidth="1"/>
    <col min="2822" max="2822" width="16.5703125" style="2" customWidth="1"/>
    <col min="2823" max="2823" width="14" style="2" customWidth="1"/>
    <col min="2824" max="2824" width="12" style="2" customWidth="1"/>
    <col min="2825" max="2825" width="9.140625" style="2"/>
    <col min="2826" max="3072" width="10.28515625" style="2"/>
    <col min="3073" max="3073" width="4.7109375" style="2" customWidth="1"/>
    <col min="3074" max="3074" width="25.140625" style="2" customWidth="1"/>
    <col min="3075" max="3075" width="14" style="2" customWidth="1"/>
    <col min="3076" max="3076" width="15.140625" style="2" customWidth="1"/>
    <col min="3077" max="3077" width="18.140625" style="2" customWidth="1"/>
    <col min="3078" max="3078" width="16.5703125" style="2" customWidth="1"/>
    <col min="3079" max="3079" width="14" style="2" customWidth="1"/>
    <col min="3080" max="3080" width="12" style="2" customWidth="1"/>
    <col min="3081" max="3328" width="9.140625" style="2"/>
    <col min="3329" max="3329" width="4.7109375" style="2" customWidth="1"/>
    <col min="3330" max="3330" width="25.140625" style="2" customWidth="1"/>
    <col min="3331" max="3331" width="14" style="2" customWidth="1"/>
    <col min="3332" max="3332" width="15.140625" style="2" customWidth="1"/>
    <col min="3333" max="3333" width="18.140625" style="2" customWidth="1"/>
    <col min="3334" max="3334" width="16.5703125" style="2" customWidth="1"/>
    <col min="3335" max="3335" width="14" style="2" customWidth="1"/>
    <col min="3336" max="3336" width="12" style="2" customWidth="1"/>
    <col min="3337" max="3584" width="9.140625" style="2"/>
    <col min="3585" max="3585" width="4.7109375" style="2" customWidth="1"/>
    <col min="3586" max="3586" width="25.140625" style="2" customWidth="1"/>
    <col min="3587" max="3587" width="14" style="2" customWidth="1"/>
    <col min="3588" max="3588" width="15.140625" style="2" customWidth="1"/>
    <col min="3589" max="3589" width="18.140625" style="2" customWidth="1"/>
    <col min="3590" max="3590" width="16.5703125" style="2" customWidth="1"/>
    <col min="3591" max="3591" width="14" style="2" customWidth="1"/>
    <col min="3592" max="3592" width="12" style="2" customWidth="1"/>
    <col min="3593" max="3840" width="9.140625" style="2"/>
    <col min="3841" max="3841" width="4.7109375" style="2" customWidth="1"/>
    <col min="3842" max="3842" width="25.140625" style="2" customWidth="1"/>
    <col min="3843" max="3843" width="14" style="2" customWidth="1"/>
    <col min="3844" max="3844" width="15.140625" style="2" customWidth="1"/>
    <col min="3845" max="3845" width="18.140625" style="2" customWidth="1"/>
    <col min="3846" max="3846" width="16.5703125" style="2" customWidth="1"/>
    <col min="3847" max="3847" width="14" style="2" customWidth="1"/>
    <col min="3848" max="3848" width="12" style="2" customWidth="1"/>
    <col min="3849" max="3849" width="9.140625" style="2"/>
    <col min="3850" max="4096" width="10.28515625" style="2"/>
    <col min="4097" max="4097" width="4.7109375" style="2" customWidth="1"/>
    <col min="4098" max="4098" width="25.140625" style="2" customWidth="1"/>
    <col min="4099" max="4099" width="14" style="2" customWidth="1"/>
    <col min="4100" max="4100" width="15.140625" style="2" customWidth="1"/>
    <col min="4101" max="4101" width="18.140625" style="2" customWidth="1"/>
    <col min="4102" max="4102" width="16.5703125" style="2" customWidth="1"/>
    <col min="4103" max="4103" width="14" style="2" customWidth="1"/>
    <col min="4104" max="4104" width="12" style="2" customWidth="1"/>
    <col min="4105" max="4352" width="9.140625" style="2"/>
    <col min="4353" max="4353" width="4.7109375" style="2" customWidth="1"/>
    <col min="4354" max="4354" width="25.140625" style="2" customWidth="1"/>
    <col min="4355" max="4355" width="14" style="2" customWidth="1"/>
    <col min="4356" max="4356" width="15.140625" style="2" customWidth="1"/>
    <col min="4357" max="4357" width="18.140625" style="2" customWidth="1"/>
    <col min="4358" max="4358" width="16.5703125" style="2" customWidth="1"/>
    <col min="4359" max="4359" width="14" style="2" customWidth="1"/>
    <col min="4360" max="4360" width="12" style="2" customWidth="1"/>
    <col min="4361" max="4608" width="9.140625" style="2"/>
    <col min="4609" max="4609" width="4.7109375" style="2" customWidth="1"/>
    <col min="4610" max="4610" width="25.140625" style="2" customWidth="1"/>
    <col min="4611" max="4611" width="14" style="2" customWidth="1"/>
    <col min="4612" max="4612" width="15.140625" style="2" customWidth="1"/>
    <col min="4613" max="4613" width="18.140625" style="2" customWidth="1"/>
    <col min="4614" max="4614" width="16.5703125" style="2" customWidth="1"/>
    <col min="4615" max="4615" width="14" style="2" customWidth="1"/>
    <col min="4616" max="4616" width="12" style="2" customWidth="1"/>
    <col min="4617" max="4864" width="9.140625" style="2"/>
    <col min="4865" max="4865" width="4.7109375" style="2" customWidth="1"/>
    <col min="4866" max="4866" width="25.140625" style="2" customWidth="1"/>
    <col min="4867" max="4867" width="14" style="2" customWidth="1"/>
    <col min="4868" max="4868" width="15.140625" style="2" customWidth="1"/>
    <col min="4869" max="4869" width="18.140625" style="2" customWidth="1"/>
    <col min="4870" max="4870" width="16.5703125" style="2" customWidth="1"/>
    <col min="4871" max="4871" width="14" style="2" customWidth="1"/>
    <col min="4872" max="4872" width="12" style="2" customWidth="1"/>
    <col min="4873" max="4873" width="9.140625" style="2"/>
    <col min="4874" max="5120" width="10.28515625" style="2"/>
    <col min="5121" max="5121" width="4.7109375" style="2" customWidth="1"/>
    <col min="5122" max="5122" width="25.140625" style="2" customWidth="1"/>
    <col min="5123" max="5123" width="14" style="2" customWidth="1"/>
    <col min="5124" max="5124" width="15.140625" style="2" customWidth="1"/>
    <col min="5125" max="5125" width="18.140625" style="2" customWidth="1"/>
    <col min="5126" max="5126" width="16.5703125" style="2" customWidth="1"/>
    <col min="5127" max="5127" width="14" style="2" customWidth="1"/>
    <col min="5128" max="5128" width="12" style="2" customWidth="1"/>
    <col min="5129" max="5376" width="9.140625" style="2"/>
    <col min="5377" max="5377" width="4.7109375" style="2" customWidth="1"/>
    <col min="5378" max="5378" width="25.140625" style="2" customWidth="1"/>
    <col min="5379" max="5379" width="14" style="2" customWidth="1"/>
    <col min="5380" max="5380" width="15.140625" style="2" customWidth="1"/>
    <col min="5381" max="5381" width="18.140625" style="2" customWidth="1"/>
    <col min="5382" max="5382" width="16.5703125" style="2" customWidth="1"/>
    <col min="5383" max="5383" width="14" style="2" customWidth="1"/>
    <col min="5384" max="5384" width="12" style="2" customWidth="1"/>
    <col min="5385" max="5632" width="9.140625" style="2"/>
    <col min="5633" max="5633" width="4.7109375" style="2" customWidth="1"/>
    <col min="5634" max="5634" width="25.140625" style="2" customWidth="1"/>
    <col min="5635" max="5635" width="14" style="2" customWidth="1"/>
    <col min="5636" max="5636" width="15.140625" style="2" customWidth="1"/>
    <col min="5637" max="5637" width="18.140625" style="2" customWidth="1"/>
    <col min="5638" max="5638" width="16.5703125" style="2" customWidth="1"/>
    <col min="5639" max="5639" width="14" style="2" customWidth="1"/>
    <col min="5640" max="5640" width="12" style="2" customWidth="1"/>
    <col min="5641" max="5888" width="9.140625" style="2"/>
    <col min="5889" max="5889" width="4.7109375" style="2" customWidth="1"/>
    <col min="5890" max="5890" width="25.140625" style="2" customWidth="1"/>
    <col min="5891" max="5891" width="14" style="2" customWidth="1"/>
    <col min="5892" max="5892" width="15.140625" style="2" customWidth="1"/>
    <col min="5893" max="5893" width="18.140625" style="2" customWidth="1"/>
    <col min="5894" max="5894" width="16.5703125" style="2" customWidth="1"/>
    <col min="5895" max="5895" width="14" style="2" customWidth="1"/>
    <col min="5896" max="5896" width="12" style="2" customWidth="1"/>
    <col min="5897" max="5897" width="9.140625" style="2"/>
    <col min="5898" max="6144" width="10.28515625" style="2"/>
    <col min="6145" max="6145" width="4.7109375" style="2" customWidth="1"/>
    <col min="6146" max="6146" width="25.140625" style="2" customWidth="1"/>
    <col min="6147" max="6147" width="14" style="2" customWidth="1"/>
    <col min="6148" max="6148" width="15.140625" style="2" customWidth="1"/>
    <col min="6149" max="6149" width="18.140625" style="2" customWidth="1"/>
    <col min="6150" max="6150" width="16.5703125" style="2" customWidth="1"/>
    <col min="6151" max="6151" width="14" style="2" customWidth="1"/>
    <col min="6152" max="6152" width="12" style="2" customWidth="1"/>
    <col min="6153" max="6400" width="9.140625" style="2"/>
    <col min="6401" max="6401" width="4.7109375" style="2" customWidth="1"/>
    <col min="6402" max="6402" width="25.140625" style="2" customWidth="1"/>
    <col min="6403" max="6403" width="14" style="2" customWidth="1"/>
    <col min="6404" max="6404" width="15.140625" style="2" customWidth="1"/>
    <col min="6405" max="6405" width="18.140625" style="2" customWidth="1"/>
    <col min="6406" max="6406" width="16.5703125" style="2" customWidth="1"/>
    <col min="6407" max="6407" width="14" style="2" customWidth="1"/>
    <col min="6408" max="6408" width="12" style="2" customWidth="1"/>
    <col min="6409" max="6656" width="9.140625" style="2"/>
    <col min="6657" max="6657" width="4.7109375" style="2" customWidth="1"/>
    <col min="6658" max="6658" width="25.140625" style="2" customWidth="1"/>
    <col min="6659" max="6659" width="14" style="2" customWidth="1"/>
    <col min="6660" max="6660" width="15.140625" style="2" customWidth="1"/>
    <col min="6661" max="6661" width="18.140625" style="2" customWidth="1"/>
    <col min="6662" max="6662" width="16.5703125" style="2" customWidth="1"/>
    <col min="6663" max="6663" width="14" style="2" customWidth="1"/>
    <col min="6664" max="6664" width="12" style="2" customWidth="1"/>
    <col min="6665" max="6912" width="9.140625" style="2"/>
    <col min="6913" max="6913" width="4.7109375" style="2" customWidth="1"/>
    <col min="6914" max="6914" width="25.140625" style="2" customWidth="1"/>
    <col min="6915" max="6915" width="14" style="2" customWidth="1"/>
    <col min="6916" max="6916" width="15.140625" style="2" customWidth="1"/>
    <col min="6917" max="6917" width="18.140625" style="2" customWidth="1"/>
    <col min="6918" max="6918" width="16.5703125" style="2" customWidth="1"/>
    <col min="6919" max="6919" width="14" style="2" customWidth="1"/>
    <col min="6920" max="6920" width="12" style="2" customWidth="1"/>
    <col min="6921" max="6921" width="9.140625" style="2"/>
    <col min="6922" max="7168" width="10.28515625" style="2"/>
    <col min="7169" max="7169" width="4.7109375" style="2" customWidth="1"/>
    <col min="7170" max="7170" width="25.140625" style="2" customWidth="1"/>
    <col min="7171" max="7171" width="14" style="2" customWidth="1"/>
    <col min="7172" max="7172" width="15.140625" style="2" customWidth="1"/>
    <col min="7173" max="7173" width="18.140625" style="2" customWidth="1"/>
    <col min="7174" max="7174" width="16.5703125" style="2" customWidth="1"/>
    <col min="7175" max="7175" width="14" style="2" customWidth="1"/>
    <col min="7176" max="7176" width="12" style="2" customWidth="1"/>
    <col min="7177" max="7424" width="9.140625" style="2"/>
    <col min="7425" max="7425" width="4.7109375" style="2" customWidth="1"/>
    <col min="7426" max="7426" width="25.140625" style="2" customWidth="1"/>
    <col min="7427" max="7427" width="14" style="2" customWidth="1"/>
    <col min="7428" max="7428" width="15.140625" style="2" customWidth="1"/>
    <col min="7429" max="7429" width="18.140625" style="2" customWidth="1"/>
    <col min="7430" max="7430" width="16.5703125" style="2" customWidth="1"/>
    <col min="7431" max="7431" width="14" style="2" customWidth="1"/>
    <col min="7432" max="7432" width="12" style="2" customWidth="1"/>
    <col min="7433" max="7680" width="9.140625" style="2"/>
    <col min="7681" max="7681" width="4.7109375" style="2" customWidth="1"/>
    <col min="7682" max="7682" width="25.140625" style="2" customWidth="1"/>
    <col min="7683" max="7683" width="14" style="2" customWidth="1"/>
    <col min="7684" max="7684" width="15.140625" style="2" customWidth="1"/>
    <col min="7685" max="7685" width="18.140625" style="2" customWidth="1"/>
    <col min="7686" max="7686" width="16.5703125" style="2" customWidth="1"/>
    <col min="7687" max="7687" width="14" style="2" customWidth="1"/>
    <col min="7688" max="7688" width="12" style="2" customWidth="1"/>
    <col min="7689" max="7936" width="9.140625" style="2"/>
    <col min="7937" max="7937" width="4.7109375" style="2" customWidth="1"/>
    <col min="7938" max="7938" width="25.140625" style="2" customWidth="1"/>
    <col min="7939" max="7939" width="14" style="2" customWidth="1"/>
    <col min="7940" max="7940" width="15.140625" style="2" customWidth="1"/>
    <col min="7941" max="7941" width="18.140625" style="2" customWidth="1"/>
    <col min="7942" max="7942" width="16.5703125" style="2" customWidth="1"/>
    <col min="7943" max="7943" width="14" style="2" customWidth="1"/>
    <col min="7944" max="7944" width="12" style="2" customWidth="1"/>
    <col min="7945" max="7945" width="9.140625" style="2"/>
    <col min="7946" max="8192" width="10.28515625" style="2"/>
    <col min="8193" max="8193" width="4.7109375" style="2" customWidth="1"/>
    <col min="8194" max="8194" width="25.140625" style="2" customWidth="1"/>
    <col min="8195" max="8195" width="14" style="2" customWidth="1"/>
    <col min="8196" max="8196" width="15.140625" style="2" customWidth="1"/>
    <col min="8197" max="8197" width="18.140625" style="2" customWidth="1"/>
    <col min="8198" max="8198" width="16.5703125" style="2" customWidth="1"/>
    <col min="8199" max="8199" width="14" style="2" customWidth="1"/>
    <col min="8200" max="8200" width="12" style="2" customWidth="1"/>
    <col min="8201" max="8448" width="9.140625" style="2"/>
    <col min="8449" max="8449" width="4.7109375" style="2" customWidth="1"/>
    <col min="8450" max="8450" width="25.140625" style="2" customWidth="1"/>
    <col min="8451" max="8451" width="14" style="2" customWidth="1"/>
    <col min="8452" max="8452" width="15.140625" style="2" customWidth="1"/>
    <col min="8453" max="8453" width="18.140625" style="2" customWidth="1"/>
    <col min="8454" max="8454" width="16.5703125" style="2" customWidth="1"/>
    <col min="8455" max="8455" width="14" style="2" customWidth="1"/>
    <col min="8456" max="8456" width="12" style="2" customWidth="1"/>
    <col min="8457" max="8704" width="9.140625" style="2"/>
    <col min="8705" max="8705" width="4.7109375" style="2" customWidth="1"/>
    <col min="8706" max="8706" width="25.140625" style="2" customWidth="1"/>
    <col min="8707" max="8707" width="14" style="2" customWidth="1"/>
    <col min="8708" max="8708" width="15.140625" style="2" customWidth="1"/>
    <col min="8709" max="8709" width="18.140625" style="2" customWidth="1"/>
    <col min="8710" max="8710" width="16.5703125" style="2" customWidth="1"/>
    <col min="8711" max="8711" width="14" style="2" customWidth="1"/>
    <col min="8712" max="8712" width="12" style="2" customWidth="1"/>
    <col min="8713" max="8960" width="9.140625" style="2"/>
    <col min="8961" max="8961" width="4.7109375" style="2" customWidth="1"/>
    <col min="8962" max="8962" width="25.140625" style="2" customWidth="1"/>
    <col min="8963" max="8963" width="14" style="2" customWidth="1"/>
    <col min="8964" max="8964" width="15.140625" style="2" customWidth="1"/>
    <col min="8965" max="8965" width="18.140625" style="2" customWidth="1"/>
    <col min="8966" max="8966" width="16.5703125" style="2" customWidth="1"/>
    <col min="8967" max="8967" width="14" style="2" customWidth="1"/>
    <col min="8968" max="8968" width="12" style="2" customWidth="1"/>
    <col min="8969" max="8969" width="9.140625" style="2"/>
    <col min="8970" max="9216" width="10.28515625" style="2"/>
    <col min="9217" max="9217" width="4.7109375" style="2" customWidth="1"/>
    <col min="9218" max="9218" width="25.140625" style="2" customWidth="1"/>
    <col min="9219" max="9219" width="14" style="2" customWidth="1"/>
    <col min="9220" max="9220" width="15.140625" style="2" customWidth="1"/>
    <col min="9221" max="9221" width="18.140625" style="2" customWidth="1"/>
    <col min="9222" max="9222" width="16.5703125" style="2" customWidth="1"/>
    <col min="9223" max="9223" width="14" style="2" customWidth="1"/>
    <col min="9224" max="9224" width="12" style="2" customWidth="1"/>
    <col min="9225" max="9472" width="9.140625" style="2"/>
    <col min="9473" max="9473" width="4.7109375" style="2" customWidth="1"/>
    <col min="9474" max="9474" width="25.140625" style="2" customWidth="1"/>
    <col min="9475" max="9475" width="14" style="2" customWidth="1"/>
    <col min="9476" max="9476" width="15.140625" style="2" customWidth="1"/>
    <col min="9477" max="9477" width="18.140625" style="2" customWidth="1"/>
    <col min="9478" max="9478" width="16.5703125" style="2" customWidth="1"/>
    <col min="9479" max="9479" width="14" style="2" customWidth="1"/>
    <col min="9480" max="9480" width="12" style="2" customWidth="1"/>
    <col min="9481" max="9728" width="9.140625" style="2"/>
    <col min="9729" max="9729" width="4.7109375" style="2" customWidth="1"/>
    <col min="9730" max="9730" width="25.140625" style="2" customWidth="1"/>
    <col min="9731" max="9731" width="14" style="2" customWidth="1"/>
    <col min="9732" max="9732" width="15.140625" style="2" customWidth="1"/>
    <col min="9733" max="9733" width="18.140625" style="2" customWidth="1"/>
    <col min="9734" max="9734" width="16.5703125" style="2" customWidth="1"/>
    <col min="9735" max="9735" width="14" style="2" customWidth="1"/>
    <col min="9736" max="9736" width="12" style="2" customWidth="1"/>
    <col min="9737" max="9984" width="9.140625" style="2"/>
    <col min="9985" max="9985" width="4.7109375" style="2" customWidth="1"/>
    <col min="9986" max="9986" width="25.140625" style="2" customWidth="1"/>
    <col min="9987" max="9987" width="14" style="2" customWidth="1"/>
    <col min="9988" max="9988" width="15.140625" style="2" customWidth="1"/>
    <col min="9989" max="9989" width="18.140625" style="2" customWidth="1"/>
    <col min="9990" max="9990" width="16.5703125" style="2" customWidth="1"/>
    <col min="9991" max="9991" width="14" style="2" customWidth="1"/>
    <col min="9992" max="9992" width="12" style="2" customWidth="1"/>
    <col min="9993" max="9993" width="9.140625" style="2"/>
    <col min="9994" max="10240" width="10.28515625" style="2"/>
    <col min="10241" max="10241" width="4.7109375" style="2" customWidth="1"/>
    <col min="10242" max="10242" width="25.140625" style="2" customWidth="1"/>
    <col min="10243" max="10243" width="14" style="2" customWidth="1"/>
    <col min="10244" max="10244" width="15.140625" style="2" customWidth="1"/>
    <col min="10245" max="10245" width="18.140625" style="2" customWidth="1"/>
    <col min="10246" max="10246" width="16.5703125" style="2" customWidth="1"/>
    <col min="10247" max="10247" width="14" style="2" customWidth="1"/>
    <col min="10248" max="10248" width="12" style="2" customWidth="1"/>
    <col min="10249" max="10496" width="9.140625" style="2"/>
    <col min="10497" max="10497" width="4.7109375" style="2" customWidth="1"/>
    <col min="10498" max="10498" width="25.140625" style="2" customWidth="1"/>
    <col min="10499" max="10499" width="14" style="2" customWidth="1"/>
    <col min="10500" max="10500" width="15.140625" style="2" customWidth="1"/>
    <col min="10501" max="10501" width="18.140625" style="2" customWidth="1"/>
    <col min="10502" max="10502" width="16.5703125" style="2" customWidth="1"/>
    <col min="10503" max="10503" width="14" style="2" customWidth="1"/>
    <col min="10504" max="10504" width="12" style="2" customWidth="1"/>
    <col min="10505" max="10752" width="9.140625" style="2"/>
    <col min="10753" max="10753" width="4.7109375" style="2" customWidth="1"/>
    <col min="10754" max="10754" width="25.140625" style="2" customWidth="1"/>
    <col min="10755" max="10755" width="14" style="2" customWidth="1"/>
    <col min="10756" max="10756" width="15.140625" style="2" customWidth="1"/>
    <col min="10757" max="10757" width="18.140625" style="2" customWidth="1"/>
    <col min="10758" max="10758" width="16.5703125" style="2" customWidth="1"/>
    <col min="10759" max="10759" width="14" style="2" customWidth="1"/>
    <col min="10760" max="10760" width="12" style="2" customWidth="1"/>
    <col min="10761" max="11008" width="9.140625" style="2"/>
    <col min="11009" max="11009" width="4.7109375" style="2" customWidth="1"/>
    <col min="11010" max="11010" width="25.140625" style="2" customWidth="1"/>
    <col min="11011" max="11011" width="14" style="2" customWidth="1"/>
    <col min="11012" max="11012" width="15.140625" style="2" customWidth="1"/>
    <col min="11013" max="11013" width="18.140625" style="2" customWidth="1"/>
    <col min="11014" max="11014" width="16.5703125" style="2" customWidth="1"/>
    <col min="11015" max="11015" width="14" style="2" customWidth="1"/>
    <col min="11016" max="11016" width="12" style="2" customWidth="1"/>
    <col min="11017" max="11017" width="9.140625" style="2"/>
    <col min="11018" max="11264" width="10.28515625" style="2"/>
    <col min="11265" max="11265" width="4.7109375" style="2" customWidth="1"/>
    <col min="11266" max="11266" width="25.140625" style="2" customWidth="1"/>
    <col min="11267" max="11267" width="14" style="2" customWidth="1"/>
    <col min="11268" max="11268" width="15.140625" style="2" customWidth="1"/>
    <col min="11269" max="11269" width="18.140625" style="2" customWidth="1"/>
    <col min="11270" max="11270" width="16.5703125" style="2" customWidth="1"/>
    <col min="11271" max="11271" width="14" style="2" customWidth="1"/>
    <col min="11272" max="11272" width="12" style="2" customWidth="1"/>
    <col min="11273" max="11520" width="9.140625" style="2"/>
    <col min="11521" max="11521" width="4.7109375" style="2" customWidth="1"/>
    <col min="11522" max="11522" width="25.140625" style="2" customWidth="1"/>
    <col min="11523" max="11523" width="14" style="2" customWidth="1"/>
    <col min="11524" max="11524" width="15.140625" style="2" customWidth="1"/>
    <col min="11525" max="11525" width="18.140625" style="2" customWidth="1"/>
    <col min="11526" max="11526" width="16.5703125" style="2" customWidth="1"/>
    <col min="11527" max="11527" width="14" style="2" customWidth="1"/>
    <col min="11528" max="11528" width="12" style="2" customWidth="1"/>
    <col min="11529" max="11776" width="9.140625" style="2"/>
    <col min="11777" max="11777" width="4.7109375" style="2" customWidth="1"/>
    <col min="11778" max="11778" width="25.140625" style="2" customWidth="1"/>
    <col min="11779" max="11779" width="14" style="2" customWidth="1"/>
    <col min="11780" max="11780" width="15.140625" style="2" customWidth="1"/>
    <col min="11781" max="11781" width="18.140625" style="2" customWidth="1"/>
    <col min="11782" max="11782" width="16.5703125" style="2" customWidth="1"/>
    <col min="11783" max="11783" width="14" style="2" customWidth="1"/>
    <col min="11784" max="11784" width="12" style="2" customWidth="1"/>
    <col min="11785" max="12032" width="9.140625" style="2"/>
    <col min="12033" max="12033" width="4.7109375" style="2" customWidth="1"/>
    <col min="12034" max="12034" width="25.140625" style="2" customWidth="1"/>
    <col min="12035" max="12035" width="14" style="2" customWidth="1"/>
    <col min="12036" max="12036" width="15.140625" style="2" customWidth="1"/>
    <col min="12037" max="12037" width="18.140625" style="2" customWidth="1"/>
    <col min="12038" max="12038" width="16.5703125" style="2" customWidth="1"/>
    <col min="12039" max="12039" width="14" style="2" customWidth="1"/>
    <col min="12040" max="12040" width="12" style="2" customWidth="1"/>
    <col min="12041" max="12041" width="9.140625" style="2"/>
    <col min="12042" max="12288" width="10.28515625" style="2"/>
    <col min="12289" max="12289" width="4.7109375" style="2" customWidth="1"/>
    <col min="12290" max="12290" width="25.140625" style="2" customWidth="1"/>
    <col min="12291" max="12291" width="14" style="2" customWidth="1"/>
    <col min="12292" max="12292" width="15.140625" style="2" customWidth="1"/>
    <col min="12293" max="12293" width="18.140625" style="2" customWidth="1"/>
    <col min="12294" max="12294" width="16.5703125" style="2" customWidth="1"/>
    <col min="12295" max="12295" width="14" style="2" customWidth="1"/>
    <col min="12296" max="12296" width="12" style="2" customWidth="1"/>
    <col min="12297" max="12544" width="9.140625" style="2"/>
    <col min="12545" max="12545" width="4.7109375" style="2" customWidth="1"/>
    <col min="12546" max="12546" width="25.140625" style="2" customWidth="1"/>
    <col min="12547" max="12547" width="14" style="2" customWidth="1"/>
    <col min="12548" max="12548" width="15.140625" style="2" customWidth="1"/>
    <col min="12549" max="12549" width="18.140625" style="2" customWidth="1"/>
    <col min="12550" max="12550" width="16.5703125" style="2" customWidth="1"/>
    <col min="12551" max="12551" width="14" style="2" customWidth="1"/>
    <col min="12552" max="12552" width="12" style="2" customWidth="1"/>
    <col min="12553" max="12800" width="9.140625" style="2"/>
    <col min="12801" max="12801" width="4.7109375" style="2" customWidth="1"/>
    <col min="12802" max="12802" width="25.140625" style="2" customWidth="1"/>
    <col min="12803" max="12803" width="14" style="2" customWidth="1"/>
    <col min="12804" max="12804" width="15.140625" style="2" customWidth="1"/>
    <col min="12805" max="12805" width="18.140625" style="2" customWidth="1"/>
    <col min="12806" max="12806" width="16.5703125" style="2" customWidth="1"/>
    <col min="12807" max="12807" width="14" style="2" customWidth="1"/>
    <col min="12808" max="12808" width="12" style="2" customWidth="1"/>
    <col min="12809" max="13056" width="9.140625" style="2"/>
    <col min="13057" max="13057" width="4.7109375" style="2" customWidth="1"/>
    <col min="13058" max="13058" width="25.140625" style="2" customWidth="1"/>
    <col min="13059" max="13059" width="14" style="2" customWidth="1"/>
    <col min="13060" max="13060" width="15.140625" style="2" customWidth="1"/>
    <col min="13061" max="13061" width="18.140625" style="2" customWidth="1"/>
    <col min="13062" max="13062" width="16.5703125" style="2" customWidth="1"/>
    <col min="13063" max="13063" width="14" style="2" customWidth="1"/>
    <col min="13064" max="13064" width="12" style="2" customWidth="1"/>
    <col min="13065" max="13065" width="9.140625" style="2"/>
    <col min="13066" max="13312" width="10.28515625" style="2"/>
    <col min="13313" max="13313" width="4.7109375" style="2" customWidth="1"/>
    <col min="13314" max="13314" width="25.140625" style="2" customWidth="1"/>
    <col min="13315" max="13315" width="14" style="2" customWidth="1"/>
    <col min="13316" max="13316" width="15.140625" style="2" customWidth="1"/>
    <col min="13317" max="13317" width="18.140625" style="2" customWidth="1"/>
    <col min="13318" max="13318" width="16.5703125" style="2" customWidth="1"/>
    <col min="13319" max="13319" width="14" style="2" customWidth="1"/>
    <col min="13320" max="13320" width="12" style="2" customWidth="1"/>
    <col min="13321" max="13568" width="9.140625" style="2"/>
    <col min="13569" max="13569" width="4.7109375" style="2" customWidth="1"/>
    <col min="13570" max="13570" width="25.140625" style="2" customWidth="1"/>
    <col min="13571" max="13571" width="14" style="2" customWidth="1"/>
    <col min="13572" max="13572" width="15.140625" style="2" customWidth="1"/>
    <col min="13573" max="13573" width="18.140625" style="2" customWidth="1"/>
    <col min="13574" max="13574" width="16.5703125" style="2" customWidth="1"/>
    <col min="13575" max="13575" width="14" style="2" customWidth="1"/>
    <col min="13576" max="13576" width="12" style="2" customWidth="1"/>
    <col min="13577" max="13824" width="9.140625" style="2"/>
    <col min="13825" max="13825" width="4.7109375" style="2" customWidth="1"/>
    <col min="13826" max="13826" width="25.140625" style="2" customWidth="1"/>
    <col min="13827" max="13827" width="14" style="2" customWidth="1"/>
    <col min="13828" max="13828" width="15.140625" style="2" customWidth="1"/>
    <col min="13829" max="13829" width="18.140625" style="2" customWidth="1"/>
    <col min="13830" max="13830" width="16.5703125" style="2" customWidth="1"/>
    <col min="13831" max="13831" width="14" style="2" customWidth="1"/>
    <col min="13832" max="13832" width="12" style="2" customWidth="1"/>
    <col min="13833" max="14080" width="9.140625" style="2"/>
    <col min="14081" max="14081" width="4.7109375" style="2" customWidth="1"/>
    <col min="14082" max="14082" width="25.140625" style="2" customWidth="1"/>
    <col min="14083" max="14083" width="14" style="2" customWidth="1"/>
    <col min="14084" max="14084" width="15.140625" style="2" customWidth="1"/>
    <col min="14085" max="14085" width="18.140625" style="2" customWidth="1"/>
    <col min="14086" max="14086" width="16.5703125" style="2" customWidth="1"/>
    <col min="14087" max="14087" width="14" style="2" customWidth="1"/>
    <col min="14088" max="14088" width="12" style="2" customWidth="1"/>
    <col min="14089" max="14089" width="9.140625" style="2"/>
    <col min="14090" max="14336" width="10.28515625" style="2"/>
    <col min="14337" max="14337" width="4.7109375" style="2" customWidth="1"/>
    <col min="14338" max="14338" width="25.140625" style="2" customWidth="1"/>
    <col min="14339" max="14339" width="14" style="2" customWidth="1"/>
    <col min="14340" max="14340" width="15.140625" style="2" customWidth="1"/>
    <col min="14341" max="14341" width="18.140625" style="2" customWidth="1"/>
    <col min="14342" max="14342" width="16.5703125" style="2" customWidth="1"/>
    <col min="14343" max="14343" width="14" style="2" customWidth="1"/>
    <col min="14344" max="14344" width="12" style="2" customWidth="1"/>
    <col min="14345" max="14592" width="9.140625" style="2"/>
    <col min="14593" max="14593" width="4.7109375" style="2" customWidth="1"/>
    <col min="14594" max="14594" width="25.140625" style="2" customWidth="1"/>
    <col min="14595" max="14595" width="14" style="2" customWidth="1"/>
    <col min="14596" max="14596" width="15.140625" style="2" customWidth="1"/>
    <col min="14597" max="14597" width="18.140625" style="2" customWidth="1"/>
    <col min="14598" max="14598" width="16.5703125" style="2" customWidth="1"/>
    <col min="14599" max="14599" width="14" style="2" customWidth="1"/>
    <col min="14600" max="14600" width="12" style="2" customWidth="1"/>
    <col min="14601" max="14848" width="9.140625" style="2"/>
    <col min="14849" max="14849" width="4.7109375" style="2" customWidth="1"/>
    <col min="14850" max="14850" width="25.140625" style="2" customWidth="1"/>
    <col min="14851" max="14851" width="14" style="2" customWidth="1"/>
    <col min="14852" max="14852" width="15.140625" style="2" customWidth="1"/>
    <col min="14853" max="14853" width="18.140625" style="2" customWidth="1"/>
    <col min="14854" max="14854" width="16.5703125" style="2" customWidth="1"/>
    <col min="14855" max="14855" width="14" style="2" customWidth="1"/>
    <col min="14856" max="14856" width="12" style="2" customWidth="1"/>
    <col min="14857" max="15104" width="9.140625" style="2"/>
    <col min="15105" max="15105" width="4.7109375" style="2" customWidth="1"/>
    <col min="15106" max="15106" width="25.140625" style="2" customWidth="1"/>
    <col min="15107" max="15107" width="14" style="2" customWidth="1"/>
    <col min="15108" max="15108" width="15.140625" style="2" customWidth="1"/>
    <col min="15109" max="15109" width="18.140625" style="2" customWidth="1"/>
    <col min="15110" max="15110" width="16.5703125" style="2" customWidth="1"/>
    <col min="15111" max="15111" width="14" style="2" customWidth="1"/>
    <col min="15112" max="15112" width="12" style="2" customWidth="1"/>
    <col min="15113" max="15113" width="9.140625" style="2"/>
    <col min="15114" max="15360" width="10.28515625" style="2"/>
    <col min="15361" max="15361" width="4.7109375" style="2" customWidth="1"/>
    <col min="15362" max="15362" width="25.140625" style="2" customWidth="1"/>
    <col min="15363" max="15363" width="14" style="2" customWidth="1"/>
    <col min="15364" max="15364" width="15.140625" style="2" customWidth="1"/>
    <col min="15365" max="15365" width="18.140625" style="2" customWidth="1"/>
    <col min="15366" max="15366" width="16.5703125" style="2" customWidth="1"/>
    <col min="15367" max="15367" width="14" style="2" customWidth="1"/>
    <col min="15368" max="15368" width="12" style="2" customWidth="1"/>
    <col min="15369" max="15616" width="9.140625" style="2"/>
    <col min="15617" max="15617" width="4.7109375" style="2" customWidth="1"/>
    <col min="15618" max="15618" width="25.140625" style="2" customWidth="1"/>
    <col min="15619" max="15619" width="14" style="2" customWidth="1"/>
    <col min="15620" max="15620" width="15.140625" style="2" customWidth="1"/>
    <col min="15621" max="15621" width="18.140625" style="2" customWidth="1"/>
    <col min="15622" max="15622" width="16.5703125" style="2" customWidth="1"/>
    <col min="15623" max="15623" width="14" style="2" customWidth="1"/>
    <col min="15624" max="15624" width="12" style="2" customWidth="1"/>
    <col min="15625" max="15872" width="9.140625" style="2"/>
    <col min="15873" max="15873" width="4.7109375" style="2" customWidth="1"/>
    <col min="15874" max="15874" width="25.140625" style="2" customWidth="1"/>
    <col min="15875" max="15875" width="14" style="2" customWidth="1"/>
    <col min="15876" max="15876" width="15.140625" style="2" customWidth="1"/>
    <col min="15877" max="15877" width="18.140625" style="2" customWidth="1"/>
    <col min="15878" max="15878" width="16.5703125" style="2" customWidth="1"/>
    <col min="15879" max="15879" width="14" style="2" customWidth="1"/>
    <col min="15880" max="15880" width="12" style="2" customWidth="1"/>
    <col min="15881" max="16128" width="9.140625" style="2"/>
    <col min="16129" max="16129" width="4.7109375" style="2" customWidth="1"/>
    <col min="16130" max="16130" width="25.140625" style="2" customWidth="1"/>
    <col min="16131" max="16131" width="14" style="2" customWidth="1"/>
    <col min="16132" max="16132" width="15.140625" style="2" customWidth="1"/>
    <col min="16133" max="16133" width="18.140625" style="2" customWidth="1"/>
    <col min="16134" max="16134" width="16.5703125" style="2" customWidth="1"/>
    <col min="16135" max="16135" width="14" style="2" customWidth="1"/>
    <col min="16136" max="16136" width="12" style="2" customWidth="1"/>
    <col min="16137" max="16137" width="9.140625" style="2"/>
    <col min="16138" max="16383" width="10.28515625" style="2"/>
    <col min="16384" max="16384" width="10.28515625" style="2" customWidth="1"/>
  </cols>
  <sheetData>
    <row r="2" spans="1:11">
      <c r="A2" s="3">
        <v>1</v>
      </c>
      <c r="B2" s="101" t="s">
        <v>194</v>
      </c>
      <c r="C2" s="102"/>
      <c r="D2" s="4"/>
      <c r="E2" s="4"/>
      <c r="F2" s="4"/>
      <c r="G2" s="4"/>
      <c r="H2" s="4"/>
    </row>
    <row r="3" spans="1:11" ht="13.9" thickBot="1">
      <c r="A3" s="4"/>
      <c r="B3" s="4"/>
      <c r="C3" s="103"/>
      <c r="D3" s="4"/>
      <c r="E3" s="4"/>
      <c r="F3" s="4"/>
      <c r="G3" s="4"/>
      <c r="H3" s="4"/>
      <c r="K3" s="104" t="s">
        <v>127</v>
      </c>
    </row>
    <row r="4" spans="1:11" ht="13.5" customHeight="1" thickBot="1">
      <c r="A4" s="749" t="s">
        <v>195</v>
      </c>
      <c r="B4" s="752" t="s">
        <v>196</v>
      </c>
      <c r="C4" s="755" t="s">
        <v>38</v>
      </c>
      <c r="D4" s="693" t="s">
        <v>157</v>
      </c>
      <c r="E4" s="715" t="s">
        <v>130</v>
      </c>
      <c r="F4" s="716"/>
      <c r="G4" s="716"/>
      <c r="H4" s="716"/>
      <c r="I4" s="716"/>
      <c r="J4" s="716"/>
      <c r="K4" s="717"/>
    </row>
    <row r="5" spans="1:11" ht="13.5" customHeight="1" thickBot="1">
      <c r="A5" s="750"/>
      <c r="B5" s="753"/>
      <c r="C5" s="756"/>
      <c r="D5" s="694"/>
      <c r="E5" s="697" t="s">
        <v>197</v>
      </c>
      <c r="F5" s="698"/>
      <c r="G5" s="699"/>
      <c r="H5" s="715" t="s">
        <v>198</v>
      </c>
      <c r="I5" s="716"/>
      <c r="J5" s="716"/>
      <c r="K5" s="717"/>
    </row>
    <row r="6" spans="1:11" ht="48" customHeight="1" thickBot="1">
      <c r="A6" s="750"/>
      <c r="B6" s="753"/>
      <c r="C6" s="757"/>
      <c r="D6" s="695"/>
      <c r="E6" s="76" t="s">
        <v>133</v>
      </c>
      <c r="F6" s="76" t="s">
        <v>134</v>
      </c>
      <c r="G6" s="76" t="s">
        <v>148</v>
      </c>
      <c r="H6" s="105" t="s">
        <v>160</v>
      </c>
      <c r="I6" s="105" t="s">
        <v>199</v>
      </c>
      <c r="J6" s="105" t="s">
        <v>200</v>
      </c>
      <c r="K6" s="106" t="s">
        <v>148</v>
      </c>
    </row>
    <row r="7" spans="1:11" ht="12.75" customHeight="1">
      <c r="A7" s="750"/>
      <c r="B7" s="753"/>
      <c r="C7" s="160">
        <v>1</v>
      </c>
      <c r="D7" s="693">
        <v>2</v>
      </c>
      <c r="E7" s="693">
        <v>3</v>
      </c>
      <c r="F7" s="693">
        <v>4</v>
      </c>
      <c r="G7" s="160">
        <v>5</v>
      </c>
      <c r="H7" s="693">
        <v>6</v>
      </c>
      <c r="I7" s="693">
        <v>7</v>
      </c>
      <c r="J7" s="693">
        <v>8</v>
      </c>
      <c r="K7" s="549">
        <v>9</v>
      </c>
    </row>
    <row r="8" spans="1:11" ht="13.5" customHeight="1" thickBot="1">
      <c r="A8" s="751"/>
      <c r="B8" s="754"/>
      <c r="C8" s="161" t="s">
        <v>139</v>
      </c>
      <c r="D8" s="695"/>
      <c r="E8" s="695"/>
      <c r="F8" s="695"/>
      <c r="G8" s="161" t="s">
        <v>140</v>
      </c>
      <c r="H8" s="695"/>
      <c r="I8" s="695"/>
      <c r="J8" s="695"/>
      <c r="K8" s="550" t="s">
        <v>141</v>
      </c>
    </row>
    <row r="9" spans="1:11" ht="20.100000000000001" customHeight="1">
      <c r="A9" s="150">
        <v>1</v>
      </c>
      <c r="B9" s="140"/>
      <c r="C9" s="141">
        <f t="shared" ref="C9:C17" si="0">D9+G9+K9</f>
        <v>0</v>
      </c>
      <c r="D9" s="142"/>
      <c r="E9" s="141"/>
      <c r="F9" s="141"/>
      <c r="G9" s="143">
        <f>E9+F9</f>
        <v>0</v>
      </c>
      <c r="H9" s="141"/>
      <c r="I9" s="144"/>
      <c r="J9" s="144"/>
      <c r="K9" s="376">
        <f>H9+I9+J9</f>
        <v>0</v>
      </c>
    </row>
    <row r="10" spans="1:11" ht="20.100000000000001" customHeight="1">
      <c r="A10" s="151">
        <v>2</v>
      </c>
      <c r="B10" s="145"/>
      <c r="C10" s="146">
        <f t="shared" si="0"/>
        <v>0</v>
      </c>
      <c r="D10" s="147"/>
      <c r="E10" s="146"/>
      <c r="F10" s="146"/>
      <c r="G10" s="148">
        <f>E10+F10</f>
        <v>0</v>
      </c>
      <c r="H10" s="146"/>
      <c r="I10" s="149"/>
      <c r="J10" s="149"/>
      <c r="K10" s="377">
        <f t="shared" ref="K10:K17" si="1">H10+I10+J10</f>
        <v>0</v>
      </c>
    </row>
    <row r="11" spans="1:11" ht="20.100000000000001" customHeight="1">
      <c r="A11" s="151">
        <v>3</v>
      </c>
      <c r="B11" s="145"/>
      <c r="C11" s="146">
        <f t="shared" si="0"/>
        <v>0</v>
      </c>
      <c r="D11" s="147"/>
      <c r="E11" s="146"/>
      <c r="F11" s="146"/>
      <c r="G11" s="148">
        <f t="shared" ref="G11:G17" si="2">E11+F11</f>
        <v>0</v>
      </c>
      <c r="H11" s="146"/>
      <c r="I11" s="149"/>
      <c r="J11" s="149"/>
      <c r="K11" s="377">
        <f t="shared" si="1"/>
        <v>0</v>
      </c>
    </row>
    <row r="12" spans="1:11" ht="20.100000000000001" customHeight="1">
      <c r="A12" s="151">
        <v>4</v>
      </c>
      <c r="B12" s="145"/>
      <c r="C12" s="146">
        <f t="shared" si="0"/>
        <v>0</v>
      </c>
      <c r="D12" s="147"/>
      <c r="E12" s="146"/>
      <c r="F12" s="146"/>
      <c r="G12" s="148">
        <f t="shared" si="2"/>
        <v>0</v>
      </c>
      <c r="H12" s="146"/>
      <c r="I12" s="149"/>
      <c r="J12" s="149"/>
      <c r="K12" s="377">
        <f t="shared" si="1"/>
        <v>0</v>
      </c>
    </row>
    <row r="13" spans="1:11" ht="20.100000000000001" customHeight="1">
      <c r="A13" s="151">
        <v>5</v>
      </c>
      <c r="B13" s="145"/>
      <c r="C13" s="146">
        <f t="shared" si="0"/>
        <v>0</v>
      </c>
      <c r="D13" s="147"/>
      <c r="E13" s="146"/>
      <c r="F13" s="146"/>
      <c r="G13" s="148">
        <f t="shared" si="2"/>
        <v>0</v>
      </c>
      <c r="H13" s="146"/>
      <c r="I13" s="149"/>
      <c r="J13" s="149"/>
      <c r="K13" s="377">
        <f t="shared" si="1"/>
        <v>0</v>
      </c>
    </row>
    <row r="14" spans="1:11" ht="20.100000000000001" customHeight="1">
      <c r="A14" s="151">
        <v>6</v>
      </c>
      <c r="B14" s="145"/>
      <c r="C14" s="146">
        <f t="shared" si="0"/>
        <v>0</v>
      </c>
      <c r="D14" s="147"/>
      <c r="E14" s="146"/>
      <c r="F14" s="146"/>
      <c r="G14" s="148">
        <f t="shared" si="2"/>
        <v>0</v>
      </c>
      <c r="H14" s="146"/>
      <c r="I14" s="149"/>
      <c r="J14" s="149"/>
      <c r="K14" s="377">
        <f t="shared" si="1"/>
        <v>0</v>
      </c>
    </row>
    <row r="15" spans="1:11" ht="20.100000000000001" customHeight="1">
      <c r="A15" s="151">
        <v>7</v>
      </c>
      <c r="B15" s="145"/>
      <c r="C15" s="146">
        <f t="shared" si="0"/>
        <v>0</v>
      </c>
      <c r="D15" s="147"/>
      <c r="E15" s="146"/>
      <c r="F15" s="146"/>
      <c r="G15" s="148">
        <f t="shared" si="2"/>
        <v>0</v>
      </c>
      <c r="H15" s="146"/>
      <c r="I15" s="149"/>
      <c r="J15" s="149"/>
      <c r="K15" s="377">
        <f t="shared" si="1"/>
        <v>0</v>
      </c>
    </row>
    <row r="16" spans="1:11" ht="20.100000000000001" customHeight="1">
      <c r="A16" s="151">
        <v>8</v>
      </c>
      <c r="B16" s="145"/>
      <c r="C16" s="146">
        <f t="shared" si="0"/>
        <v>0</v>
      </c>
      <c r="D16" s="147"/>
      <c r="E16" s="146"/>
      <c r="F16" s="146"/>
      <c r="G16" s="148">
        <f t="shared" si="2"/>
        <v>0</v>
      </c>
      <c r="H16" s="146"/>
      <c r="I16" s="149"/>
      <c r="J16" s="149"/>
      <c r="K16" s="377">
        <f t="shared" si="1"/>
        <v>0</v>
      </c>
    </row>
    <row r="17" spans="1:11" ht="20.100000000000001" customHeight="1">
      <c r="A17" s="151">
        <v>9</v>
      </c>
      <c r="B17" s="145"/>
      <c r="C17" s="146">
        <f t="shared" si="0"/>
        <v>0</v>
      </c>
      <c r="D17" s="147"/>
      <c r="E17" s="146"/>
      <c r="F17" s="146"/>
      <c r="G17" s="148">
        <f t="shared" si="2"/>
        <v>0</v>
      </c>
      <c r="H17" s="146"/>
      <c r="I17" s="149"/>
      <c r="J17" s="149"/>
      <c r="K17" s="377">
        <f t="shared" si="1"/>
        <v>0</v>
      </c>
    </row>
    <row r="18" spans="1:11" ht="20.100000000000001" customHeight="1">
      <c r="A18" s="113">
        <v>10</v>
      </c>
      <c r="B18" s="114"/>
      <c r="C18" s="115"/>
      <c r="D18" s="116"/>
      <c r="E18" s="115"/>
      <c r="F18" s="115"/>
      <c r="G18" s="117"/>
      <c r="H18" s="115"/>
      <c r="I18" s="118"/>
      <c r="J18" s="118"/>
      <c r="K18" s="154"/>
    </row>
    <row r="19" spans="1:11" ht="20.100000000000001" customHeight="1" thickBot="1">
      <c r="A19" s="155"/>
      <c r="B19" s="156" t="s">
        <v>148</v>
      </c>
      <c r="C19" s="433">
        <f t="shared" ref="C19:H19" si="3">SUM(C9:C18)</f>
        <v>0</v>
      </c>
      <c r="D19" s="433">
        <f t="shared" si="3"/>
        <v>0</v>
      </c>
      <c r="E19" s="433">
        <f t="shared" si="3"/>
        <v>0</v>
      </c>
      <c r="F19" s="433">
        <f t="shared" si="3"/>
        <v>0</v>
      </c>
      <c r="G19" s="433">
        <f t="shared" si="3"/>
        <v>0</v>
      </c>
      <c r="H19" s="433">
        <f t="shared" si="3"/>
        <v>0</v>
      </c>
      <c r="I19" s="433">
        <f t="shared" ref="I19:K19" si="4">SUM(I9:I18)</f>
        <v>0</v>
      </c>
      <c r="J19" s="433">
        <f t="shared" si="4"/>
        <v>0</v>
      </c>
      <c r="K19" s="433">
        <f t="shared" si="4"/>
        <v>0</v>
      </c>
    </row>
  </sheetData>
  <mergeCells count="13">
    <mergeCell ref="D4:D6"/>
    <mergeCell ref="E4:K4"/>
    <mergeCell ref="E5:G5"/>
    <mergeCell ref="H5:K5"/>
    <mergeCell ref="A4:A8"/>
    <mergeCell ref="B4:B8"/>
    <mergeCell ref="C4:C6"/>
    <mergeCell ref="D7:D8"/>
    <mergeCell ref="E7:E8"/>
    <mergeCell ref="F7:F8"/>
    <mergeCell ref="H7:H8"/>
    <mergeCell ref="I7:I8"/>
    <mergeCell ref="J7:J8"/>
  </mergeCells>
  <pageMargins left="0.7" right="0.7" top="0.75" bottom="0.75" header="0.3" footer="0.3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L19"/>
  <sheetViews>
    <sheetView zoomScaleNormal="100" workbookViewId="0"/>
  </sheetViews>
  <sheetFormatPr defaultRowHeight="13.15"/>
  <cols>
    <col min="1" max="1" width="10.28515625" style="4"/>
    <col min="2" max="2" width="6.5703125" style="4" customWidth="1"/>
    <col min="3" max="3" width="29.7109375" style="4" customWidth="1"/>
    <col min="4" max="4" width="16.140625" style="4" customWidth="1"/>
    <col min="5" max="5" width="16" style="4" customWidth="1"/>
    <col min="6" max="7" width="15.85546875" style="4" customWidth="1"/>
    <col min="8" max="8" width="11.42578125" style="4" customWidth="1"/>
    <col min="9" max="9" width="13.28515625" style="4" customWidth="1"/>
    <col min="10" max="10" width="14.5703125" style="4" customWidth="1"/>
    <col min="11" max="11" width="15.85546875" style="4" customWidth="1"/>
    <col min="12" max="12" width="13.140625" style="4" customWidth="1"/>
    <col min="13" max="257" width="9.140625" style="4"/>
    <col min="258" max="258" width="5.140625" style="4" customWidth="1"/>
    <col min="259" max="259" width="29.7109375" style="4" customWidth="1"/>
    <col min="260" max="260" width="16.140625" style="4" customWidth="1"/>
    <col min="261" max="261" width="16" style="4" customWidth="1"/>
    <col min="262" max="262" width="16.85546875" style="4" customWidth="1"/>
    <col min="263" max="263" width="13.85546875" style="4" customWidth="1"/>
    <col min="264" max="264" width="18.5703125" style="4" customWidth="1"/>
    <col min="265" max="265" width="13.85546875" style="4" customWidth="1"/>
    <col min="266" max="513" width="9.140625" style="4"/>
    <col min="514" max="514" width="5.140625" style="4" customWidth="1"/>
    <col min="515" max="515" width="29.7109375" style="4" customWidth="1"/>
    <col min="516" max="516" width="16.140625" style="4" customWidth="1"/>
    <col min="517" max="517" width="16" style="4" customWidth="1"/>
    <col min="518" max="518" width="16.85546875" style="4" customWidth="1"/>
    <col min="519" max="519" width="13.85546875" style="4" customWidth="1"/>
    <col min="520" max="520" width="18.5703125" style="4" customWidth="1"/>
    <col min="521" max="521" width="13.85546875" style="4" customWidth="1"/>
    <col min="522" max="769" width="9.140625" style="4"/>
    <col min="770" max="770" width="5.140625" style="4" customWidth="1"/>
    <col min="771" max="771" width="29.7109375" style="4" customWidth="1"/>
    <col min="772" max="772" width="16.140625" style="4" customWidth="1"/>
    <col min="773" max="773" width="16" style="4" customWidth="1"/>
    <col min="774" max="774" width="16.85546875" style="4" customWidth="1"/>
    <col min="775" max="775" width="13.85546875" style="4" customWidth="1"/>
    <col min="776" max="776" width="18.5703125" style="4" customWidth="1"/>
    <col min="777" max="777" width="13.85546875" style="4" customWidth="1"/>
    <col min="778" max="1025" width="10.28515625" style="4"/>
    <col min="1026" max="1026" width="5.140625" style="4" customWidth="1"/>
    <col min="1027" max="1027" width="29.7109375" style="4" customWidth="1"/>
    <col min="1028" max="1028" width="16.140625" style="4" customWidth="1"/>
    <col min="1029" max="1029" width="16" style="4" customWidth="1"/>
    <col min="1030" max="1030" width="16.85546875" style="4" customWidth="1"/>
    <col min="1031" max="1031" width="13.85546875" style="4" customWidth="1"/>
    <col min="1032" max="1032" width="18.5703125" style="4" customWidth="1"/>
    <col min="1033" max="1033" width="13.85546875" style="4" customWidth="1"/>
    <col min="1034" max="1281" width="9.140625" style="4"/>
    <col min="1282" max="1282" width="5.140625" style="4" customWidth="1"/>
    <col min="1283" max="1283" width="29.7109375" style="4" customWidth="1"/>
    <col min="1284" max="1284" width="16.140625" style="4" customWidth="1"/>
    <col min="1285" max="1285" width="16" style="4" customWidth="1"/>
    <col min="1286" max="1286" width="16.85546875" style="4" customWidth="1"/>
    <col min="1287" max="1287" width="13.85546875" style="4" customWidth="1"/>
    <col min="1288" max="1288" width="18.5703125" style="4" customWidth="1"/>
    <col min="1289" max="1289" width="13.85546875" style="4" customWidth="1"/>
    <col min="1290" max="1537" width="9.140625" style="4"/>
    <col min="1538" max="1538" width="5.140625" style="4" customWidth="1"/>
    <col min="1539" max="1539" width="29.7109375" style="4" customWidth="1"/>
    <col min="1540" max="1540" width="16.140625" style="4" customWidth="1"/>
    <col min="1541" max="1541" width="16" style="4" customWidth="1"/>
    <col min="1542" max="1542" width="16.85546875" style="4" customWidth="1"/>
    <col min="1543" max="1543" width="13.85546875" style="4" customWidth="1"/>
    <col min="1544" max="1544" width="18.5703125" style="4" customWidth="1"/>
    <col min="1545" max="1545" width="13.85546875" style="4" customWidth="1"/>
    <col min="1546" max="1793" width="9.140625" style="4"/>
    <col min="1794" max="1794" width="5.140625" style="4" customWidth="1"/>
    <col min="1795" max="1795" width="29.7109375" style="4" customWidth="1"/>
    <col min="1796" max="1796" width="16.140625" style="4" customWidth="1"/>
    <col min="1797" max="1797" width="16" style="4" customWidth="1"/>
    <col min="1798" max="1798" width="16.85546875" style="4" customWidth="1"/>
    <col min="1799" max="1799" width="13.85546875" style="4" customWidth="1"/>
    <col min="1800" max="1800" width="18.5703125" style="4" customWidth="1"/>
    <col min="1801" max="1801" width="13.85546875" style="4" customWidth="1"/>
    <col min="1802" max="2049" width="10.28515625" style="4"/>
    <col min="2050" max="2050" width="5.140625" style="4" customWidth="1"/>
    <col min="2051" max="2051" width="29.7109375" style="4" customWidth="1"/>
    <col min="2052" max="2052" width="16.140625" style="4" customWidth="1"/>
    <col min="2053" max="2053" width="16" style="4" customWidth="1"/>
    <col min="2054" max="2054" width="16.85546875" style="4" customWidth="1"/>
    <col min="2055" max="2055" width="13.85546875" style="4" customWidth="1"/>
    <col min="2056" max="2056" width="18.5703125" style="4" customWidth="1"/>
    <col min="2057" max="2057" width="13.85546875" style="4" customWidth="1"/>
    <col min="2058" max="2305" width="9.140625" style="4"/>
    <col min="2306" max="2306" width="5.140625" style="4" customWidth="1"/>
    <col min="2307" max="2307" width="29.7109375" style="4" customWidth="1"/>
    <col min="2308" max="2308" width="16.140625" style="4" customWidth="1"/>
    <col min="2309" max="2309" width="16" style="4" customWidth="1"/>
    <col min="2310" max="2310" width="16.85546875" style="4" customWidth="1"/>
    <col min="2311" max="2311" width="13.85546875" style="4" customWidth="1"/>
    <col min="2312" max="2312" width="18.5703125" style="4" customWidth="1"/>
    <col min="2313" max="2313" width="13.85546875" style="4" customWidth="1"/>
    <col min="2314" max="2561" width="9.140625" style="4"/>
    <col min="2562" max="2562" width="5.140625" style="4" customWidth="1"/>
    <col min="2563" max="2563" width="29.7109375" style="4" customWidth="1"/>
    <col min="2564" max="2564" width="16.140625" style="4" customWidth="1"/>
    <col min="2565" max="2565" width="16" style="4" customWidth="1"/>
    <col min="2566" max="2566" width="16.85546875" style="4" customWidth="1"/>
    <col min="2567" max="2567" width="13.85546875" style="4" customWidth="1"/>
    <col min="2568" max="2568" width="18.5703125" style="4" customWidth="1"/>
    <col min="2569" max="2569" width="13.85546875" style="4" customWidth="1"/>
    <col min="2570" max="2817" width="9.140625" style="4"/>
    <col min="2818" max="2818" width="5.140625" style="4" customWidth="1"/>
    <col min="2819" max="2819" width="29.7109375" style="4" customWidth="1"/>
    <col min="2820" max="2820" width="16.140625" style="4" customWidth="1"/>
    <col min="2821" max="2821" width="16" style="4" customWidth="1"/>
    <col min="2822" max="2822" width="16.85546875" style="4" customWidth="1"/>
    <col min="2823" max="2823" width="13.85546875" style="4" customWidth="1"/>
    <col min="2824" max="2824" width="18.5703125" style="4" customWidth="1"/>
    <col min="2825" max="2825" width="13.85546875" style="4" customWidth="1"/>
    <col min="2826" max="3073" width="10.28515625" style="4"/>
    <col min="3074" max="3074" width="5.140625" style="4" customWidth="1"/>
    <col min="3075" max="3075" width="29.7109375" style="4" customWidth="1"/>
    <col min="3076" max="3076" width="16.140625" style="4" customWidth="1"/>
    <col min="3077" max="3077" width="16" style="4" customWidth="1"/>
    <col min="3078" max="3078" width="16.85546875" style="4" customWidth="1"/>
    <col min="3079" max="3079" width="13.85546875" style="4" customWidth="1"/>
    <col min="3080" max="3080" width="18.5703125" style="4" customWidth="1"/>
    <col min="3081" max="3081" width="13.85546875" style="4" customWidth="1"/>
    <col min="3082" max="3329" width="9.140625" style="4"/>
    <col min="3330" max="3330" width="5.140625" style="4" customWidth="1"/>
    <col min="3331" max="3331" width="29.7109375" style="4" customWidth="1"/>
    <col min="3332" max="3332" width="16.140625" style="4" customWidth="1"/>
    <col min="3333" max="3333" width="16" style="4" customWidth="1"/>
    <col min="3334" max="3334" width="16.85546875" style="4" customWidth="1"/>
    <col min="3335" max="3335" width="13.85546875" style="4" customWidth="1"/>
    <col min="3336" max="3336" width="18.5703125" style="4" customWidth="1"/>
    <col min="3337" max="3337" width="13.85546875" style="4" customWidth="1"/>
    <col min="3338" max="3585" width="9.140625" style="4"/>
    <col min="3586" max="3586" width="5.140625" style="4" customWidth="1"/>
    <col min="3587" max="3587" width="29.7109375" style="4" customWidth="1"/>
    <col min="3588" max="3588" width="16.140625" style="4" customWidth="1"/>
    <col min="3589" max="3589" width="16" style="4" customWidth="1"/>
    <col min="3590" max="3590" width="16.85546875" style="4" customWidth="1"/>
    <col min="3591" max="3591" width="13.85546875" style="4" customWidth="1"/>
    <col min="3592" max="3592" width="18.5703125" style="4" customWidth="1"/>
    <col min="3593" max="3593" width="13.85546875" style="4" customWidth="1"/>
    <col min="3594" max="3841" width="9.140625" style="4"/>
    <col min="3842" max="3842" width="5.140625" style="4" customWidth="1"/>
    <col min="3843" max="3843" width="29.7109375" style="4" customWidth="1"/>
    <col min="3844" max="3844" width="16.140625" style="4" customWidth="1"/>
    <col min="3845" max="3845" width="16" style="4" customWidth="1"/>
    <col min="3846" max="3846" width="16.85546875" style="4" customWidth="1"/>
    <col min="3847" max="3847" width="13.85546875" style="4" customWidth="1"/>
    <col min="3848" max="3848" width="18.5703125" style="4" customWidth="1"/>
    <col min="3849" max="3849" width="13.85546875" style="4" customWidth="1"/>
    <col min="3850" max="4097" width="10.28515625" style="4"/>
    <col min="4098" max="4098" width="5.140625" style="4" customWidth="1"/>
    <col min="4099" max="4099" width="29.7109375" style="4" customWidth="1"/>
    <col min="4100" max="4100" width="16.140625" style="4" customWidth="1"/>
    <col min="4101" max="4101" width="16" style="4" customWidth="1"/>
    <col min="4102" max="4102" width="16.85546875" style="4" customWidth="1"/>
    <col min="4103" max="4103" width="13.85546875" style="4" customWidth="1"/>
    <col min="4104" max="4104" width="18.5703125" style="4" customWidth="1"/>
    <col min="4105" max="4105" width="13.85546875" style="4" customWidth="1"/>
    <col min="4106" max="4353" width="9.140625" style="4"/>
    <col min="4354" max="4354" width="5.140625" style="4" customWidth="1"/>
    <col min="4355" max="4355" width="29.7109375" style="4" customWidth="1"/>
    <col min="4356" max="4356" width="16.140625" style="4" customWidth="1"/>
    <col min="4357" max="4357" width="16" style="4" customWidth="1"/>
    <col min="4358" max="4358" width="16.85546875" style="4" customWidth="1"/>
    <col min="4359" max="4359" width="13.85546875" style="4" customWidth="1"/>
    <col min="4360" max="4360" width="18.5703125" style="4" customWidth="1"/>
    <col min="4361" max="4361" width="13.85546875" style="4" customWidth="1"/>
    <col min="4362" max="4609" width="9.140625" style="4"/>
    <col min="4610" max="4610" width="5.140625" style="4" customWidth="1"/>
    <col min="4611" max="4611" width="29.7109375" style="4" customWidth="1"/>
    <col min="4612" max="4612" width="16.140625" style="4" customWidth="1"/>
    <col min="4613" max="4613" width="16" style="4" customWidth="1"/>
    <col min="4614" max="4614" width="16.85546875" style="4" customWidth="1"/>
    <col min="4615" max="4615" width="13.85546875" style="4" customWidth="1"/>
    <col min="4616" max="4616" width="18.5703125" style="4" customWidth="1"/>
    <col min="4617" max="4617" width="13.85546875" style="4" customWidth="1"/>
    <col min="4618" max="4865" width="9.140625" style="4"/>
    <col min="4866" max="4866" width="5.140625" style="4" customWidth="1"/>
    <col min="4867" max="4867" width="29.7109375" style="4" customWidth="1"/>
    <col min="4868" max="4868" width="16.140625" style="4" customWidth="1"/>
    <col min="4869" max="4869" width="16" style="4" customWidth="1"/>
    <col min="4870" max="4870" width="16.85546875" style="4" customWidth="1"/>
    <col min="4871" max="4871" width="13.85546875" style="4" customWidth="1"/>
    <col min="4872" max="4872" width="18.5703125" style="4" customWidth="1"/>
    <col min="4873" max="4873" width="13.85546875" style="4" customWidth="1"/>
    <col min="4874" max="5121" width="10.28515625" style="4"/>
    <col min="5122" max="5122" width="5.140625" style="4" customWidth="1"/>
    <col min="5123" max="5123" width="29.7109375" style="4" customWidth="1"/>
    <col min="5124" max="5124" width="16.140625" style="4" customWidth="1"/>
    <col min="5125" max="5125" width="16" style="4" customWidth="1"/>
    <col min="5126" max="5126" width="16.85546875" style="4" customWidth="1"/>
    <col min="5127" max="5127" width="13.85546875" style="4" customWidth="1"/>
    <col min="5128" max="5128" width="18.5703125" style="4" customWidth="1"/>
    <col min="5129" max="5129" width="13.85546875" style="4" customWidth="1"/>
    <col min="5130" max="5377" width="9.140625" style="4"/>
    <col min="5378" max="5378" width="5.140625" style="4" customWidth="1"/>
    <col min="5379" max="5379" width="29.7109375" style="4" customWidth="1"/>
    <col min="5380" max="5380" width="16.140625" style="4" customWidth="1"/>
    <col min="5381" max="5381" width="16" style="4" customWidth="1"/>
    <col min="5382" max="5382" width="16.85546875" style="4" customWidth="1"/>
    <col min="5383" max="5383" width="13.85546875" style="4" customWidth="1"/>
    <col min="5384" max="5384" width="18.5703125" style="4" customWidth="1"/>
    <col min="5385" max="5385" width="13.85546875" style="4" customWidth="1"/>
    <col min="5386" max="5633" width="9.140625" style="4"/>
    <col min="5634" max="5634" width="5.140625" style="4" customWidth="1"/>
    <col min="5635" max="5635" width="29.7109375" style="4" customWidth="1"/>
    <col min="5636" max="5636" width="16.140625" style="4" customWidth="1"/>
    <col min="5637" max="5637" width="16" style="4" customWidth="1"/>
    <col min="5638" max="5638" width="16.85546875" style="4" customWidth="1"/>
    <col min="5639" max="5639" width="13.85546875" style="4" customWidth="1"/>
    <col min="5640" max="5640" width="18.5703125" style="4" customWidth="1"/>
    <col min="5641" max="5641" width="13.85546875" style="4" customWidth="1"/>
    <col min="5642" max="5889" width="9.140625" style="4"/>
    <col min="5890" max="5890" width="5.140625" style="4" customWidth="1"/>
    <col min="5891" max="5891" width="29.7109375" style="4" customWidth="1"/>
    <col min="5892" max="5892" width="16.140625" style="4" customWidth="1"/>
    <col min="5893" max="5893" width="16" style="4" customWidth="1"/>
    <col min="5894" max="5894" width="16.85546875" style="4" customWidth="1"/>
    <col min="5895" max="5895" width="13.85546875" style="4" customWidth="1"/>
    <col min="5896" max="5896" width="18.5703125" style="4" customWidth="1"/>
    <col min="5897" max="5897" width="13.85546875" style="4" customWidth="1"/>
    <col min="5898" max="6145" width="10.28515625" style="4"/>
    <col min="6146" max="6146" width="5.140625" style="4" customWidth="1"/>
    <col min="6147" max="6147" width="29.7109375" style="4" customWidth="1"/>
    <col min="6148" max="6148" width="16.140625" style="4" customWidth="1"/>
    <col min="6149" max="6149" width="16" style="4" customWidth="1"/>
    <col min="6150" max="6150" width="16.85546875" style="4" customWidth="1"/>
    <col min="6151" max="6151" width="13.85546875" style="4" customWidth="1"/>
    <col min="6152" max="6152" width="18.5703125" style="4" customWidth="1"/>
    <col min="6153" max="6153" width="13.85546875" style="4" customWidth="1"/>
    <col min="6154" max="6401" width="9.140625" style="4"/>
    <col min="6402" max="6402" width="5.140625" style="4" customWidth="1"/>
    <col min="6403" max="6403" width="29.7109375" style="4" customWidth="1"/>
    <col min="6404" max="6404" width="16.140625" style="4" customWidth="1"/>
    <col min="6405" max="6405" width="16" style="4" customWidth="1"/>
    <col min="6406" max="6406" width="16.85546875" style="4" customWidth="1"/>
    <col min="6407" max="6407" width="13.85546875" style="4" customWidth="1"/>
    <col min="6408" max="6408" width="18.5703125" style="4" customWidth="1"/>
    <col min="6409" max="6409" width="13.85546875" style="4" customWidth="1"/>
    <col min="6410" max="6657" width="9.140625" style="4"/>
    <col min="6658" max="6658" width="5.140625" style="4" customWidth="1"/>
    <col min="6659" max="6659" width="29.7109375" style="4" customWidth="1"/>
    <col min="6660" max="6660" width="16.140625" style="4" customWidth="1"/>
    <col min="6661" max="6661" width="16" style="4" customWidth="1"/>
    <col min="6662" max="6662" width="16.85546875" style="4" customWidth="1"/>
    <col min="6663" max="6663" width="13.85546875" style="4" customWidth="1"/>
    <col min="6664" max="6664" width="18.5703125" style="4" customWidth="1"/>
    <col min="6665" max="6665" width="13.85546875" style="4" customWidth="1"/>
    <col min="6666" max="6913" width="9.140625" style="4"/>
    <col min="6914" max="6914" width="5.140625" style="4" customWidth="1"/>
    <col min="6915" max="6915" width="29.7109375" style="4" customWidth="1"/>
    <col min="6916" max="6916" width="16.140625" style="4" customWidth="1"/>
    <col min="6917" max="6917" width="16" style="4" customWidth="1"/>
    <col min="6918" max="6918" width="16.85546875" style="4" customWidth="1"/>
    <col min="6919" max="6919" width="13.85546875" style="4" customWidth="1"/>
    <col min="6920" max="6920" width="18.5703125" style="4" customWidth="1"/>
    <col min="6921" max="6921" width="13.85546875" style="4" customWidth="1"/>
    <col min="6922" max="7169" width="10.28515625" style="4"/>
    <col min="7170" max="7170" width="5.140625" style="4" customWidth="1"/>
    <col min="7171" max="7171" width="29.7109375" style="4" customWidth="1"/>
    <col min="7172" max="7172" width="16.140625" style="4" customWidth="1"/>
    <col min="7173" max="7173" width="16" style="4" customWidth="1"/>
    <col min="7174" max="7174" width="16.85546875" style="4" customWidth="1"/>
    <col min="7175" max="7175" width="13.85546875" style="4" customWidth="1"/>
    <col min="7176" max="7176" width="18.5703125" style="4" customWidth="1"/>
    <col min="7177" max="7177" width="13.85546875" style="4" customWidth="1"/>
    <col min="7178" max="7425" width="9.140625" style="4"/>
    <col min="7426" max="7426" width="5.140625" style="4" customWidth="1"/>
    <col min="7427" max="7427" width="29.7109375" style="4" customWidth="1"/>
    <col min="7428" max="7428" width="16.140625" style="4" customWidth="1"/>
    <col min="7429" max="7429" width="16" style="4" customWidth="1"/>
    <col min="7430" max="7430" width="16.85546875" style="4" customWidth="1"/>
    <col min="7431" max="7431" width="13.85546875" style="4" customWidth="1"/>
    <col min="7432" max="7432" width="18.5703125" style="4" customWidth="1"/>
    <col min="7433" max="7433" width="13.85546875" style="4" customWidth="1"/>
    <col min="7434" max="7681" width="9.140625" style="4"/>
    <col min="7682" max="7682" width="5.140625" style="4" customWidth="1"/>
    <col min="7683" max="7683" width="29.7109375" style="4" customWidth="1"/>
    <col min="7684" max="7684" width="16.140625" style="4" customWidth="1"/>
    <col min="7685" max="7685" width="16" style="4" customWidth="1"/>
    <col min="7686" max="7686" width="16.85546875" style="4" customWidth="1"/>
    <col min="7687" max="7687" width="13.85546875" style="4" customWidth="1"/>
    <col min="7688" max="7688" width="18.5703125" style="4" customWidth="1"/>
    <col min="7689" max="7689" width="13.85546875" style="4" customWidth="1"/>
    <col min="7690" max="7937" width="9.140625" style="4"/>
    <col min="7938" max="7938" width="5.140625" style="4" customWidth="1"/>
    <col min="7939" max="7939" width="29.7109375" style="4" customWidth="1"/>
    <col min="7940" max="7940" width="16.140625" style="4" customWidth="1"/>
    <col min="7941" max="7941" width="16" style="4" customWidth="1"/>
    <col min="7942" max="7942" width="16.85546875" style="4" customWidth="1"/>
    <col min="7943" max="7943" width="13.85546875" style="4" customWidth="1"/>
    <col min="7944" max="7944" width="18.5703125" style="4" customWidth="1"/>
    <col min="7945" max="7945" width="13.85546875" style="4" customWidth="1"/>
    <col min="7946" max="8193" width="10.28515625" style="4"/>
    <col min="8194" max="8194" width="5.140625" style="4" customWidth="1"/>
    <col min="8195" max="8195" width="29.7109375" style="4" customWidth="1"/>
    <col min="8196" max="8196" width="16.140625" style="4" customWidth="1"/>
    <col min="8197" max="8197" width="16" style="4" customWidth="1"/>
    <col min="8198" max="8198" width="16.85546875" style="4" customWidth="1"/>
    <col min="8199" max="8199" width="13.85546875" style="4" customWidth="1"/>
    <col min="8200" max="8200" width="18.5703125" style="4" customWidth="1"/>
    <col min="8201" max="8201" width="13.85546875" style="4" customWidth="1"/>
    <col min="8202" max="8449" width="9.140625" style="4"/>
    <col min="8450" max="8450" width="5.140625" style="4" customWidth="1"/>
    <col min="8451" max="8451" width="29.7109375" style="4" customWidth="1"/>
    <col min="8452" max="8452" width="16.140625" style="4" customWidth="1"/>
    <col min="8453" max="8453" width="16" style="4" customWidth="1"/>
    <col min="8454" max="8454" width="16.85546875" style="4" customWidth="1"/>
    <col min="8455" max="8455" width="13.85546875" style="4" customWidth="1"/>
    <col min="8456" max="8456" width="18.5703125" style="4" customWidth="1"/>
    <col min="8457" max="8457" width="13.85546875" style="4" customWidth="1"/>
    <col min="8458" max="8705" width="9.140625" style="4"/>
    <col min="8706" max="8706" width="5.140625" style="4" customWidth="1"/>
    <col min="8707" max="8707" width="29.7109375" style="4" customWidth="1"/>
    <col min="8708" max="8708" width="16.140625" style="4" customWidth="1"/>
    <col min="8709" max="8709" width="16" style="4" customWidth="1"/>
    <col min="8710" max="8710" width="16.85546875" style="4" customWidth="1"/>
    <col min="8711" max="8711" width="13.85546875" style="4" customWidth="1"/>
    <col min="8712" max="8712" width="18.5703125" style="4" customWidth="1"/>
    <col min="8713" max="8713" width="13.85546875" style="4" customWidth="1"/>
    <col min="8714" max="8961" width="9.140625" style="4"/>
    <col min="8962" max="8962" width="5.140625" style="4" customWidth="1"/>
    <col min="8963" max="8963" width="29.7109375" style="4" customWidth="1"/>
    <col min="8964" max="8964" width="16.140625" style="4" customWidth="1"/>
    <col min="8965" max="8965" width="16" style="4" customWidth="1"/>
    <col min="8966" max="8966" width="16.85546875" style="4" customWidth="1"/>
    <col min="8967" max="8967" width="13.85546875" style="4" customWidth="1"/>
    <col min="8968" max="8968" width="18.5703125" style="4" customWidth="1"/>
    <col min="8969" max="8969" width="13.85546875" style="4" customWidth="1"/>
    <col min="8970" max="9217" width="10.28515625" style="4"/>
    <col min="9218" max="9218" width="5.140625" style="4" customWidth="1"/>
    <col min="9219" max="9219" width="29.7109375" style="4" customWidth="1"/>
    <col min="9220" max="9220" width="16.140625" style="4" customWidth="1"/>
    <col min="9221" max="9221" width="16" style="4" customWidth="1"/>
    <col min="9222" max="9222" width="16.85546875" style="4" customWidth="1"/>
    <col min="9223" max="9223" width="13.85546875" style="4" customWidth="1"/>
    <col min="9224" max="9224" width="18.5703125" style="4" customWidth="1"/>
    <col min="9225" max="9225" width="13.85546875" style="4" customWidth="1"/>
    <col min="9226" max="9473" width="9.140625" style="4"/>
    <col min="9474" max="9474" width="5.140625" style="4" customWidth="1"/>
    <col min="9475" max="9475" width="29.7109375" style="4" customWidth="1"/>
    <col min="9476" max="9476" width="16.140625" style="4" customWidth="1"/>
    <col min="9477" max="9477" width="16" style="4" customWidth="1"/>
    <col min="9478" max="9478" width="16.85546875" style="4" customWidth="1"/>
    <col min="9479" max="9479" width="13.85546875" style="4" customWidth="1"/>
    <col min="9480" max="9480" width="18.5703125" style="4" customWidth="1"/>
    <col min="9481" max="9481" width="13.85546875" style="4" customWidth="1"/>
    <col min="9482" max="9729" width="9.140625" style="4"/>
    <col min="9730" max="9730" width="5.140625" style="4" customWidth="1"/>
    <col min="9731" max="9731" width="29.7109375" style="4" customWidth="1"/>
    <col min="9732" max="9732" width="16.140625" style="4" customWidth="1"/>
    <col min="9733" max="9733" width="16" style="4" customWidth="1"/>
    <col min="9734" max="9734" width="16.85546875" style="4" customWidth="1"/>
    <col min="9735" max="9735" width="13.85546875" style="4" customWidth="1"/>
    <col min="9736" max="9736" width="18.5703125" style="4" customWidth="1"/>
    <col min="9737" max="9737" width="13.85546875" style="4" customWidth="1"/>
    <col min="9738" max="9985" width="9.140625" style="4"/>
    <col min="9986" max="9986" width="5.140625" style="4" customWidth="1"/>
    <col min="9987" max="9987" width="29.7109375" style="4" customWidth="1"/>
    <col min="9988" max="9988" width="16.140625" style="4" customWidth="1"/>
    <col min="9989" max="9989" width="16" style="4" customWidth="1"/>
    <col min="9990" max="9990" width="16.85546875" style="4" customWidth="1"/>
    <col min="9991" max="9991" width="13.85546875" style="4" customWidth="1"/>
    <col min="9992" max="9992" width="18.5703125" style="4" customWidth="1"/>
    <col min="9993" max="9993" width="13.85546875" style="4" customWidth="1"/>
    <col min="9994" max="10241" width="10.28515625" style="4"/>
    <col min="10242" max="10242" width="5.140625" style="4" customWidth="1"/>
    <col min="10243" max="10243" width="29.7109375" style="4" customWidth="1"/>
    <col min="10244" max="10244" width="16.140625" style="4" customWidth="1"/>
    <col min="10245" max="10245" width="16" style="4" customWidth="1"/>
    <col min="10246" max="10246" width="16.85546875" style="4" customWidth="1"/>
    <col min="10247" max="10247" width="13.85546875" style="4" customWidth="1"/>
    <col min="10248" max="10248" width="18.5703125" style="4" customWidth="1"/>
    <col min="10249" max="10249" width="13.85546875" style="4" customWidth="1"/>
    <col min="10250" max="10497" width="9.140625" style="4"/>
    <col min="10498" max="10498" width="5.140625" style="4" customWidth="1"/>
    <col min="10499" max="10499" width="29.7109375" style="4" customWidth="1"/>
    <col min="10500" max="10500" width="16.140625" style="4" customWidth="1"/>
    <col min="10501" max="10501" width="16" style="4" customWidth="1"/>
    <col min="10502" max="10502" width="16.85546875" style="4" customWidth="1"/>
    <col min="10503" max="10503" width="13.85546875" style="4" customWidth="1"/>
    <col min="10504" max="10504" width="18.5703125" style="4" customWidth="1"/>
    <col min="10505" max="10505" width="13.85546875" style="4" customWidth="1"/>
    <col min="10506" max="10753" width="9.140625" style="4"/>
    <col min="10754" max="10754" width="5.140625" style="4" customWidth="1"/>
    <col min="10755" max="10755" width="29.7109375" style="4" customWidth="1"/>
    <col min="10756" max="10756" width="16.140625" style="4" customWidth="1"/>
    <col min="10757" max="10757" width="16" style="4" customWidth="1"/>
    <col min="10758" max="10758" width="16.85546875" style="4" customWidth="1"/>
    <col min="10759" max="10759" width="13.85546875" style="4" customWidth="1"/>
    <col min="10760" max="10760" width="18.5703125" style="4" customWidth="1"/>
    <col min="10761" max="10761" width="13.85546875" style="4" customWidth="1"/>
    <col min="10762" max="11009" width="9.140625" style="4"/>
    <col min="11010" max="11010" width="5.140625" style="4" customWidth="1"/>
    <col min="11011" max="11011" width="29.7109375" style="4" customWidth="1"/>
    <col min="11012" max="11012" width="16.140625" style="4" customWidth="1"/>
    <col min="11013" max="11013" width="16" style="4" customWidth="1"/>
    <col min="11014" max="11014" width="16.85546875" style="4" customWidth="1"/>
    <col min="11015" max="11015" width="13.85546875" style="4" customWidth="1"/>
    <col min="11016" max="11016" width="18.5703125" style="4" customWidth="1"/>
    <col min="11017" max="11017" width="13.85546875" style="4" customWidth="1"/>
    <col min="11018" max="11265" width="10.28515625" style="4"/>
    <col min="11266" max="11266" width="5.140625" style="4" customWidth="1"/>
    <col min="11267" max="11267" width="29.7109375" style="4" customWidth="1"/>
    <col min="11268" max="11268" width="16.140625" style="4" customWidth="1"/>
    <col min="11269" max="11269" width="16" style="4" customWidth="1"/>
    <col min="11270" max="11270" width="16.85546875" style="4" customWidth="1"/>
    <col min="11271" max="11271" width="13.85546875" style="4" customWidth="1"/>
    <col min="11272" max="11272" width="18.5703125" style="4" customWidth="1"/>
    <col min="11273" max="11273" width="13.85546875" style="4" customWidth="1"/>
    <col min="11274" max="11521" width="9.140625" style="4"/>
    <col min="11522" max="11522" width="5.140625" style="4" customWidth="1"/>
    <col min="11523" max="11523" width="29.7109375" style="4" customWidth="1"/>
    <col min="11524" max="11524" width="16.140625" style="4" customWidth="1"/>
    <col min="11525" max="11525" width="16" style="4" customWidth="1"/>
    <col min="11526" max="11526" width="16.85546875" style="4" customWidth="1"/>
    <col min="11527" max="11527" width="13.85546875" style="4" customWidth="1"/>
    <col min="11528" max="11528" width="18.5703125" style="4" customWidth="1"/>
    <col min="11529" max="11529" width="13.85546875" style="4" customWidth="1"/>
    <col min="11530" max="11777" width="9.140625" style="4"/>
    <col min="11778" max="11778" width="5.140625" style="4" customWidth="1"/>
    <col min="11779" max="11779" width="29.7109375" style="4" customWidth="1"/>
    <col min="11780" max="11780" width="16.140625" style="4" customWidth="1"/>
    <col min="11781" max="11781" width="16" style="4" customWidth="1"/>
    <col min="11782" max="11782" width="16.85546875" style="4" customWidth="1"/>
    <col min="11783" max="11783" width="13.85546875" style="4" customWidth="1"/>
    <col min="11784" max="11784" width="18.5703125" style="4" customWidth="1"/>
    <col min="11785" max="11785" width="13.85546875" style="4" customWidth="1"/>
    <col min="11786" max="12033" width="9.140625" style="4"/>
    <col min="12034" max="12034" width="5.140625" style="4" customWidth="1"/>
    <col min="12035" max="12035" width="29.7109375" style="4" customWidth="1"/>
    <col min="12036" max="12036" width="16.140625" style="4" customWidth="1"/>
    <col min="12037" max="12037" width="16" style="4" customWidth="1"/>
    <col min="12038" max="12038" width="16.85546875" style="4" customWidth="1"/>
    <col min="12039" max="12039" width="13.85546875" style="4" customWidth="1"/>
    <col min="12040" max="12040" width="18.5703125" style="4" customWidth="1"/>
    <col min="12041" max="12041" width="13.85546875" style="4" customWidth="1"/>
    <col min="12042" max="12289" width="10.28515625" style="4"/>
    <col min="12290" max="12290" width="5.140625" style="4" customWidth="1"/>
    <col min="12291" max="12291" width="29.7109375" style="4" customWidth="1"/>
    <col min="12292" max="12292" width="16.140625" style="4" customWidth="1"/>
    <col min="12293" max="12293" width="16" style="4" customWidth="1"/>
    <col min="12294" max="12294" width="16.85546875" style="4" customWidth="1"/>
    <col min="12295" max="12295" width="13.85546875" style="4" customWidth="1"/>
    <col min="12296" max="12296" width="18.5703125" style="4" customWidth="1"/>
    <col min="12297" max="12297" width="13.85546875" style="4" customWidth="1"/>
    <col min="12298" max="12545" width="9.140625" style="4"/>
    <col min="12546" max="12546" width="5.140625" style="4" customWidth="1"/>
    <col min="12547" max="12547" width="29.7109375" style="4" customWidth="1"/>
    <col min="12548" max="12548" width="16.140625" style="4" customWidth="1"/>
    <col min="12549" max="12549" width="16" style="4" customWidth="1"/>
    <col min="12550" max="12550" width="16.85546875" style="4" customWidth="1"/>
    <col min="12551" max="12551" width="13.85546875" style="4" customWidth="1"/>
    <col min="12552" max="12552" width="18.5703125" style="4" customWidth="1"/>
    <col min="12553" max="12553" width="13.85546875" style="4" customWidth="1"/>
    <col min="12554" max="12801" width="9.140625" style="4"/>
    <col min="12802" max="12802" width="5.140625" style="4" customWidth="1"/>
    <col min="12803" max="12803" width="29.7109375" style="4" customWidth="1"/>
    <col min="12804" max="12804" width="16.140625" style="4" customWidth="1"/>
    <col min="12805" max="12805" width="16" style="4" customWidth="1"/>
    <col min="12806" max="12806" width="16.85546875" style="4" customWidth="1"/>
    <col min="12807" max="12807" width="13.85546875" style="4" customWidth="1"/>
    <col min="12808" max="12808" width="18.5703125" style="4" customWidth="1"/>
    <col min="12809" max="12809" width="13.85546875" style="4" customWidth="1"/>
    <col min="12810" max="13057" width="9.140625" style="4"/>
    <col min="13058" max="13058" width="5.140625" style="4" customWidth="1"/>
    <col min="13059" max="13059" width="29.7109375" style="4" customWidth="1"/>
    <col min="13060" max="13060" width="16.140625" style="4" customWidth="1"/>
    <col min="13061" max="13061" width="16" style="4" customWidth="1"/>
    <col min="13062" max="13062" width="16.85546875" style="4" customWidth="1"/>
    <col min="13063" max="13063" width="13.85546875" style="4" customWidth="1"/>
    <col min="13064" max="13064" width="18.5703125" style="4" customWidth="1"/>
    <col min="13065" max="13065" width="13.85546875" style="4" customWidth="1"/>
    <col min="13066" max="13313" width="10.28515625" style="4"/>
    <col min="13314" max="13314" width="5.140625" style="4" customWidth="1"/>
    <col min="13315" max="13315" width="29.7109375" style="4" customWidth="1"/>
    <col min="13316" max="13316" width="16.140625" style="4" customWidth="1"/>
    <col min="13317" max="13317" width="16" style="4" customWidth="1"/>
    <col min="13318" max="13318" width="16.85546875" style="4" customWidth="1"/>
    <col min="13319" max="13319" width="13.85546875" style="4" customWidth="1"/>
    <col min="13320" max="13320" width="18.5703125" style="4" customWidth="1"/>
    <col min="13321" max="13321" width="13.85546875" style="4" customWidth="1"/>
    <col min="13322" max="13569" width="9.140625" style="4"/>
    <col min="13570" max="13570" width="5.140625" style="4" customWidth="1"/>
    <col min="13571" max="13571" width="29.7109375" style="4" customWidth="1"/>
    <col min="13572" max="13572" width="16.140625" style="4" customWidth="1"/>
    <col min="13573" max="13573" width="16" style="4" customWidth="1"/>
    <col min="13574" max="13574" width="16.85546875" style="4" customWidth="1"/>
    <col min="13575" max="13575" width="13.85546875" style="4" customWidth="1"/>
    <col min="13576" max="13576" width="18.5703125" style="4" customWidth="1"/>
    <col min="13577" max="13577" width="13.85546875" style="4" customWidth="1"/>
    <col min="13578" max="13825" width="9.140625" style="4"/>
    <col min="13826" max="13826" width="5.140625" style="4" customWidth="1"/>
    <col min="13827" max="13827" width="29.7109375" style="4" customWidth="1"/>
    <col min="13828" max="13828" width="16.140625" style="4" customWidth="1"/>
    <col min="13829" max="13829" width="16" style="4" customWidth="1"/>
    <col min="13830" max="13830" width="16.85546875" style="4" customWidth="1"/>
    <col min="13831" max="13831" width="13.85546875" style="4" customWidth="1"/>
    <col min="13832" max="13832" width="18.5703125" style="4" customWidth="1"/>
    <col min="13833" max="13833" width="13.85546875" style="4" customWidth="1"/>
    <col min="13834" max="14081" width="9.140625" style="4"/>
    <col min="14082" max="14082" width="5.140625" style="4" customWidth="1"/>
    <col min="14083" max="14083" width="29.7109375" style="4" customWidth="1"/>
    <col min="14084" max="14084" width="16.140625" style="4" customWidth="1"/>
    <col min="14085" max="14085" width="16" style="4" customWidth="1"/>
    <col min="14086" max="14086" width="16.85546875" style="4" customWidth="1"/>
    <col min="14087" max="14087" width="13.85546875" style="4" customWidth="1"/>
    <col min="14088" max="14088" width="18.5703125" style="4" customWidth="1"/>
    <col min="14089" max="14089" width="13.85546875" style="4" customWidth="1"/>
    <col min="14090" max="14337" width="10.28515625" style="4"/>
    <col min="14338" max="14338" width="5.140625" style="4" customWidth="1"/>
    <col min="14339" max="14339" width="29.7109375" style="4" customWidth="1"/>
    <col min="14340" max="14340" width="16.140625" style="4" customWidth="1"/>
    <col min="14341" max="14341" width="16" style="4" customWidth="1"/>
    <col min="14342" max="14342" width="16.85546875" style="4" customWidth="1"/>
    <col min="14343" max="14343" width="13.85546875" style="4" customWidth="1"/>
    <col min="14344" max="14344" width="18.5703125" style="4" customWidth="1"/>
    <col min="14345" max="14345" width="13.85546875" style="4" customWidth="1"/>
    <col min="14346" max="14593" width="9.140625" style="4"/>
    <col min="14594" max="14594" width="5.140625" style="4" customWidth="1"/>
    <col min="14595" max="14595" width="29.7109375" style="4" customWidth="1"/>
    <col min="14596" max="14596" width="16.140625" style="4" customWidth="1"/>
    <col min="14597" max="14597" width="16" style="4" customWidth="1"/>
    <col min="14598" max="14598" width="16.85546875" style="4" customWidth="1"/>
    <col min="14599" max="14599" width="13.85546875" style="4" customWidth="1"/>
    <col min="14600" max="14600" width="18.5703125" style="4" customWidth="1"/>
    <col min="14601" max="14601" width="13.85546875" style="4" customWidth="1"/>
    <col min="14602" max="14849" width="9.140625" style="4"/>
    <col min="14850" max="14850" width="5.140625" style="4" customWidth="1"/>
    <col min="14851" max="14851" width="29.7109375" style="4" customWidth="1"/>
    <col min="14852" max="14852" width="16.140625" style="4" customWidth="1"/>
    <col min="14853" max="14853" width="16" style="4" customWidth="1"/>
    <col min="14854" max="14854" width="16.85546875" style="4" customWidth="1"/>
    <col min="14855" max="14855" width="13.85546875" style="4" customWidth="1"/>
    <col min="14856" max="14856" width="18.5703125" style="4" customWidth="1"/>
    <col min="14857" max="14857" width="13.85546875" style="4" customWidth="1"/>
    <col min="14858" max="15105" width="9.140625" style="4"/>
    <col min="15106" max="15106" width="5.140625" style="4" customWidth="1"/>
    <col min="15107" max="15107" width="29.7109375" style="4" customWidth="1"/>
    <col min="15108" max="15108" width="16.140625" style="4" customWidth="1"/>
    <col min="15109" max="15109" width="16" style="4" customWidth="1"/>
    <col min="15110" max="15110" width="16.85546875" style="4" customWidth="1"/>
    <col min="15111" max="15111" width="13.85546875" style="4" customWidth="1"/>
    <col min="15112" max="15112" width="18.5703125" style="4" customWidth="1"/>
    <col min="15113" max="15113" width="13.85546875" style="4" customWidth="1"/>
    <col min="15114" max="15361" width="10.28515625" style="4"/>
    <col min="15362" max="15362" width="5.140625" style="4" customWidth="1"/>
    <col min="15363" max="15363" width="29.7109375" style="4" customWidth="1"/>
    <col min="15364" max="15364" width="16.140625" style="4" customWidth="1"/>
    <col min="15365" max="15365" width="16" style="4" customWidth="1"/>
    <col min="15366" max="15366" width="16.85546875" style="4" customWidth="1"/>
    <col min="15367" max="15367" width="13.85546875" style="4" customWidth="1"/>
    <col min="15368" max="15368" width="18.5703125" style="4" customWidth="1"/>
    <col min="15369" max="15369" width="13.85546875" style="4" customWidth="1"/>
    <col min="15370" max="15617" width="9.140625" style="4"/>
    <col min="15618" max="15618" width="5.140625" style="4" customWidth="1"/>
    <col min="15619" max="15619" width="29.7109375" style="4" customWidth="1"/>
    <col min="15620" max="15620" width="16.140625" style="4" customWidth="1"/>
    <col min="15621" max="15621" width="16" style="4" customWidth="1"/>
    <col min="15622" max="15622" width="16.85546875" style="4" customWidth="1"/>
    <col min="15623" max="15623" width="13.85546875" style="4" customWidth="1"/>
    <col min="15624" max="15624" width="18.5703125" style="4" customWidth="1"/>
    <col min="15625" max="15625" width="13.85546875" style="4" customWidth="1"/>
    <col min="15626" max="15873" width="9.140625" style="4"/>
    <col min="15874" max="15874" width="5.140625" style="4" customWidth="1"/>
    <col min="15875" max="15875" width="29.7109375" style="4" customWidth="1"/>
    <col min="15876" max="15876" width="16.140625" style="4" customWidth="1"/>
    <col min="15877" max="15877" width="16" style="4" customWidth="1"/>
    <col min="15878" max="15878" width="16.85546875" style="4" customWidth="1"/>
    <col min="15879" max="15879" width="13.85546875" style="4" customWidth="1"/>
    <col min="15880" max="15880" width="18.5703125" style="4" customWidth="1"/>
    <col min="15881" max="15881" width="13.85546875" style="4" customWidth="1"/>
    <col min="15882" max="16129" width="9.140625" style="4"/>
    <col min="16130" max="16130" width="5.140625" style="4" customWidth="1"/>
    <col min="16131" max="16131" width="29.7109375" style="4" customWidth="1"/>
    <col min="16132" max="16132" width="16.140625" style="4" customWidth="1"/>
    <col min="16133" max="16133" width="16" style="4" customWidth="1"/>
    <col min="16134" max="16134" width="16.85546875" style="4" customWidth="1"/>
    <col min="16135" max="16135" width="13.85546875" style="4" customWidth="1"/>
    <col min="16136" max="16136" width="18.5703125" style="4" customWidth="1"/>
    <col min="16137" max="16137" width="13.85546875" style="4" customWidth="1"/>
    <col min="16138" max="16383" width="10.28515625" style="4"/>
    <col min="16384" max="16384" width="10.28515625" style="4" customWidth="1"/>
  </cols>
  <sheetData>
    <row r="1" spans="2:12">
      <c r="C1" s="120"/>
      <c r="D1" s="102"/>
    </row>
    <row r="2" spans="2:12">
      <c r="B2" s="3">
        <v>2</v>
      </c>
      <c r="C2" s="101" t="s">
        <v>201</v>
      </c>
      <c r="D2" s="102"/>
    </row>
    <row r="3" spans="2:12" ht="13.9" thickBot="1">
      <c r="D3" s="103"/>
      <c r="L3" s="104" t="s">
        <v>127</v>
      </c>
    </row>
    <row r="4" spans="2:12" s="2" customFormat="1" ht="13.5" customHeight="1" thickBot="1">
      <c r="B4" s="758" t="s">
        <v>195</v>
      </c>
      <c r="C4" s="761" t="s">
        <v>196</v>
      </c>
      <c r="D4" s="693" t="s">
        <v>38</v>
      </c>
      <c r="E4" s="764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2:12" s="2" customFormat="1" ht="13.5" customHeight="1" thickBot="1">
      <c r="B5" s="759"/>
      <c r="C5" s="762"/>
      <c r="D5" s="694"/>
      <c r="E5" s="765"/>
      <c r="F5" s="697" t="s">
        <v>197</v>
      </c>
      <c r="G5" s="698"/>
      <c r="H5" s="699"/>
      <c r="I5" s="715" t="s">
        <v>198</v>
      </c>
      <c r="J5" s="716"/>
      <c r="K5" s="716"/>
      <c r="L5" s="717"/>
    </row>
    <row r="6" spans="2:12" s="2" customFormat="1" ht="48" customHeight="1" thickBot="1">
      <c r="B6" s="759"/>
      <c r="C6" s="762"/>
      <c r="D6" s="695"/>
      <c r="E6" s="766"/>
      <c r="F6" s="76" t="s">
        <v>133</v>
      </c>
      <c r="G6" s="76" t="s">
        <v>134</v>
      </c>
      <c r="H6" s="76" t="s">
        <v>148</v>
      </c>
      <c r="I6" s="105" t="s">
        <v>160</v>
      </c>
      <c r="J6" s="105" t="s">
        <v>199</v>
      </c>
      <c r="K6" s="105" t="s">
        <v>200</v>
      </c>
      <c r="L6" s="106" t="s">
        <v>148</v>
      </c>
    </row>
    <row r="7" spans="2:12" s="2" customFormat="1" ht="12.75" customHeight="1">
      <c r="B7" s="759"/>
      <c r="C7" s="762"/>
      <c r="D7" s="157">
        <v>1</v>
      </c>
      <c r="E7" s="693">
        <v>2</v>
      </c>
      <c r="F7" s="693">
        <v>3</v>
      </c>
      <c r="G7" s="693">
        <v>4</v>
      </c>
      <c r="H7" s="160">
        <v>5</v>
      </c>
      <c r="I7" s="693">
        <v>6</v>
      </c>
      <c r="J7" s="693">
        <v>7</v>
      </c>
      <c r="K7" s="693">
        <v>8</v>
      </c>
      <c r="L7" s="549">
        <v>9</v>
      </c>
    </row>
    <row r="8" spans="2:12" s="2" customFormat="1" ht="13.5" customHeight="1" thickBot="1">
      <c r="B8" s="760"/>
      <c r="C8" s="763"/>
      <c r="D8" s="158" t="s">
        <v>139</v>
      </c>
      <c r="E8" s="695"/>
      <c r="F8" s="695"/>
      <c r="G8" s="695"/>
      <c r="H8" s="161" t="s">
        <v>140</v>
      </c>
      <c r="I8" s="695"/>
      <c r="J8" s="695"/>
      <c r="K8" s="695"/>
      <c r="L8" s="550" t="s">
        <v>141</v>
      </c>
    </row>
    <row r="9" spans="2:12" ht="20.100000000000001" customHeight="1">
      <c r="B9" s="150">
        <v>1</v>
      </c>
      <c r="C9" s="165"/>
      <c r="D9" s="166">
        <f t="shared" ref="D9:D17" si="0">E9+H9+L9</f>
        <v>0</v>
      </c>
      <c r="E9" s="167"/>
      <c r="F9" s="168"/>
      <c r="G9" s="141"/>
      <c r="H9" s="143">
        <f>F9+G9</f>
        <v>0</v>
      </c>
      <c r="I9" s="141"/>
      <c r="J9" s="140"/>
      <c r="K9" s="140"/>
      <c r="L9" s="378">
        <f>I9+J9+K9</f>
        <v>0</v>
      </c>
    </row>
    <row r="10" spans="2:12" ht="20.100000000000001" customHeight="1">
      <c r="B10" s="151">
        <v>2</v>
      </c>
      <c r="C10" s="169"/>
      <c r="D10" s="170">
        <f t="shared" si="0"/>
        <v>0</v>
      </c>
      <c r="E10" s="171"/>
      <c r="F10" s="172"/>
      <c r="G10" s="146"/>
      <c r="H10" s="148">
        <f>F10+G10</f>
        <v>0</v>
      </c>
      <c r="I10" s="146"/>
      <c r="J10" s="145"/>
      <c r="K10" s="145"/>
      <c r="L10" s="379">
        <f t="shared" ref="L10:L17" si="1">I10+J10+K10</f>
        <v>0</v>
      </c>
    </row>
    <row r="11" spans="2:12" ht="20.100000000000001" customHeight="1">
      <c r="B11" s="151">
        <v>3</v>
      </c>
      <c r="C11" s="169"/>
      <c r="D11" s="170">
        <f t="shared" si="0"/>
        <v>0</v>
      </c>
      <c r="E11" s="171"/>
      <c r="F11" s="172"/>
      <c r="G11" s="146"/>
      <c r="H11" s="148">
        <f t="shared" ref="H11:H17" si="2">F11+G11</f>
        <v>0</v>
      </c>
      <c r="I11" s="146"/>
      <c r="J11" s="145"/>
      <c r="K11" s="145"/>
      <c r="L11" s="379">
        <f t="shared" si="1"/>
        <v>0</v>
      </c>
    </row>
    <row r="12" spans="2:12" ht="20.100000000000001" customHeight="1">
      <c r="B12" s="151">
        <v>4</v>
      </c>
      <c r="C12" s="169"/>
      <c r="D12" s="170">
        <f t="shared" si="0"/>
        <v>0</v>
      </c>
      <c r="E12" s="171"/>
      <c r="F12" s="172"/>
      <c r="G12" s="146"/>
      <c r="H12" s="148">
        <f t="shared" si="2"/>
        <v>0</v>
      </c>
      <c r="I12" s="146"/>
      <c r="J12" s="145"/>
      <c r="K12" s="145"/>
      <c r="L12" s="379">
        <f t="shared" si="1"/>
        <v>0</v>
      </c>
    </row>
    <row r="13" spans="2:12" ht="20.100000000000001" customHeight="1">
      <c r="B13" s="151">
        <v>5</v>
      </c>
      <c r="C13" s="169"/>
      <c r="D13" s="170">
        <f t="shared" si="0"/>
        <v>0</v>
      </c>
      <c r="E13" s="171"/>
      <c r="F13" s="172"/>
      <c r="G13" s="146"/>
      <c r="H13" s="148">
        <f t="shared" si="2"/>
        <v>0</v>
      </c>
      <c r="I13" s="146"/>
      <c r="J13" s="145"/>
      <c r="K13" s="145"/>
      <c r="L13" s="379">
        <f t="shared" si="1"/>
        <v>0</v>
      </c>
    </row>
    <row r="14" spans="2:12" ht="20.100000000000001" customHeight="1">
      <c r="B14" s="151">
        <v>6</v>
      </c>
      <c r="C14" s="169"/>
      <c r="D14" s="170">
        <f t="shared" si="0"/>
        <v>0</v>
      </c>
      <c r="E14" s="171"/>
      <c r="F14" s="172"/>
      <c r="G14" s="146"/>
      <c r="H14" s="148">
        <f t="shared" si="2"/>
        <v>0</v>
      </c>
      <c r="I14" s="146"/>
      <c r="J14" s="145"/>
      <c r="K14" s="145"/>
      <c r="L14" s="379">
        <f t="shared" si="1"/>
        <v>0</v>
      </c>
    </row>
    <row r="15" spans="2:12" ht="20.100000000000001" customHeight="1">
      <c r="B15" s="151">
        <v>7</v>
      </c>
      <c r="C15" s="169"/>
      <c r="D15" s="170">
        <f t="shared" si="0"/>
        <v>0</v>
      </c>
      <c r="E15" s="171"/>
      <c r="F15" s="172"/>
      <c r="G15" s="146"/>
      <c r="H15" s="148">
        <f t="shared" si="2"/>
        <v>0</v>
      </c>
      <c r="I15" s="146"/>
      <c r="J15" s="145"/>
      <c r="K15" s="145"/>
      <c r="L15" s="379">
        <f t="shared" si="1"/>
        <v>0</v>
      </c>
    </row>
    <row r="16" spans="2:12" ht="20.100000000000001" customHeight="1">
      <c r="B16" s="151">
        <v>8</v>
      </c>
      <c r="C16" s="169"/>
      <c r="D16" s="170">
        <f t="shared" si="0"/>
        <v>0</v>
      </c>
      <c r="E16" s="171"/>
      <c r="F16" s="172"/>
      <c r="G16" s="146"/>
      <c r="H16" s="148">
        <f t="shared" si="2"/>
        <v>0</v>
      </c>
      <c r="I16" s="146"/>
      <c r="J16" s="145"/>
      <c r="K16" s="145"/>
      <c r="L16" s="379">
        <f t="shared" si="1"/>
        <v>0</v>
      </c>
    </row>
    <row r="17" spans="2:12" ht="20.100000000000001" customHeight="1">
      <c r="B17" s="151">
        <v>9</v>
      </c>
      <c r="C17" s="169"/>
      <c r="D17" s="170">
        <f t="shared" si="0"/>
        <v>0</v>
      </c>
      <c r="E17" s="171"/>
      <c r="F17" s="172"/>
      <c r="G17" s="146"/>
      <c r="H17" s="148">
        <f t="shared" si="2"/>
        <v>0</v>
      </c>
      <c r="I17" s="146"/>
      <c r="J17" s="145"/>
      <c r="K17" s="145"/>
      <c r="L17" s="379">
        <f t="shared" si="1"/>
        <v>0</v>
      </c>
    </row>
    <row r="18" spans="2:12" ht="20.100000000000001" customHeight="1">
      <c r="B18" s="113">
        <v>10</v>
      </c>
      <c r="C18" s="169"/>
      <c r="D18" s="159"/>
      <c r="E18" s="162"/>
      <c r="F18" s="163"/>
      <c r="G18" s="115"/>
      <c r="H18" s="117"/>
      <c r="I18" s="115"/>
      <c r="J18" s="114"/>
      <c r="K18" s="114"/>
      <c r="L18" s="164"/>
    </row>
    <row r="19" spans="2:12" ht="20.100000000000001" customHeight="1" thickBot="1">
      <c r="B19" s="152"/>
      <c r="C19" s="121" t="s">
        <v>148</v>
      </c>
      <c r="D19" s="438">
        <f t="shared" ref="D19:L19" si="3">SUM(D9:D18)</f>
        <v>0</v>
      </c>
      <c r="E19" s="439">
        <f t="shared" si="3"/>
        <v>0</v>
      </c>
      <c r="F19" s="440">
        <f t="shared" si="3"/>
        <v>0</v>
      </c>
      <c r="G19" s="440">
        <f t="shared" si="3"/>
        <v>0</v>
      </c>
      <c r="H19" s="433">
        <f t="shared" si="3"/>
        <v>0</v>
      </c>
      <c r="I19" s="433">
        <f t="shared" si="3"/>
        <v>0</v>
      </c>
      <c r="J19" s="433">
        <f t="shared" si="3"/>
        <v>0</v>
      </c>
      <c r="K19" s="433">
        <f t="shared" si="3"/>
        <v>0</v>
      </c>
      <c r="L19" s="433">
        <f t="shared" si="3"/>
        <v>0</v>
      </c>
    </row>
  </sheetData>
  <mergeCells count="13">
    <mergeCell ref="B4:B8"/>
    <mergeCell ref="C4:C8"/>
    <mergeCell ref="D4:D6"/>
    <mergeCell ref="F4:L4"/>
    <mergeCell ref="F5:H5"/>
    <mergeCell ref="I5:L5"/>
    <mergeCell ref="E4:E6"/>
    <mergeCell ref="E7:E8"/>
    <mergeCell ref="F7:F8"/>
    <mergeCell ref="G7:G8"/>
    <mergeCell ref="I7:I8"/>
    <mergeCell ref="J7:J8"/>
    <mergeCell ref="K7:K8"/>
  </mergeCells>
  <pageMargins left="0.7" right="0.7" top="0.75" bottom="0.75" header="0.3" footer="0.3"/>
  <pageSetup scale="65" orientation="landscape" r:id="rId1"/>
  <headerFooter>
    <oddFooter>&amp;CPage No.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2:L19"/>
  <sheetViews>
    <sheetView zoomScaleNormal="100" workbookViewId="0"/>
  </sheetViews>
  <sheetFormatPr defaultRowHeight="13.15"/>
  <cols>
    <col min="1" max="1" width="5.28515625" style="2" customWidth="1"/>
    <col min="2" max="2" width="5.7109375" style="2" customWidth="1"/>
    <col min="3" max="3" width="28.85546875" style="2" customWidth="1"/>
    <col min="4" max="4" width="12" style="2" customWidth="1"/>
    <col min="5" max="5" width="13.7109375" style="2" customWidth="1"/>
    <col min="6" max="6" width="12.7109375" style="2" bestFit="1" customWidth="1"/>
    <col min="7" max="8" width="14.5703125" style="2" customWidth="1"/>
    <col min="9" max="9" width="8.85546875" style="2" bestFit="1" customWidth="1"/>
    <col min="10" max="10" width="14.42578125" style="2" bestFit="1" customWidth="1"/>
    <col min="11" max="11" width="16.28515625" style="2" customWidth="1"/>
    <col min="12" max="12" width="15.140625" style="2" customWidth="1"/>
    <col min="13" max="257" width="9.140625" style="2"/>
    <col min="258" max="258" width="3.5703125" style="2" customWidth="1"/>
    <col min="259" max="259" width="28.85546875" style="2" customWidth="1"/>
    <col min="260" max="260" width="12" style="2" customWidth="1"/>
    <col min="261" max="261" width="12.28515625" style="2" customWidth="1"/>
    <col min="262" max="262" width="22.28515625" style="2" customWidth="1"/>
    <col min="263" max="264" width="14.5703125" style="2" customWidth="1"/>
    <col min="265" max="265" width="13.7109375" style="2" customWidth="1"/>
    <col min="266" max="513" width="9.140625" style="2"/>
    <col min="514" max="514" width="3.5703125" style="2" customWidth="1"/>
    <col min="515" max="515" width="28.85546875" style="2" customWidth="1"/>
    <col min="516" max="516" width="12" style="2" customWidth="1"/>
    <col min="517" max="517" width="12.28515625" style="2" customWidth="1"/>
    <col min="518" max="518" width="22.28515625" style="2" customWidth="1"/>
    <col min="519" max="520" width="14.5703125" style="2" customWidth="1"/>
    <col min="521" max="521" width="13.7109375" style="2" customWidth="1"/>
    <col min="522" max="769" width="9.140625" style="2"/>
    <col min="770" max="770" width="3.5703125" style="2" customWidth="1"/>
    <col min="771" max="771" width="28.85546875" style="2" customWidth="1"/>
    <col min="772" max="772" width="12" style="2" customWidth="1"/>
    <col min="773" max="773" width="12.28515625" style="2" customWidth="1"/>
    <col min="774" max="774" width="22.28515625" style="2" customWidth="1"/>
    <col min="775" max="776" width="14.5703125" style="2" customWidth="1"/>
    <col min="777" max="777" width="13.7109375" style="2" customWidth="1"/>
    <col min="778" max="1025" width="10.28515625" style="2"/>
    <col min="1026" max="1026" width="3.5703125" style="2" customWidth="1"/>
    <col min="1027" max="1027" width="28.85546875" style="2" customWidth="1"/>
    <col min="1028" max="1028" width="12" style="2" customWidth="1"/>
    <col min="1029" max="1029" width="12.28515625" style="2" customWidth="1"/>
    <col min="1030" max="1030" width="22.28515625" style="2" customWidth="1"/>
    <col min="1031" max="1032" width="14.5703125" style="2" customWidth="1"/>
    <col min="1033" max="1033" width="13.7109375" style="2" customWidth="1"/>
    <col min="1034" max="1281" width="9.140625" style="2"/>
    <col min="1282" max="1282" width="3.5703125" style="2" customWidth="1"/>
    <col min="1283" max="1283" width="28.85546875" style="2" customWidth="1"/>
    <col min="1284" max="1284" width="12" style="2" customWidth="1"/>
    <col min="1285" max="1285" width="12.28515625" style="2" customWidth="1"/>
    <col min="1286" max="1286" width="22.28515625" style="2" customWidth="1"/>
    <col min="1287" max="1288" width="14.5703125" style="2" customWidth="1"/>
    <col min="1289" max="1289" width="13.7109375" style="2" customWidth="1"/>
    <col min="1290" max="1537" width="9.140625" style="2"/>
    <col min="1538" max="1538" width="3.5703125" style="2" customWidth="1"/>
    <col min="1539" max="1539" width="28.85546875" style="2" customWidth="1"/>
    <col min="1540" max="1540" width="12" style="2" customWidth="1"/>
    <col min="1541" max="1541" width="12.28515625" style="2" customWidth="1"/>
    <col min="1542" max="1542" width="22.28515625" style="2" customWidth="1"/>
    <col min="1543" max="1544" width="14.5703125" style="2" customWidth="1"/>
    <col min="1545" max="1545" width="13.7109375" style="2" customWidth="1"/>
    <col min="1546" max="1793" width="9.140625" style="2"/>
    <col min="1794" max="1794" width="3.5703125" style="2" customWidth="1"/>
    <col min="1795" max="1795" width="28.85546875" style="2" customWidth="1"/>
    <col min="1796" max="1796" width="12" style="2" customWidth="1"/>
    <col min="1797" max="1797" width="12.28515625" style="2" customWidth="1"/>
    <col min="1798" max="1798" width="22.28515625" style="2" customWidth="1"/>
    <col min="1799" max="1800" width="14.5703125" style="2" customWidth="1"/>
    <col min="1801" max="1801" width="13.7109375" style="2" customWidth="1"/>
    <col min="1802" max="2049" width="10.28515625" style="2"/>
    <col min="2050" max="2050" width="3.5703125" style="2" customWidth="1"/>
    <col min="2051" max="2051" width="28.85546875" style="2" customWidth="1"/>
    <col min="2052" max="2052" width="12" style="2" customWidth="1"/>
    <col min="2053" max="2053" width="12.28515625" style="2" customWidth="1"/>
    <col min="2054" max="2054" width="22.28515625" style="2" customWidth="1"/>
    <col min="2055" max="2056" width="14.5703125" style="2" customWidth="1"/>
    <col min="2057" max="2057" width="13.7109375" style="2" customWidth="1"/>
    <col min="2058" max="2305" width="9.140625" style="2"/>
    <col min="2306" max="2306" width="3.5703125" style="2" customWidth="1"/>
    <col min="2307" max="2307" width="28.85546875" style="2" customWidth="1"/>
    <col min="2308" max="2308" width="12" style="2" customWidth="1"/>
    <col min="2309" max="2309" width="12.28515625" style="2" customWidth="1"/>
    <col min="2310" max="2310" width="22.28515625" style="2" customWidth="1"/>
    <col min="2311" max="2312" width="14.5703125" style="2" customWidth="1"/>
    <col min="2313" max="2313" width="13.7109375" style="2" customWidth="1"/>
    <col min="2314" max="2561" width="9.140625" style="2"/>
    <col min="2562" max="2562" width="3.5703125" style="2" customWidth="1"/>
    <col min="2563" max="2563" width="28.85546875" style="2" customWidth="1"/>
    <col min="2564" max="2564" width="12" style="2" customWidth="1"/>
    <col min="2565" max="2565" width="12.28515625" style="2" customWidth="1"/>
    <col min="2566" max="2566" width="22.28515625" style="2" customWidth="1"/>
    <col min="2567" max="2568" width="14.5703125" style="2" customWidth="1"/>
    <col min="2569" max="2569" width="13.7109375" style="2" customWidth="1"/>
    <col min="2570" max="2817" width="9.140625" style="2"/>
    <col min="2818" max="2818" width="3.5703125" style="2" customWidth="1"/>
    <col min="2819" max="2819" width="28.85546875" style="2" customWidth="1"/>
    <col min="2820" max="2820" width="12" style="2" customWidth="1"/>
    <col min="2821" max="2821" width="12.28515625" style="2" customWidth="1"/>
    <col min="2822" max="2822" width="22.28515625" style="2" customWidth="1"/>
    <col min="2823" max="2824" width="14.5703125" style="2" customWidth="1"/>
    <col min="2825" max="2825" width="13.7109375" style="2" customWidth="1"/>
    <col min="2826" max="3073" width="10.28515625" style="2"/>
    <col min="3074" max="3074" width="3.5703125" style="2" customWidth="1"/>
    <col min="3075" max="3075" width="28.85546875" style="2" customWidth="1"/>
    <col min="3076" max="3076" width="12" style="2" customWidth="1"/>
    <col min="3077" max="3077" width="12.28515625" style="2" customWidth="1"/>
    <col min="3078" max="3078" width="22.28515625" style="2" customWidth="1"/>
    <col min="3079" max="3080" width="14.5703125" style="2" customWidth="1"/>
    <col min="3081" max="3081" width="13.7109375" style="2" customWidth="1"/>
    <col min="3082" max="3329" width="9.140625" style="2"/>
    <col min="3330" max="3330" width="3.5703125" style="2" customWidth="1"/>
    <col min="3331" max="3331" width="28.85546875" style="2" customWidth="1"/>
    <col min="3332" max="3332" width="12" style="2" customWidth="1"/>
    <col min="3333" max="3333" width="12.28515625" style="2" customWidth="1"/>
    <col min="3334" max="3334" width="22.28515625" style="2" customWidth="1"/>
    <col min="3335" max="3336" width="14.5703125" style="2" customWidth="1"/>
    <col min="3337" max="3337" width="13.7109375" style="2" customWidth="1"/>
    <col min="3338" max="3585" width="9.140625" style="2"/>
    <col min="3586" max="3586" width="3.5703125" style="2" customWidth="1"/>
    <col min="3587" max="3587" width="28.85546875" style="2" customWidth="1"/>
    <col min="3588" max="3588" width="12" style="2" customWidth="1"/>
    <col min="3589" max="3589" width="12.28515625" style="2" customWidth="1"/>
    <col min="3590" max="3590" width="22.28515625" style="2" customWidth="1"/>
    <col min="3591" max="3592" width="14.5703125" style="2" customWidth="1"/>
    <col min="3593" max="3593" width="13.7109375" style="2" customWidth="1"/>
    <col min="3594" max="3841" width="9.140625" style="2"/>
    <col min="3842" max="3842" width="3.5703125" style="2" customWidth="1"/>
    <col min="3843" max="3843" width="28.85546875" style="2" customWidth="1"/>
    <col min="3844" max="3844" width="12" style="2" customWidth="1"/>
    <col min="3845" max="3845" width="12.28515625" style="2" customWidth="1"/>
    <col min="3846" max="3846" width="22.28515625" style="2" customWidth="1"/>
    <col min="3847" max="3848" width="14.5703125" style="2" customWidth="1"/>
    <col min="3849" max="3849" width="13.7109375" style="2" customWidth="1"/>
    <col min="3850" max="4097" width="10.28515625" style="2"/>
    <col min="4098" max="4098" width="3.5703125" style="2" customWidth="1"/>
    <col min="4099" max="4099" width="28.85546875" style="2" customWidth="1"/>
    <col min="4100" max="4100" width="12" style="2" customWidth="1"/>
    <col min="4101" max="4101" width="12.28515625" style="2" customWidth="1"/>
    <col min="4102" max="4102" width="22.28515625" style="2" customWidth="1"/>
    <col min="4103" max="4104" width="14.5703125" style="2" customWidth="1"/>
    <col min="4105" max="4105" width="13.7109375" style="2" customWidth="1"/>
    <col min="4106" max="4353" width="9.140625" style="2"/>
    <col min="4354" max="4354" width="3.5703125" style="2" customWidth="1"/>
    <col min="4355" max="4355" width="28.85546875" style="2" customWidth="1"/>
    <col min="4356" max="4356" width="12" style="2" customWidth="1"/>
    <col min="4357" max="4357" width="12.28515625" style="2" customWidth="1"/>
    <col min="4358" max="4358" width="22.28515625" style="2" customWidth="1"/>
    <col min="4359" max="4360" width="14.5703125" style="2" customWidth="1"/>
    <col min="4361" max="4361" width="13.7109375" style="2" customWidth="1"/>
    <col min="4362" max="4609" width="9.140625" style="2"/>
    <col min="4610" max="4610" width="3.5703125" style="2" customWidth="1"/>
    <col min="4611" max="4611" width="28.85546875" style="2" customWidth="1"/>
    <col min="4612" max="4612" width="12" style="2" customWidth="1"/>
    <col min="4613" max="4613" width="12.28515625" style="2" customWidth="1"/>
    <col min="4614" max="4614" width="22.28515625" style="2" customWidth="1"/>
    <col min="4615" max="4616" width="14.5703125" style="2" customWidth="1"/>
    <col min="4617" max="4617" width="13.7109375" style="2" customWidth="1"/>
    <col min="4618" max="4865" width="9.140625" style="2"/>
    <col min="4866" max="4866" width="3.5703125" style="2" customWidth="1"/>
    <col min="4867" max="4867" width="28.85546875" style="2" customWidth="1"/>
    <col min="4868" max="4868" width="12" style="2" customWidth="1"/>
    <col min="4869" max="4869" width="12.28515625" style="2" customWidth="1"/>
    <col min="4870" max="4870" width="22.28515625" style="2" customWidth="1"/>
    <col min="4871" max="4872" width="14.5703125" style="2" customWidth="1"/>
    <col min="4873" max="4873" width="13.7109375" style="2" customWidth="1"/>
    <col min="4874" max="5121" width="10.28515625" style="2"/>
    <col min="5122" max="5122" width="3.5703125" style="2" customWidth="1"/>
    <col min="5123" max="5123" width="28.85546875" style="2" customWidth="1"/>
    <col min="5124" max="5124" width="12" style="2" customWidth="1"/>
    <col min="5125" max="5125" width="12.28515625" style="2" customWidth="1"/>
    <col min="5126" max="5126" width="22.28515625" style="2" customWidth="1"/>
    <col min="5127" max="5128" width="14.5703125" style="2" customWidth="1"/>
    <col min="5129" max="5129" width="13.7109375" style="2" customWidth="1"/>
    <col min="5130" max="5377" width="9.140625" style="2"/>
    <col min="5378" max="5378" width="3.5703125" style="2" customWidth="1"/>
    <col min="5379" max="5379" width="28.85546875" style="2" customWidth="1"/>
    <col min="5380" max="5380" width="12" style="2" customWidth="1"/>
    <col min="5381" max="5381" width="12.28515625" style="2" customWidth="1"/>
    <col min="5382" max="5382" width="22.28515625" style="2" customWidth="1"/>
    <col min="5383" max="5384" width="14.5703125" style="2" customWidth="1"/>
    <col min="5385" max="5385" width="13.7109375" style="2" customWidth="1"/>
    <col min="5386" max="5633" width="9.140625" style="2"/>
    <col min="5634" max="5634" width="3.5703125" style="2" customWidth="1"/>
    <col min="5635" max="5635" width="28.85546875" style="2" customWidth="1"/>
    <col min="5636" max="5636" width="12" style="2" customWidth="1"/>
    <col min="5637" max="5637" width="12.28515625" style="2" customWidth="1"/>
    <col min="5638" max="5638" width="22.28515625" style="2" customWidth="1"/>
    <col min="5639" max="5640" width="14.5703125" style="2" customWidth="1"/>
    <col min="5641" max="5641" width="13.7109375" style="2" customWidth="1"/>
    <col min="5642" max="5889" width="9.140625" style="2"/>
    <col min="5890" max="5890" width="3.5703125" style="2" customWidth="1"/>
    <col min="5891" max="5891" width="28.85546875" style="2" customWidth="1"/>
    <col min="5892" max="5892" width="12" style="2" customWidth="1"/>
    <col min="5893" max="5893" width="12.28515625" style="2" customWidth="1"/>
    <col min="5894" max="5894" width="22.28515625" style="2" customWidth="1"/>
    <col min="5895" max="5896" width="14.5703125" style="2" customWidth="1"/>
    <col min="5897" max="5897" width="13.7109375" style="2" customWidth="1"/>
    <col min="5898" max="6145" width="10.28515625" style="2"/>
    <col min="6146" max="6146" width="3.5703125" style="2" customWidth="1"/>
    <col min="6147" max="6147" width="28.85546875" style="2" customWidth="1"/>
    <col min="6148" max="6148" width="12" style="2" customWidth="1"/>
    <col min="6149" max="6149" width="12.28515625" style="2" customWidth="1"/>
    <col min="6150" max="6150" width="22.28515625" style="2" customWidth="1"/>
    <col min="6151" max="6152" width="14.5703125" style="2" customWidth="1"/>
    <col min="6153" max="6153" width="13.7109375" style="2" customWidth="1"/>
    <col min="6154" max="6401" width="9.140625" style="2"/>
    <col min="6402" max="6402" width="3.5703125" style="2" customWidth="1"/>
    <col min="6403" max="6403" width="28.85546875" style="2" customWidth="1"/>
    <col min="6404" max="6404" width="12" style="2" customWidth="1"/>
    <col min="6405" max="6405" width="12.28515625" style="2" customWidth="1"/>
    <col min="6406" max="6406" width="22.28515625" style="2" customWidth="1"/>
    <col min="6407" max="6408" width="14.5703125" style="2" customWidth="1"/>
    <col min="6409" max="6409" width="13.7109375" style="2" customWidth="1"/>
    <col min="6410" max="6657" width="9.140625" style="2"/>
    <col min="6658" max="6658" width="3.5703125" style="2" customWidth="1"/>
    <col min="6659" max="6659" width="28.85546875" style="2" customWidth="1"/>
    <col min="6660" max="6660" width="12" style="2" customWidth="1"/>
    <col min="6661" max="6661" width="12.28515625" style="2" customWidth="1"/>
    <col min="6662" max="6662" width="22.28515625" style="2" customWidth="1"/>
    <col min="6663" max="6664" width="14.5703125" style="2" customWidth="1"/>
    <col min="6665" max="6665" width="13.7109375" style="2" customWidth="1"/>
    <col min="6666" max="6913" width="9.140625" style="2"/>
    <col min="6914" max="6914" width="3.5703125" style="2" customWidth="1"/>
    <col min="6915" max="6915" width="28.85546875" style="2" customWidth="1"/>
    <col min="6916" max="6916" width="12" style="2" customWidth="1"/>
    <col min="6917" max="6917" width="12.28515625" style="2" customWidth="1"/>
    <col min="6918" max="6918" width="22.28515625" style="2" customWidth="1"/>
    <col min="6919" max="6920" width="14.5703125" style="2" customWidth="1"/>
    <col min="6921" max="6921" width="13.7109375" style="2" customWidth="1"/>
    <col min="6922" max="7169" width="10.28515625" style="2"/>
    <col min="7170" max="7170" width="3.5703125" style="2" customWidth="1"/>
    <col min="7171" max="7171" width="28.85546875" style="2" customWidth="1"/>
    <col min="7172" max="7172" width="12" style="2" customWidth="1"/>
    <col min="7173" max="7173" width="12.28515625" style="2" customWidth="1"/>
    <col min="7174" max="7174" width="22.28515625" style="2" customWidth="1"/>
    <col min="7175" max="7176" width="14.5703125" style="2" customWidth="1"/>
    <col min="7177" max="7177" width="13.7109375" style="2" customWidth="1"/>
    <col min="7178" max="7425" width="9.140625" style="2"/>
    <col min="7426" max="7426" width="3.5703125" style="2" customWidth="1"/>
    <col min="7427" max="7427" width="28.85546875" style="2" customWidth="1"/>
    <col min="7428" max="7428" width="12" style="2" customWidth="1"/>
    <col min="7429" max="7429" width="12.28515625" style="2" customWidth="1"/>
    <col min="7430" max="7430" width="22.28515625" style="2" customWidth="1"/>
    <col min="7431" max="7432" width="14.5703125" style="2" customWidth="1"/>
    <col min="7433" max="7433" width="13.7109375" style="2" customWidth="1"/>
    <col min="7434" max="7681" width="9.140625" style="2"/>
    <col min="7682" max="7682" width="3.5703125" style="2" customWidth="1"/>
    <col min="7683" max="7683" width="28.85546875" style="2" customWidth="1"/>
    <col min="7684" max="7684" width="12" style="2" customWidth="1"/>
    <col min="7685" max="7685" width="12.28515625" style="2" customWidth="1"/>
    <col min="7686" max="7686" width="22.28515625" style="2" customWidth="1"/>
    <col min="7687" max="7688" width="14.5703125" style="2" customWidth="1"/>
    <col min="7689" max="7689" width="13.7109375" style="2" customWidth="1"/>
    <col min="7690" max="7937" width="9.140625" style="2"/>
    <col min="7938" max="7938" width="3.5703125" style="2" customWidth="1"/>
    <col min="7939" max="7939" width="28.85546875" style="2" customWidth="1"/>
    <col min="7940" max="7940" width="12" style="2" customWidth="1"/>
    <col min="7941" max="7941" width="12.28515625" style="2" customWidth="1"/>
    <col min="7942" max="7942" width="22.28515625" style="2" customWidth="1"/>
    <col min="7943" max="7944" width="14.5703125" style="2" customWidth="1"/>
    <col min="7945" max="7945" width="13.7109375" style="2" customWidth="1"/>
    <col min="7946" max="8193" width="10.28515625" style="2"/>
    <col min="8194" max="8194" width="3.5703125" style="2" customWidth="1"/>
    <col min="8195" max="8195" width="28.85546875" style="2" customWidth="1"/>
    <col min="8196" max="8196" width="12" style="2" customWidth="1"/>
    <col min="8197" max="8197" width="12.28515625" style="2" customWidth="1"/>
    <col min="8198" max="8198" width="22.28515625" style="2" customWidth="1"/>
    <col min="8199" max="8200" width="14.5703125" style="2" customWidth="1"/>
    <col min="8201" max="8201" width="13.7109375" style="2" customWidth="1"/>
    <col min="8202" max="8449" width="9.140625" style="2"/>
    <col min="8450" max="8450" width="3.5703125" style="2" customWidth="1"/>
    <col min="8451" max="8451" width="28.85546875" style="2" customWidth="1"/>
    <col min="8452" max="8452" width="12" style="2" customWidth="1"/>
    <col min="8453" max="8453" width="12.28515625" style="2" customWidth="1"/>
    <col min="8454" max="8454" width="22.28515625" style="2" customWidth="1"/>
    <col min="8455" max="8456" width="14.5703125" style="2" customWidth="1"/>
    <col min="8457" max="8457" width="13.7109375" style="2" customWidth="1"/>
    <col min="8458" max="8705" width="9.140625" style="2"/>
    <col min="8706" max="8706" width="3.5703125" style="2" customWidth="1"/>
    <col min="8707" max="8707" width="28.85546875" style="2" customWidth="1"/>
    <col min="8708" max="8708" width="12" style="2" customWidth="1"/>
    <col min="8709" max="8709" width="12.28515625" style="2" customWidth="1"/>
    <col min="8710" max="8710" width="22.28515625" style="2" customWidth="1"/>
    <col min="8711" max="8712" width="14.5703125" style="2" customWidth="1"/>
    <col min="8713" max="8713" width="13.7109375" style="2" customWidth="1"/>
    <col min="8714" max="8961" width="9.140625" style="2"/>
    <col min="8962" max="8962" width="3.5703125" style="2" customWidth="1"/>
    <col min="8963" max="8963" width="28.85546875" style="2" customWidth="1"/>
    <col min="8964" max="8964" width="12" style="2" customWidth="1"/>
    <col min="8965" max="8965" width="12.28515625" style="2" customWidth="1"/>
    <col min="8966" max="8966" width="22.28515625" style="2" customWidth="1"/>
    <col min="8967" max="8968" width="14.5703125" style="2" customWidth="1"/>
    <col min="8969" max="8969" width="13.7109375" style="2" customWidth="1"/>
    <col min="8970" max="9217" width="10.28515625" style="2"/>
    <col min="9218" max="9218" width="3.5703125" style="2" customWidth="1"/>
    <col min="9219" max="9219" width="28.85546875" style="2" customWidth="1"/>
    <col min="9220" max="9220" width="12" style="2" customWidth="1"/>
    <col min="9221" max="9221" width="12.28515625" style="2" customWidth="1"/>
    <col min="9222" max="9222" width="22.28515625" style="2" customWidth="1"/>
    <col min="9223" max="9224" width="14.5703125" style="2" customWidth="1"/>
    <col min="9225" max="9225" width="13.7109375" style="2" customWidth="1"/>
    <col min="9226" max="9473" width="9.140625" style="2"/>
    <col min="9474" max="9474" width="3.5703125" style="2" customWidth="1"/>
    <col min="9475" max="9475" width="28.85546875" style="2" customWidth="1"/>
    <col min="9476" max="9476" width="12" style="2" customWidth="1"/>
    <col min="9477" max="9477" width="12.28515625" style="2" customWidth="1"/>
    <col min="9478" max="9478" width="22.28515625" style="2" customWidth="1"/>
    <col min="9479" max="9480" width="14.5703125" style="2" customWidth="1"/>
    <col min="9481" max="9481" width="13.7109375" style="2" customWidth="1"/>
    <col min="9482" max="9729" width="9.140625" style="2"/>
    <col min="9730" max="9730" width="3.5703125" style="2" customWidth="1"/>
    <col min="9731" max="9731" width="28.85546875" style="2" customWidth="1"/>
    <col min="9732" max="9732" width="12" style="2" customWidth="1"/>
    <col min="9733" max="9733" width="12.28515625" style="2" customWidth="1"/>
    <col min="9734" max="9734" width="22.28515625" style="2" customWidth="1"/>
    <col min="9735" max="9736" width="14.5703125" style="2" customWidth="1"/>
    <col min="9737" max="9737" width="13.7109375" style="2" customWidth="1"/>
    <col min="9738" max="9985" width="9.140625" style="2"/>
    <col min="9986" max="9986" width="3.5703125" style="2" customWidth="1"/>
    <col min="9987" max="9987" width="28.85546875" style="2" customWidth="1"/>
    <col min="9988" max="9988" width="12" style="2" customWidth="1"/>
    <col min="9989" max="9989" width="12.28515625" style="2" customWidth="1"/>
    <col min="9990" max="9990" width="22.28515625" style="2" customWidth="1"/>
    <col min="9991" max="9992" width="14.5703125" style="2" customWidth="1"/>
    <col min="9993" max="9993" width="13.7109375" style="2" customWidth="1"/>
    <col min="9994" max="10241" width="10.28515625" style="2"/>
    <col min="10242" max="10242" width="3.5703125" style="2" customWidth="1"/>
    <col min="10243" max="10243" width="28.85546875" style="2" customWidth="1"/>
    <col min="10244" max="10244" width="12" style="2" customWidth="1"/>
    <col min="10245" max="10245" width="12.28515625" style="2" customWidth="1"/>
    <col min="10246" max="10246" width="22.28515625" style="2" customWidth="1"/>
    <col min="10247" max="10248" width="14.5703125" style="2" customWidth="1"/>
    <col min="10249" max="10249" width="13.7109375" style="2" customWidth="1"/>
    <col min="10250" max="10497" width="9.140625" style="2"/>
    <col min="10498" max="10498" width="3.5703125" style="2" customWidth="1"/>
    <col min="10499" max="10499" width="28.85546875" style="2" customWidth="1"/>
    <col min="10500" max="10500" width="12" style="2" customWidth="1"/>
    <col min="10501" max="10501" width="12.28515625" style="2" customWidth="1"/>
    <col min="10502" max="10502" width="22.28515625" style="2" customWidth="1"/>
    <col min="10503" max="10504" width="14.5703125" style="2" customWidth="1"/>
    <col min="10505" max="10505" width="13.7109375" style="2" customWidth="1"/>
    <col min="10506" max="10753" width="9.140625" style="2"/>
    <col min="10754" max="10754" width="3.5703125" style="2" customWidth="1"/>
    <col min="10755" max="10755" width="28.85546875" style="2" customWidth="1"/>
    <col min="10756" max="10756" width="12" style="2" customWidth="1"/>
    <col min="10757" max="10757" width="12.28515625" style="2" customWidth="1"/>
    <col min="10758" max="10758" width="22.28515625" style="2" customWidth="1"/>
    <col min="10759" max="10760" width="14.5703125" style="2" customWidth="1"/>
    <col min="10761" max="10761" width="13.7109375" style="2" customWidth="1"/>
    <col min="10762" max="11009" width="9.140625" style="2"/>
    <col min="11010" max="11010" width="3.5703125" style="2" customWidth="1"/>
    <col min="11011" max="11011" width="28.85546875" style="2" customWidth="1"/>
    <col min="11012" max="11012" width="12" style="2" customWidth="1"/>
    <col min="11013" max="11013" width="12.28515625" style="2" customWidth="1"/>
    <col min="11014" max="11014" width="22.28515625" style="2" customWidth="1"/>
    <col min="11015" max="11016" width="14.5703125" style="2" customWidth="1"/>
    <col min="11017" max="11017" width="13.7109375" style="2" customWidth="1"/>
    <col min="11018" max="11265" width="10.28515625" style="2"/>
    <col min="11266" max="11266" width="3.5703125" style="2" customWidth="1"/>
    <col min="11267" max="11267" width="28.85546875" style="2" customWidth="1"/>
    <col min="11268" max="11268" width="12" style="2" customWidth="1"/>
    <col min="11269" max="11269" width="12.28515625" style="2" customWidth="1"/>
    <col min="11270" max="11270" width="22.28515625" style="2" customWidth="1"/>
    <col min="11271" max="11272" width="14.5703125" style="2" customWidth="1"/>
    <col min="11273" max="11273" width="13.7109375" style="2" customWidth="1"/>
    <col min="11274" max="11521" width="9.140625" style="2"/>
    <col min="11522" max="11522" width="3.5703125" style="2" customWidth="1"/>
    <col min="11523" max="11523" width="28.85546875" style="2" customWidth="1"/>
    <col min="11524" max="11524" width="12" style="2" customWidth="1"/>
    <col min="11525" max="11525" width="12.28515625" style="2" customWidth="1"/>
    <col min="11526" max="11526" width="22.28515625" style="2" customWidth="1"/>
    <col min="11527" max="11528" width="14.5703125" style="2" customWidth="1"/>
    <col min="11529" max="11529" width="13.7109375" style="2" customWidth="1"/>
    <col min="11530" max="11777" width="9.140625" style="2"/>
    <col min="11778" max="11778" width="3.5703125" style="2" customWidth="1"/>
    <col min="11779" max="11779" width="28.85546875" style="2" customWidth="1"/>
    <col min="11780" max="11780" width="12" style="2" customWidth="1"/>
    <col min="11781" max="11781" width="12.28515625" style="2" customWidth="1"/>
    <col min="11782" max="11782" width="22.28515625" style="2" customWidth="1"/>
    <col min="11783" max="11784" width="14.5703125" style="2" customWidth="1"/>
    <col min="11785" max="11785" width="13.7109375" style="2" customWidth="1"/>
    <col min="11786" max="12033" width="9.140625" style="2"/>
    <col min="12034" max="12034" width="3.5703125" style="2" customWidth="1"/>
    <col min="12035" max="12035" width="28.85546875" style="2" customWidth="1"/>
    <col min="12036" max="12036" width="12" style="2" customWidth="1"/>
    <col min="12037" max="12037" width="12.28515625" style="2" customWidth="1"/>
    <col min="12038" max="12038" width="22.28515625" style="2" customWidth="1"/>
    <col min="12039" max="12040" width="14.5703125" style="2" customWidth="1"/>
    <col min="12041" max="12041" width="13.7109375" style="2" customWidth="1"/>
    <col min="12042" max="12289" width="10.28515625" style="2"/>
    <col min="12290" max="12290" width="3.5703125" style="2" customWidth="1"/>
    <col min="12291" max="12291" width="28.85546875" style="2" customWidth="1"/>
    <col min="12292" max="12292" width="12" style="2" customWidth="1"/>
    <col min="12293" max="12293" width="12.28515625" style="2" customWidth="1"/>
    <col min="12294" max="12294" width="22.28515625" style="2" customWidth="1"/>
    <col min="12295" max="12296" width="14.5703125" style="2" customWidth="1"/>
    <col min="12297" max="12297" width="13.7109375" style="2" customWidth="1"/>
    <col min="12298" max="12545" width="9.140625" style="2"/>
    <col min="12546" max="12546" width="3.5703125" style="2" customWidth="1"/>
    <col min="12547" max="12547" width="28.85546875" style="2" customWidth="1"/>
    <col min="12548" max="12548" width="12" style="2" customWidth="1"/>
    <col min="12549" max="12549" width="12.28515625" style="2" customWidth="1"/>
    <col min="12550" max="12550" width="22.28515625" style="2" customWidth="1"/>
    <col min="12551" max="12552" width="14.5703125" style="2" customWidth="1"/>
    <col min="12553" max="12553" width="13.7109375" style="2" customWidth="1"/>
    <col min="12554" max="12801" width="9.140625" style="2"/>
    <col min="12802" max="12802" width="3.5703125" style="2" customWidth="1"/>
    <col min="12803" max="12803" width="28.85546875" style="2" customWidth="1"/>
    <col min="12804" max="12804" width="12" style="2" customWidth="1"/>
    <col min="12805" max="12805" width="12.28515625" style="2" customWidth="1"/>
    <col min="12806" max="12806" width="22.28515625" style="2" customWidth="1"/>
    <col min="12807" max="12808" width="14.5703125" style="2" customWidth="1"/>
    <col min="12809" max="12809" width="13.7109375" style="2" customWidth="1"/>
    <col min="12810" max="13057" width="9.140625" style="2"/>
    <col min="13058" max="13058" width="3.5703125" style="2" customWidth="1"/>
    <col min="13059" max="13059" width="28.85546875" style="2" customWidth="1"/>
    <col min="13060" max="13060" width="12" style="2" customWidth="1"/>
    <col min="13061" max="13061" width="12.28515625" style="2" customWidth="1"/>
    <col min="13062" max="13062" width="22.28515625" style="2" customWidth="1"/>
    <col min="13063" max="13064" width="14.5703125" style="2" customWidth="1"/>
    <col min="13065" max="13065" width="13.7109375" style="2" customWidth="1"/>
    <col min="13066" max="13313" width="10.28515625" style="2"/>
    <col min="13314" max="13314" width="3.5703125" style="2" customWidth="1"/>
    <col min="13315" max="13315" width="28.85546875" style="2" customWidth="1"/>
    <col min="13316" max="13316" width="12" style="2" customWidth="1"/>
    <col min="13317" max="13317" width="12.28515625" style="2" customWidth="1"/>
    <col min="13318" max="13318" width="22.28515625" style="2" customWidth="1"/>
    <col min="13319" max="13320" width="14.5703125" style="2" customWidth="1"/>
    <col min="13321" max="13321" width="13.7109375" style="2" customWidth="1"/>
    <col min="13322" max="13569" width="9.140625" style="2"/>
    <col min="13570" max="13570" width="3.5703125" style="2" customWidth="1"/>
    <col min="13571" max="13571" width="28.85546875" style="2" customWidth="1"/>
    <col min="13572" max="13572" width="12" style="2" customWidth="1"/>
    <col min="13573" max="13573" width="12.28515625" style="2" customWidth="1"/>
    <col min="13574" max="13574" width="22.28515625" style="2" customWidth="1"/>
    <col min="13575" max="13576" width="14.5703125" style="2" customWidth="1"/>
    <col min="13577" max="13577" width="13.7109375" style="2" customWidth="1"/>
    <col min="13578" max="13825" width="9.140625" style="2"/>
    <col min="13826" max="13826" width="3.5703125" style="2" customWidth="1"/>
    <col min="13827" max="13827" width="28.85546875" style="2" customWidth="1"/>
    <col min="13828" max="13828" width="12" style="2" customWidth="1"/>
    <col min="13829" max="13829" width="12.28515625" style="2" customWidth="1"/>
    <col min="13830" max="13830" width="22.28515625" style="2" customWidth="1"/>
    <col min="13831" max="13832" width="14.5703125" style="2" customWidth="1"/>
    <col min="13833" max="13833" width="13.7109375" style="2" customWidth="1"/>
    <col min="13834" max="14081" width="9.140625" style="2"/>
    <col min="14082" max="14082" width="3.5703125" style="2" customWidth="1"/>
    <col min="14083" max="14083" width="28.85546875" style="2" customWidth="1"/>
    <col min="14084" max="14084" width="12" style="2" customWidth="1"/>
    <col min="14085" max="14085" width="12.28515625" style="2" customWidth="1"/>
    <col min="14086" max="14086" width="22.28515625" style="2" customWidth="1"/>
    <col min="14087" max="14088" width="14.5703125" style="2" customWidth="1"/>
    <col min="14089" max="14089" width="13.7109375" style="2" customWidth="1"/>
    <col min="14090" max="14337" width="10.28515625" style="2"/>
    <col min="14338" max="14338" width="3.5703125" style="2" customWidth="1"/>
    <col min="14339" max="14339" width="28.85546875" style="2" customWidth="1"/>
    <col min="14340" max="14340" width="12" style="2" customWidth="1"/>
    <col min="14341" max="14341" width="12.28515625" style="2" customWidth="1"/>
    <col min="14342" max="14342" width="22.28515625" style="2" customWidth="1"/>
    <col min="14343" max="14344" width="14.5703125" style="2" customWidth="1"/>
    <col min="14345" max="14345" width="13.7109375" style="2" customWidth="1"/>
    <col min="14346" max="14593" width="9.140625" style="2"/>
    <col min="14594" max="14594" width="3.5703125" style="2" customWidth="1"/>
    <col min="14595" max="14595" width="28.85546875" style="2" customWidth="1"/>
    <col min="14596" max="14596" width="12" style="2" customWidth="1"/>
    <col min="14597" max="14597" width="12.28515625" style="2" customWidth="1"/>
    <col min="14598" max="14598" width="22.28515625" style="2" customWidth="1"/>
    <col min="14599" max="14600" width="14.5703125" style="2" customWidth="1"/>
    <col min="14601" max="14601" width="13.7109375" style="2" customWidth="1"/>
    <col min="14602" max="14849" width="9.140625" style="2"/>
    <col min="14850" max="14850" width="3.5703125" style="2" customWidth="1"/>
    <col min="14851" max="14851" width="28.85546875" style="2" customWidth="1"/>
    <col min="14852" max="14852" width="12" style="2" customWidth="1"/>
    <col min="14853" max="14853" width="12.28515625" style="2" customWidth="1"/>
    <col min="14854" max="14854" width="22.28515625" style="2" customWidth="1"/>
    <col min="14855" max="14856" width="14.5703125" style="2" customWidth="1"/>
    <col min="14857" max="14857" width="13.7109375" style="2" customWidth="1"/>
    <col min="14858" max="15105" width="9.140625" style="2"/>
    <col min="15106" max="15106" width="3.5703125" style="2" customWidth="1"/>
    <col min="15107" max="15107" width="28.85546875" style="2" customWidth="1"/>
    <col min="15108" max="15108" width="12" style="2" customWidth="1"/>
    <col min="15109" max="15109" width="12.28515625" style="2" customWidth="1"/>
    <col min="15110" max="15110" width="22.28515625" style="2" customWidth="1"/>
    <col min="15111" max="15112" width="14.5703125" style="2" customWidth="1"/>
    <col min="15113" max="15113" width="13.7109375" style="2" customWidth="1"/>
    <col min="15114" max="15361" width="10.28515625" style="2"/>
    <col min="15362" max="15362" width="3.5703125" style="2" customWidth="1"/>
    <col min="15363" max="15363" width="28.85546875" style="2" customWidth="1"/>
    <col min="15364" max="15364" width="12" style="2" customWidth="1"/>
    <col min="15365" max="15365" width="12.28515625" style="2" customWidth="1"/>
    <col min="15366" max="15366" width="22.28515625" style="2" customWidth="1"/>
    <col min="15367" max="15368" width="14.5703125" style="2" customWidth="1"/>
    <col min="15369" max="15369" width="13.7109375" style="2" customWidth="1"/>
    <col min="15370" max="15617" width="9.140625" style="2"/>
    <col min="15618" max="15618" width="3.5703125" style="2" customWidth="1"/>
    <col min="15619" max="15619" width="28.85546875" style="2" customWidth="1"/>
    <col min="15620" max="15620" width="12" style="2" customWidth="1"/>
    <col min="15621" max="15621" width="12.28515625" style="2" customWidth="1"/>
    <col min="15622" max="15622" width="22.28515625" style="2" customWidth="1"/>
    <col min="15623" max="15624" width="14.5703125" style="2" customWidth="1"/>
    <col min="15625" max="15625" width="13.7109375" style="2" customWidth="1"/>
    <col min="15626" max="15873" width="9.140625" style="2"/>
    <col min="15874" max="15874" width="3.5703125" style="2" customWidth="1"/>
    <col min="15875" max="15875" width="28.85546875" style="2" customWidth="1"/>
    <col min="15876" max="15876" width="12" style="2" customWidth="1"/>
    <col min="15877" max="15877" width="12.28515625" style="2" customWidth="1"/>
    <col min="15878" max="15878" width="22.28515625" style="2" customWidth="1"/>
    <col min="15879" max="15880" width="14.5703125" style="2" customWidth="1"/>
    <col min="15881" max="15881" width="13.7109375" style="2" customWidth="1"/>
    <col min="15882" max="16129" width="9.140625" style="2"/>
    <col min="16130" max="16130" width="3.5703125" style="2" customWidth="1"/>
    <col min="16131" max="16131" width="28.85546875" style="2" customWidth="1"/>
    <col min="16132" max="16132" width="12" style="2" customWidth="1"/>
    <col min="16133" max="16133" width="12.28515625" style="2" customWidth="1"/>
    <col min="16134" max="16134" width="22.28515625" style="2" customWidth="1"/>
    <col min="16135" max="16136" width="14.5703125" style="2" customWidth="1"/>
    <col min="16137" max="16137" width="13.7109375" style="2" customWidth="1"/>
    <col min="16138" max="16383" width="10.28515625" style="2"/>
    <col min="16384" max="16384" width="10.28515625" style="2" customWidth="1"/>
  </cols>
  <sheetData>
    <row r="2" spans="2:12">
      <c r="B2" s="3">
        <v>3</v>
      </c>
      <c r="C2" s="101" t="s">
        <v>202</v>
      </c>
      <c r="D2" s="102"/>
      <c r="E2" s="4"/>
      <c r="F2" s="4"/>
      <c r="G2" s="4"/>
      <c r="H2" s="4"/>
      <c r="I2" s="4"/>
    </row>
    <row r="3" spans="2:12" ht="13.9" thickBot="1">
      <c r="B3" s="4"/>
      <c r="C3" s="4"/>
      <c r="D3" s="103"/>
      <c r="E3" s="4"/>
      <c r="F3" s="4"/>
      <c r="G3" s="4"/>
      <c r="H3" s="4"/>
      <c r="I3" s="4"/>
      <c r="L3" s="104" t="s">
        <v>127</v>
      </c>
    </row>
    <row r="4" spans="2:12" ht="13.5" customHeight="1" thickBot="1">
      <c r="B4" s="749" t="s">
        <v>195</v>
      </c>
      <c r="C4" s="752" t="s">
        <v>196</v>
      </c>
      <c r="D4" s="755" t="s">
        <v>38</v>
      </c>
      <c r="E4" s="693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2:12" ht="13.5" customHeight="1" thickBot="1">
      <c r="B5" s="750"/>
      <c r="C5" s="753"/>
      <c r="D5" s="756"/>
      <c r="E5" s="694"/>
      <c r="F5" s="697" t="s">
        <v>197</v>
      </c>
      <c r="G5" s="698"/>
      <c r="H5" s="699"/>
      <c r="I5" s="715" t="s">
        <v>198</v>
      </c>
      <c r="J5" s="716"/>
      <c r="K5" s="716"/>
      <c r="L5" s="717"/>
    </row>
    <row r="6" spans="2:12" ht="48" customHeight="1" thickBot="1">
      <c r="B6" s="750"/>
      <c r="C6" s="753"/>
      <c r="D6" s="757"/>
      <c r="E6" s="695"/>
      <c r="F6" s="76" t="s">
        <v>133</v>
      </c>
      <c r="G6" s="76" t="s">
        <v>134</v>
      </c>
      <c r="H6" s="76" t="s">
        <v>148</v>
      </c>
      <c r="I6" s="105" t="s">
        <v>160</v>
      </c>
      <c r="J6" s="105" t="s">
        <v>199</v>
      </c>
      <c r="K6" s="105" t="s">
        <v>200</v>
      </c>
      <c r="L6" s="106" t="s">
        <v>148</v>
      </c>
    </row>
    <row r="7" spans="2:12" ht="12.75" customHeight="1">
      <c r="B7" s="750"/>
      <c r="C7" s="753"/>
      <c r="D7" s="160">
        <v>1</v>
      </c>
      <c r="E7" s="693">
        <v>2</v>
      </c>
      <c r="F7" s="693">
        <v>3</v>
      </c>
      <c r="G7" s="693">
        <v>4</v>
      </c>
      <c r="H7" s="160">
        <v>5</v>
      </c>
      <c r="I7" s="693">
        <v>6</v>
      </c>
      <c r="J7" s="693">
        <v>7</v>
      </c>
      <c r="K7" s="693">
        <v>8</v>
      </c>
      <c r="L7" s="549">
        <v>9</v>
      </c>
    </row>
    <row r="8" spans="2:12" ht="13.5" customHeight="1" thickBot="1">
      <c r="B8" s="751"/>
      <c r="C8" s="753"/>
      <c r="D8" s="161" t="s">
        <v>139</v>
      </c>
      <c r="E8" s="695"/>
      <c r="F8" s="695"/>
      <c r="G8" s="695"/>
      <c r="H8" s="161" t="s">
        <v>140</v>
      </c>
      <c r="I8" s="695"/>
      <c r="J8" s="695"/>
      <c r="K8" s="695"/>
      <c r="L8" s="550" t="s">
        <v>141</v>
      </c>
    </row>
    <row r="9" spans="2:12" ht="20.100000000000001" customHeight="1">
      <c r="B9" s="173">
        <v>1</v>
      </c>
      <c r="C9" s="174"/>
      <c r="D9" s="141">
        <f t="shared" ref="D9:D17" si="0">E9+H9+L9</f>
        <v>0</v>
      </c>
      <c r="E9" s="142"/>
      <c r="F9" s="141"/>
      <c r="G9" s="141"/>
      <c r="H9" s="143">
        <f>F9+G9</f>
        <v>0</v>
      </c>
      <c r="I9" s="141"/>
      <c r="J9" s="144"/>
      <c r="K9" s="144"/>
      <c r="L9" s="375">
        <f>I9+J9+K9</f>
        <v>0</v>
      </c>
    </row>
    <row r="10" spans="2:12" ht="20.100000000000001" customHeight="1">
      <c r="B10" s="175">
        <v>2</v>
      </c>
      <c r="C10" s="176"/>
      <c r="D10" s="146">
        <f t="shared" si="0"/>
        <v>0</v>
      </c>
      <c r="E10" s="147"/>
      <c r="F10" s="146"/>
      <c r="G10" s="146"/>
      <c r="H10" s="148">
        <f>F10+G10</f>
        <v>0</v>
      </c>
      <c r="I10" s="146"/>
      <c r="J10" s="149"/>
      <c r="K10" s="149"/>
      <c r="L10" s="377">
        <f t="shared" ref="L10:L17" si="1">I10+J10+K10</f>
        <v>0</v>
      </c>
    </row>
    <row r="11" spans="2:12" ht="20.100000000000001" customHeight="1">
      <c r="B11" s="175">
        <v>3</v>
      </c>
      <c r="C11" s="176"/>
      <c r="D11" s="146">
        <f t="shared" si="0"/>
        <v>0</v>
      </c>
      <c r="E11" s="147"/>
      <c r="F11" s="146"/>
      <c r="G11" s="146"/>
      <c r="H11" s="148">
        <f t="shared" ref="H11:H17" si="2">F11+G11</f>
        <v>0</v>
      </c>
      <c r="I11" s="146"/>
      <c r="J11" s="149"/>
      <c r="K11" s="149"/>
      <c r="L11" s="377">
        <f t="shared" si="1"/>
        <v>0</v>
      </c>
    </row>
    <row r="12" spans="2:12" ht="20.100000000000001" customHeight="1">
      <c r="B12" s="175">
        <v>4</v>
      </c>
      <c r="C12" s="176"/>
      <c r="D12" s="146">
        <f t="shared" si="0"/>
        <v>0</v>
      </c>
      <c r="E12" s="147"/>
      <c r="F12" s="146"/>
      <c r="G12" s="146"/>
      <c r="H12" s="148">
        <f t="shared" si="2"/>
        <v>0</v>
      </c>
      <c r="I12" s="146"/>
      <c r="J12" s="149"/>
      <c r="K12" s="149"/>
      <c r="L12" s="377">
        <f t="shared" si="1"/>
        <v>0</v>
      </c>
    </row>
    <row r="13" spans="2:12" ht="20.100000000000001" customHeight="1">
      <c r="B13" s="175">
        <v>5</v>
      </c>
      <c r="C13" s="176"/>
      <c r="D13" s="146">
        <f t="shared" si="0"/>
        <v>0</v>
      </c>
      <c r="E13" s="147"/>
      <c r="F13" s="146"/>
      <c r="G13" s="146"/>
      <c r="H13" s="148">
        <f t="shared" si="2"/>
        <v>0</v>
      </c>
      <c r="I13" s="146"/>
      <c r="J13" s="149"/>
      <c r="K13" s="149"/>
      <c r="L13" s="377">
        <f t="shared" si="1"/>
        <v>0</v>
      </c>
    </row>
    <row r="14" spans="2:12" ht="20.100000000000001" customHeight="1">
      <c r="B14" s="175">
        <v>6</v>
      </c>
      <c r="C14" s="176"/>
      <c r="D14" s="146">
        <f t="shared" si="0"/>
        <v>0</v>
      </c>
      <c r="E14" s="147"/>
      <c r="F14" s="146"/>
      <c r="G14" s="146"/>
      <c r="H14" s="148">
        <f t="shared" si="2"/>
        <v>0</v>
      </c>
      <c r="I14" s="146"/>
      <c r="J14" s="149"/>
      <c r="K14" s="149"/>
      <c r="L14" s="377">
        <f t="shared" si="1"/>
        <v>0</v>
      </c>
    </row>
    <row r="15" spans="2:12" ht="20.100000000000001" customHeight="1">
      <c r="B15" s="175">
        <v>7</v>
      </c>
      <c r="C15" s="176"/>
      <c r="D15" s="146">
        <f t="shared" si="0"/>
        <v>0</v>
      </c>
      <c r="E15" s="147"/>
      <c r="F15" s="146"/>
      <c r="G15" s="146"/>
      <c r="H15" s="148">
        <f t="shared" si="2"/>
        <v>0</v>
      </c>
      <c r="I15" s="146"/>
      <c r="J15" s="149"/>
      <c r="K15" s="149"/>
      <c r="L15" s="377">
        <f t="shared" si="1"/>
        <v>0</v>
      </c>
    </row>
    <row r="16" spans="2:12" ht="20.100000000000001" customHeight="1">
      <c r="B16" s="175">
        <v>8</v>
      </c>
      <c r="C16" s="176"/>
      <c r="D16" s="146">
        <f t="shared" si="0"/>
        <v>0</v>
      </c>
      <c r="E16" s="147"/>
      <c r="F16" s="146"/>
      <c r="G16" s="146"/>
      <c r="H16" s="148">
        <f t="shared" si="2"/>
        <v>0</v>
      </c>
      <c r="I16" s="146"/>
      <c r="J16" s="149"/>
      <c r="K16" s="149"/>
      <c r="L16" s="377">
        <f t="shared" si="1"/>
        <v>0</v>
      </c>
    </row>
    <row r="17" spans="2:12" ht="20.100000000000001" customHeight="1">
      <c r="B17" s="175">
        <v>9</v>
      </c>
      <c r="C17" s="176"/>
      <c r="D17" s="146">
        <f t="shared" si="0"/>
        <v>0</v>
      </c>
      <c r="E17" s="147"/>
      <c r="F17" s="146"/>
      <c r="G17" s="146"/>
      <c r="H17" s="148">
        <f t="shared" si="2"/>
        <v>0</v>
      </c>
      <c r="I17" s="146"/>
      <c r="J17" s="149"/>
      <c r="K17" s="149"/>
      <c r="L17" s="377">
        <f t="shared" si="1"/>
        <v>0</v>
      </c>
    </row>
    <row r="18" spans="2:12" ht="20.100000000000001" customHeight="1" thickBot="1">
      <c r="B18" s="175">
        <v>10</v>
      </c>
      <c r="C18" s="177"/>
      <c r="D18" s="115"/>
      <c r="E18" s="116"/>
      <c r="F18" s="115"/>
      <c r="G18" s="115"/>
      <c r="H18" s="117"/>
      <c r="I18" s="115"/>
      <c r="J18" s="118"/>
      <c r="K18" s="118"/>
      <c r="L18" s="154"/>
    </row>
    <row r="19" spans="2:12" ht="20.100000000000001" customHeight="1" thickBot="1">
      <c r="B19" s="122"/>
      <c r="C19" s="123" t="s">
        <v>148</v>
      </c>
      <c r="D19" s="433">
        <f t="shared" ref="D19:L19" si="3">SUM(D9:D18)</f>
        <v>0</v>
      </c>
      <c r="E19" s="433">
        <f t="shared" si="3"/>
        <v>0</v>
      </c>
      <c r="F19" s="433">
        <f t="shared" si="3"/>
        <v>0</v>
      </c>
      <c r="G19" s="433">
        <f t="shared" si="3"/>
        <v>0</v>
      </c>
      <c r="H19" s="433">
        <f t="shared" si="3"/>
        <v>0</v>
      </c>
      <c r="I19" s="433">
        <f t="shared" si="3"/>
        <v>0</v>
      </c>
      <c r="J19" s="433">
        <f t="shared" si="3"/>
        <v>0</v>
      </c>
      <c r="K19" s="433">
        <f t="shared" si="3"/>
        <v>0</v>
      </c>
      <c r="L19" s="433">
        <f t="shared" si="3"/>
        <v>0</v>
      </c>
    </row>
  </sheetData>
  <mergeCells count="13">
    <mergeCell ref="F5:H5"/>
    <mergeCell ref="I5:L5"/>
    <mergeCell ref="B4:B8"/>
    <mergeCell ref="C4:C8"/>
    <mergeCell ref="D4:D6"/>
    <mergeCell ref="E4:E6"/>
    <mergeCell ref="F4:L4"/>
    <mergeCell ref="E7:E8"/>
    <mergeCell ref="F7:F8"/>
    <mergeCell ref="G7:G8"/>
    <mergeCell ref="I7:I8"/>
    <mergeCell ref="J7:J8"/>
    <mergeCell ref="K7:K8"/>
  </mergeCells>
  <pageMargins left="0.7" right="0.7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2:L19"/>
  <sheetViews>
    <sheetView zoomScaleNormal="100" workbookViewId="0"/>
  </sheetViews>
  <sheetFormatPr defaultRowHeight="13.15"/>
  <cols>
    <col min="1" max="1" width="10.28515625" style="2"/>
    <col min="2" max="2" width="5.7109375" style="2" customWidth="1"/>
    <col min="3" max="3" width="25.140625" style="2" customWidth="1"/>
    <col min="4" max="4" width="14.42578125" style="2" customWidth="1"/>
    <col min="5" max="5" width="15.5703125" style="2" customWidth="1"/>
    <col min="6" max="6" width="15.85546875" style="2" customWidth="1"/>
    <col min="7" max="7" width="13.5703125" style="2" customWidth="1"/>
    <col min="8" max="8" width="13.7109375" style="2" customWidth="1"/>
    <col min="9" max="12" width="15.7109375" style="2" customWidth="1"/>
    <col min="13" max="257" width="9.140625" style="2"/>
    <col min="258" max="258" width="5.7109375" style="2" customWidth="1"/>
    <col min="259" max="259" width="25.140625" style="2" customWidth="1"/>
    <col min="260" max="260" width="14.42578125" style="2" customWidth="1"/>
    <col min="261" max="261" width="15.5703125" style="2" customWidth="1"/>
    <col min="262" max="262" width="15.85546875" style="2" customWidth="1"/>
    <col min="263" max="263" width="13.5703125" style="2" customWidth="1"/>
    <col min="264" max="264" width="13.7109375" style="2" customWidth="1"/>
    <col min="265" max="265" width="14.28515625" style="2" customWidth="1"/>
    <col min="266" max="513" width="9.140625" style="2"/>
    <col min="514" max="514" width="5.7109375" style="2" customWidth="1"/>
    <col min="515" max="515" width="25.140625" style="2" customWidth="1"/>
    <col min="516" max="516" width="14.42578125" style="2" customWidth="1"/>
    <col min="517" max="517" width="15.5703125" style="2" customWidth="1"/>
    <col min="518" max="518" width="15.85546875" style="2" customWidth="1"/>
    <col min="519" max="519" width="13.5703125" style="2" customWidth="1"/>
    <col min="520" max="520" width="13.7109375" style="2" customWidth="1"/>
    <col min="521" max="521" width="14.28515625" style="2" customWidth="1"/>
    <col min="522" max="769" width="9.140625" style="2"/>
    <col min="770" max="770" width="5.7109375" style="2" customWidth="1"/>
    <col min="771" max="771" width="25.140625" style="2" customWidth="1"/>
    <col min="772" max="772" width="14.42578125" style="2" customWidth="1"/>
    <col min="773" max="773" width="15.5703125" style="2" customWidth="1"/>
    <col min="774" max="774" width="15.85546875" style="2" customWidth="1"/>
    <col min="775" max="775" width="13.5703125" style="2" customWidth="1"/>
    <col min="776" max="776" width="13.7109375" style="2" customWidth="1"/>
    <col min="777" max="777" width="14.28515625" style="2" customWidth="1"/>
    <col min="778" max="1025" width="10.28515625" style="2"/>
    <col min="1026" max="1026" width="5.7109375" style="2" customWidth="1"/>
    <col min="1027" max="1027" width="25.140625" style="2" customWidth="1"/>
    <col min="1028" max="1028" width="14.42578125" style="2" customWidth="1"/>
    <col min="1029" max="1029" width="15.5703125" style="2" customWidth="1"/>
    <col min="1030" max="1030" width="15.85546875" style="2" customWidth="1"/>
    <col min="1031" max="1031" width="13.5703125" style="2" customWidth="1"/>
    <col min="1032" max="1032" width="13.7109375" style="2" customWidth="1"/>
    <col min="1033" max="1033" width="14.28515625" style="2" customWidth="1"/>
    <col min="1034" max="1281" width="9.140625" style="2"/>
    <col min="1282" max="1282" width="5.7109375" style="2" customWidth="1"/>
    <col min="1283" max="1283" width="25.140625" style="2" customWidth="1"/>
    <col min="1284" max="1284" width="14.42578125" style="2" customWidth="1"/>
    <col min="1285" max="1285" width="15.5703125" style="2" customWidth="1"/>
    <col min="1286" max="1286" width="15.85546875" style="2" customWidth="1"/>
    <col min="1287" max="1287" width="13.5703125" style="2" customWidth="1"/>
    <col min="1288" max="1288" width="13.7109375" style="2" customWidth="1"/>
    <col min="1289" max="1289" width="14.28515625" style="2" customWidth="1"/>
    <col min="1290" max="1537" width="9.140625" style="2"/>
    <col min="1538" max="1538" width="5.7109375" style="2" customWidth="1"/>
    <col min="1539" max="1539" width="25.140625" style="2" customWidth="1"/>
    <col min="1540" max="1540" width="14.42578125" style="2" customWidth="1"/>
    <col min="1541" max="1541" width="15.5703125" style="2" customWidth="1"/>
    <col min="1542" max="1542" width="15.85546875" style="2" customWidth="1"/>
    <col min="1543" max="1543" width="13.5703125" style="2" customWidth="1"/>
    <col min="1544" max="1544" width="13.7109375" style="2" customWidth="1"/>
    <col min="1545" max="1545" width="14.28515625" style="2" customWidth="1"/>
    <col min="1546" max="1793" width="9.140625" style="2"/>
    <col min="1794" max="1794" width="5.7109375" style="2" customWidth="1"/>
    <col min="1795" max="1795" width="25.140625" style="2" customWidth="1"/>
    <col min="1796" max="1796" width="14.42578125" style="2" customWidth="1"/>
    <col min="1797" max="1797" width="15.5703125" style="2" customWidth="1"/>
    <col min="1798" max="1798" width="15.85546875" style="2" customWidth="1"/>
    <col min="1799" max="1799" width="13.5703125" style="2" customWidth="1"/>
    <col min="1800" max="1800" width="13.7109375" style="2" customWidth="1"/>
    <col min="1801" max="1801" width="14.28515625" style="2" customWidth="1"/>
    <col min="1802" max="2049" width="10.28515625" style="2"/>
    <col min="2050" max="2050" width="5.7109375" style="2" customWidth="1"/>
    <col min="2051" max="2051" width="25.140625" style="2" customWidth="1"/>
    <col min="2052" max="2052" width="14.42578125" style="2" customWidth="1"/>
    <col min="2053" max="2053" width="15.5703125" style="2" customWidth="1"/>
    <col min="2054" max="2054" width="15.85546875" style="2" customWidth="1"/>
    <col min="2055" max="2055" width="13.5703125" style="2" customWidth="1"/>
    <col min="2056" max="2056" width="13.7109375" style="2" customWidth="1"/>
    <col min="2057" max="2057" width="14.28515625" style="2" customWidth="1"/>
    <col min="2058" max="2305" width="9.140625" style="2"/>
    <col min="2306" max="2306" width="5.7109375" style="2" customWidth="1"/>
    <col min="2307" max="2307" width="25.140625" style="2" customWidth="1"/>
    <col min="2308" max="2308" width="14.42578125" style="2" customWidth="1"/>
    <col min="2309" max="2309" width="15.5703125" style="2" customWidth="1"/>
    <col min="2310" max="2310" width="15.85546875" style="2" customWidth="1"/>
    <col min="2311" max="2311" width="13.5703125" style="2" customWidth="1"/>
    <col min="2312" max="2312" width="13.7109375" style="2" customWidth="1"/>
    <col min="2313" max="2313" width="14.28515625" style="2" customWidth="1"/>
    <col min="2314" max="2561" width="9.140625" style="2"/>
    <col min="2562" max="2562" width="5.7109375" style="2" customWidth="1"/>
    <col min="2563" max="2563" width="25.140625" style="2" customWidth="1"/>
    <col min="2564" max="2564" width="14.42578125" style="2" customWidth="1"/>
    <col min="2565" max="2565" width="15.5703125" style="2" customWidth="1"/>
    <col min="2566" max="2566" width="15.85546875" style="2" customWidth="1"/>
    <col min="2567" max="2567" width="13.5703125" style="2" customWidth="1"/>
    <col min="2568" max="2568" width="13.7109375" style="2" customWidth="1"/>
    <col min="2569" max="2569" width="14.28515625" style="2" customWidth="1"/>
    <col min="2570" max="2817" width="9.140625" style="2"/>
    <col min="2818" max="2818" width="5.7109375" style="2" customWidth="1"/>
    <col min="2819" max="2819" width="25.140625" style="2" customWidth="1"/>
    <col min="2820" max="2820" width="14.42578125" style="2" customWidth="1"/>
    <col min="2821" max="2821" width="15.5703125" style="2" customWidth="1"/>
    <col min="2822" max="2822" width="15.85546875" style="2" customWidth="1"/>
    <col min="2823" max="2823" width="13.5703125" style="2" customWidth="1"/>
    <col min="2824" max="2824" width="13.7109375" style="2" customWidth="1"/>
    <col min="2825" max="2825" width="14.28515625" style="2" customWidth="1"/>
    <col min="2826" max="3073" width="10.28515625" style="2"/>
    <col min="3074" max="3074" width="5.7109375" style="2" customWidth="1"/>
    <col min="3075" max="3075" width="25.140625" style="2" customWidth="1"/>
    <col min="3076" max="3076" width="14.42578125" style="2" customWidth="1"/>
    <col min="3077" max="3077" width="15.5703125" style="2" customWidth="1"/>
    <col min="3078" max="3078" width="15.85546875" style="2" customWidth="1"/>
    <col min="3079" max="3079" width="13.5703125" style="2" customWidth="1"/>
    <col min="3080" max="3080" width="13.7109375" style="2" customWidth="1"/>
    <col min="3081" max="3081" width="14.28515625" style="2" customWidth="1"/>
    <col min="3082" max="3329" width="9.140625" style="2"/>
    <col min="3330" max="3330" width="5.7109375" style="2" customWidth="1"/>
    <col min="3331" max="3331" width="25.140625" style="2" customWidth="1"/>
    <col min="3332" max="3332" width="14.42578125" style="2" customWidth="1"/>
    <col min="3333" max="3333" width="15.5703125" style="2" customWidth="1"/>
    <col min="3334" max="3334" width="15.85546875" style="2" customWidth="1"/>
    <col min="3335" max="3335" width="13.5703125" style="2" customWidth="1"/>
    <col min="3336" max="3336" width="13.7109375" style="2" customWidth="1"/>
    <col min="3337" max="3337" width="14.28515625" style="2" customWidth="1"/>
    <col min="3338" max="3585" width="9.140625" style="2"/>
    <col min="3586" max="3586" width="5.7109375" style="2" customWidth="1"/>
    <col min="3587" max="3587" width="25.140625" style="2" customWidth="1"/>
    <col min="3588" max="3588" width="14.42578125" style="2" customWidth="1"/>
    <col min="3589" max="3589" width="15.5703125" style="2" customWidth="1"/>
    <col min="3590" max="3590" width="15.85546875" style="2" customWidth="1"/>
    <col min="3591" max="3591" width="13.5703125" style="2" customWidth="1"/>
    <col min="3592" max="3592" width="13.7109375" style="2" customWidth="1"/>
    <col min="3593" max="3593" width="14.28515625" style="2" customWidth="1"/>
    <col min="3594" max="3841" width="9.140625" style="2"/>
    <col min="3842" max="3842" width="5.7109375" style="2" customWidth="1"/>
    <col min="3843" max="3843" width="25.140625" style="2" customWidth="1"/>
    <col min="3844" max="3844" width="14.42578125" style="2" customWidth="1"/>
    <col min="3845" max="3845" width="15.5703125" style="2" customWidth="1"/>
    <col min="3846" max="3846" width="15.85546875" style="2" customWidth="1"/>
    <col min="3847" max="3847" width="13.5703125" style="2" customWidth="1"/>
    <col min="3848" max="3848" width="13.7109375" style="2" customWidth="1"/>
    <col min="3849" max="3849" width="14.28515625" style="2" customWidth="1"/>
    <col min="3850" max="4097" width="10.28515625" style="2"/>
    <col min="4098" max="4098" width="5.7109375" style="2" customWidth="1"/>
    <col min="4099" max="4099" width="25.140625" style="2" customWidth="1"/>
    <col min="4100" max="4100" width="14.42578125" style="2" customWidth="1"/>
    <col min="4101" max="4101" width="15.5703125" style="2" customWidth="1"/>
    <col min="4102" max="4102" width="15.85546875" style="2" customWidth="1"/>
    <col min="4103" max="4103" width="13.5703125" style="2" customWidth="1"/>
    <col min="4104" max="4104" width="13.7109375" style="2" customWidth="1"/>
    <col min="4105" max="4105" width="14.28515625" style="2" customWidth="1"/>
    <col min="4106" max="4353" width="9.140625" style="2"/>
    <col min="4354" max="4354" width="5.7109375" style="2" customWidth="1"/>
    <col min="4355" max="4355" width="25.140625" style="2" customWidth="1"/>
    <col min="4356" max="4356" width="14.42578125" style="2" customWidth="1"/>
    <col min="4357" max="4357" width="15.5703125" style="2" customWidth="1"/>
    <col min="4358" max="4358" width="15.85546875" style="2" customWidth="1"/>
    <col min="4359" max="4359" width="13.5703125" style="2" customWidth="1"/>
    <col min="4360" max="4360" width="13.7109375" style="2" customWidth="1"/>
    <col min="4361" max="4361" width="14.28515625" style="2" customWidth="1"/>
    <col min="4362" max="4609" width="9.140625" style="2"/>
    <col min="4610" max="4610" width="5.7109375" style="2" customWidth="1"/>
    <col min="4611" max="4611" width="25.140625" style="2" customWidth="1"/>
    <col min="4612" max="4612" width="14.42578125" style="2" customWidth="1"/>
    <col min="4613" max="4613" width="15.5703125" style="2" customWidth="1"/>
    <col min="4614" max="4614" width="15.85546875" style="2" customWidth="1"/>
    <col min="4615" max="4615" width="13.5703125" style="2" customWidth="1"/>
    <col min="4616" max="4616" width="13.7109375" style="2" customWidth="1"/>
    <col min="4617" max="4617" width="14.28515625" style="2" customWidth="1"/>
    <col min="4618" max="4865" width="9.140625" style="2"/>
    <col min="4866" max="4866" width="5.7109375" style="2" customWidth="1"/>
    <col min="4867" max="4867" width="25.140625" style="2" customWidth="1"/>
    <col min="4868" max="4868" width="14.42578125" style="2" customWidth="1"/>
    <col min="4869" max="4869" width="15.5703125" style="2" customWidth="1"/>
    <col min="4870" max="4870" width="15.85546875" style="2" customWidth="1"/>
    <col min="4871" max="4871" width="13.5703125" style="2" customWidth="1"/>
    <col min="4872" max="4872" width="13.7109375" style="2" customWidth="1"/>
    <col min="4873" max="4873" width="14.28515625" style="2" customWidth="1"/>
    <col min="4874" max="5121" width="10.28515625" style="2"/>
    <col min="5122" max="5122" width="5.7109375" style="2" customWidth="1"/>
    <col min="5123" max="5123" width="25.140625" style="2" customWidth="1"/>
    <col min="5124" max="5124" width="14.42578125" style="2" customWidth="1"/>
    <col min="5125" max="5125" width="15.5703125" style="2" customWidth="1"/>
    <col min="5126" max="5126" width="15.85546875" style="2" customWidth="1"/>
    <col min="5127" max="5127" width="13.5703125" style="2" customWidth="1"/>
    <col min="5128" max="5128" width="13.7109375" style="2" customWidth="1"/>
    <col min="5129" max="5129" width="14.28515625" style="2" customWidth="1"/>
    <col min="5130" max="5377" width="9.140625" style="2"/>
    <col min="5378" max="5378" width="5.7109375" style="2" customWidth="1"/>
    <col min="5379" max="5379" width="25.140625" style="2" customWidth="1"/>
    <col min="5380" max="5380" width="14.42578125" style="2" customWidth="1"/>
    <col min="5381" max="5381" width="15.5703125" style="2" customWidth="1"/>
    <col min="5382" max="5382" width="15.85546875" style="2" customWidth="1"/>
    <col min="5383" max="5383" width="13.5703125" style="2" customWidth="1"/>
    <col min="5384" max="5384" width="13.7109375" style="2" customWidth="1"/>
    <col min="5385" max="5385" width="14.28515625" style="2" customWidth="1"/>
    <col min="5386" max="5633" width="9.140625" style="2"/>
    <col min="5634" max="5634" width="5.7109375" style="2" customWidth="1"/>
    <col min="5635" max="5635" width="25.140625" style="2" customWidth="1"/>
    <col min="5636" max="5636" width="14.42578125" style="2" customWidth="1"/>
    <col min="5637" max="5637" width="15.5703125" style="2" customWidth="1"/>
    <col min="5638" max="5638" width="15.85546875" style="2" customWidth="1"/>
    <col min="5639" max="5639" width="13.5703125" style="2" customWidth="1"/>
    <col min="5640" max="5640" width="13.7109375" style="2" customWidth="1"/>
    <col min="5641" max="5641" width="14.28515625" style="2" customWidth="1"/>
    <col min="5642" max="5889" width="9.140625" style="2"/>
    <col min="5890" max="5890" width="5.7109375" style="2" customWidth="1"/>
    <col min="5891" max="5891" width="25.140625" style="2" customWidth="1"/>
    <col min="5892" max="5892" width="14.42578125" style="2" customWidth="1"/>
    <col min="5893" max="5893" width="15.5703125" style="2" customWidth="1"/>
    <col min="5894" max="5894" width="15.85546875" style="2" customWidth="1"/>
    <col min="5895" max="5895" width="13.5703125" style="2" customWidth="1"/>
    <col min="5896" max="5896" width="13.7109375" style="2" customWidth="1"/>
    <col min="5897" max="5897" width="14.28515625" style="2" customWidth="1"/>
    <col min="5898" max="6145" width="10.28515625" style="2"/>
    <col min="6146" max="6146" width="5.7109375" style="2" customWidth="1"/>
    <col min="6147" max="6147" width="25.140625" style="2" customWidth="1"/>
    <col min="6148" max="6148" width="14.42578125" style="2" customWidth="1"/>
    <col min="6149" max="6149" width="15.5703125" style="2" customWidth="1"/>
    <col min="6150" max="6150" width="15.85546875" style="2" customWidth="1"/>
    <col min="6151" max="6151" width="13.5703125" style="2" customWidth="1"/>
    <col min="6152" max="6152" width="13.7109375" style="2" customWidth="1"/>
    <col min="6153" max="6153" width="14.28515625" style="2" customWidth="1"/>
    <col min="6154" max="6401" width="9.140625" style="2"/>
    <col min="6402" max="6402" width="5.7109375" style="2" customWidth="1"/>
    <col min="6403" max="6403" width="25.140625" style="2" customWidth="1"/>
    <col min="6404" max="6404" width="14.42578125" style="2" customWidth="1"/>
    <col min="6405" max="6405" width="15.5703125" style="2" customWidth="1"/>
    <col min="6406" max="6406" width="15.85546875" style="2" customWidth="1"/>
    <col min="6407" max="6407" width="13.5703125" style="2" customWidth="1"/>
    <col min="6408" max="6408" width="13.7109375" style="2" customWidth="1"/>
    <col min="6409" max="6409" width="14.28515625" style="2" customWidth="1"/>
    <col min="6410" max="6657" width="9.140625" style="2"/>
    <col min="6658" max="6658" width="5.7109375" style="2" customWidth="1"/>
    <col min="6659" max="6659" width="25.140625" style="2" customWidth="1"/>
    <col min="6660" max="6660" width="14.42578125" style="2" customWidth="1"/>
    <col min="6661" max="6661" width="15.5703125" style="2" customWidth="1"/>
    <col min="6662" max="6662" width="15.85546875" style="2" customWidth="1"/>
    <col min="6663" max="6663" width="13.5703125" style="2" customWidth="1"/>
    <col min="6664" max="6664" width="13.7109375" style="2" customWidth="1"/>
    <col min="6665" max="6665" width="14.28515625" style="2" customWidth="1"/>
    <col min="6666" max="6913" width="9.140625" style="2"/>
    <col min="6914" max="6914" width="5.7109375" style="2" customWidth="1"/>
    <col min="6915" max="6915" width="25.140625" style="2" customWidth="1"/>
    <col min="6916" max="6916" width="14.42578125" style="2" customWidth="1"/>
    <col min="6917" max="6917" width="15.5703125" style="2" customWidth="1"/>
    <col min="6918" max="6918" width="15.85546875" style="2" customWidth="1"/>
    <col min="6919" max="6919" width="13.5703125" style="2" customWidth="1"/>
    <col min="6920" max="6920" width="13.7109375" style="2" customWidth="1"/>
    <col min="6921" max="6921" width="14.28515625" style="2" customWidth="1"/>
    <col min="6922" max="7169" width="10.28515625" style="2"/>
    <col min="7170" max="7170" width="5.7109375" style="2" customWidth="1"/>
    <col min="7171" max="7171" width="25.140625" style="2" customWidth="1"/>
    <col min="7172" max="7172" width="14.42578125" style="2" customWidth="1"/>
    <col min="7173" max="7173" width="15.5703125" style="2" customWidth="1"/>
    <col min="7174" max="7174" width="15.85546875" style="2" customWidth="1"/>
    <col min="7175" max="7175" width="13.5703125" style="2" customWidth="1"/>
    <col min="7176" max="7176" width="13.7109375" style="2" customWidth="1"/>
    <col min="7177" max="7177" width="14.28515625" style="2" customWidth="1"/>
    <col min="7178" max="7425" width="9.140625" style="2"/>
    <col min="7426" max="7426" width="5.7109375" style="2" customWidth="1"/>
    <col min="7427" max="7427" width="25.140625" style="2" customWidth="1"/>
    <col min="7428" max="7428" width="14.42578125" style="2" customWidth="1"/>
    <col min="7429" max="7429" width="15.5703125" style="2" customWidth="1"/>
    <col min="7430" max="7430" width="15.85546875" style="2" customWidth="1"/>
    <col min="7431" max="7431" width="13.5703125" style="2" customWidth="1"/>
    <col min="7432" max="7432" width="13.7109375" style="2" customWidth="1"/>
    <col min="7433" max="7433" width="14.28515625" style="2" customWidth="1"/>
    <col min="7434" max="7681" width="9.140625" style="2"/>
    <col min="7682" max="7682" width="5.7109375" style="2" customWidth="1"/>
    <col min="7683" max="7683" width="25.140625" style="2" customWidth="1"/>
    <col min="7684" max="7684" width="14.42578125" style="2" customWidth="1"/>
    <col min="7685" max="7685" width="15.5703125" style="2" customWidth="1"/>
    <col min="7686" max="7686" width="15.85546875" style="2" customWidth="1"/>
    <col min="7687" max="7687" width="13.5703125" style="2" customWidth="1"/>
    <col min="7688" max="7688" width="13.7109375" style="2" customWidth="1"/>
    <col min="7689" max="7689" width="14.28515625" style="2" customWidth="1"/>
    <col min="7690" max="7937" width="9.140625" style="2"/>
    <col min="7938" max="7938" width="5.7109375" style="2" customWidth="1"/>
    <col min="7939" max="7939" width="25.140625" style="2" customWidth="1"/>
    <col min="7940" max="7940" width="14.42578125" style="2" customWidth="1"/>
    <col min="7941" max="7941" width="15.5703125" style="2" customWidth="1"/>
    <col min="7942" max="7942" width="15.85546875" style="2" customWidth="1"/>
    <col min="7943" max="7943" width="13.5703125" style="2" customWidth="1"/>
    <col min="7944" max="7944" width="13.7109375" style="2" customWidth="1"/>
    <col min="7945" max="7945" width="14.28515625" style="2" customWidth="1"/>
    <col min="7946" max="8193" width="10.28515625" style="2"/>
    <col min="8194" max="8194" width="5.7109375" style="2" customWidth="1"/>
    <col min="8195" max="8195" width="25.140625" style="2" customWidth="1"/>
    <col min="8196" max="8196" width="14.42578125" style="2" customWidth="1"/>
    <col min="8197" max="8197" width="15.5703125" style="2" customWidth="1"/>
    <col min="8198" max="8198" width="15.85546875" style="2" customWidth="1"/>
    <col min="8199" max="8199" width="13.5703125" style="2" customWidth="1"/>
    <col min="8200" max="8200" width="13.7109375" style="2" customWidth="1"/>
    <col min="8201" max="8201" width="14.28515625" style="2" customWidth="1"/>
    <col min="8202" max="8449" width="9.140625" style="2"/>
    <col min="8450" max="8450" width="5.7109375" style="2" customWidth="1"/>
    <col min="8451" max="8451" width="25.140625" style="2" customWidth="1"/>
    <col min="8452" max="8452" width="14.42578125" style="2" customWidth="1"/>
    <col min="8453" max="8453" width="15.5703125" style="2" customWidth="1"/>
    <col min="8454" max="8454" width="15.85546875" style="2" customWidth="1"/>
    <col min="8455" max="8455" width="13.5703125" style="2" customWidth="1"/>
    <col min="8456" max="8456" width="13.7109375" style="2" customWidth="1"/>
    <col min="8457" max="8457" width="14.28515625" style="2" customWidth="1"/>
    <col min="8458" max="8705" width="9.140625" style="2"/>
    <col min="8706" max="8706" width="5.7109375" style="2" customWidth="1"/>
    <col min="8707" max="8707" width="25.140625" style="2" customWidth="1"/>
    <col min="8708" max="8708" width="14.42578125" style="2" customWidth="1"/>
    <col min="8709" max="8709" width="15.5703125" style="2" customWidth="1"/>
    <col min="8710" max="8710" width="15.85546875" style="2" customWidth="1"/>
    <col min="8711" max="8711" width="13.5703125" style="2" customWidth="1"/>
    <col min="8712" max="8712" width="13.7109375" style="2" customWidth="1"/>
    <col min="8713" max="8713" width="14.28515625" style="2" customWidth="1"/>
    <col min="8714" max="8961" width="9.140625" style="2"/>
    <col min="8962" max="8962" width="5.7109375" style="2" customWidth="1"/>
    <col min="8963" max="8963" width="25.140625" style="2" customWidth="1"/>
    <col min="8964" max="8964" width="14.42578125" style="2" customWidth="1"/>
    <col min="8965" max="8965" width="15.5703125" style="2" customWidth="1"/>
    <col min="8966" max="8966" width="15.85546875" style="2" customWidth="1"/>
    <col min="8967" max="8967" width="13.5703125" style="2" customWidth="1"/>
    <col min="8968" max="8968" width="13.7109375" style="2" customWidth="1"/>
    <col min="8969" max="8969" width="14.28515625" style="2" customWidth="1"/>
    <col min="8970" max="9217" width="10.28515625" style="2"/>
    <col min="9218" max="9218" width="5.7109375" style="2" customWidth="1"/>
    <col min="9219" max="9219" width="25.140625" style="2" customWidth="1"/>
    <col min="9220" max="9220" width="14.42578125" style="2" customWidth="1"/>
    <col min="9221" max="9221" width="15.5703125" style="2" customWidth="1"/>
    <col min="9222" max="9222" width="15.85546875" style="2" customWidth="1"/>
    <col min="9223" max="9223" width="13.5703125" style="2" customWidth="1"/>
    <col min="9224" max="9224" width="13.7109375" style="2" customWidth="1"/>
    <col min="9225" max="9225" width="14.28515625" style="2" customWidth="1"/>
    <col min="9226" max="9473" width="9.140625" style="2"/>
    <col min="9474" max="9474" width="5.7109375" style="2" customWidth="1"/>
    <col min="9475" max="9475" width="25.140625" style="2" customWidth="1"/>
    <col min="9476" max="9476" width="14.42578125" style="2" customWidth="1"/>
    <col min="9477" max="9477" width="15.5703125" style="2" customWidth="1"/>
    <col min="9478" max="9478" width="15.85546875" style="2" customWidth="1"/>
    <col min="9479" max="9479" width="13.5703125" style="2" customWidth="1"/>
    <col min="9480" max="9480" width="13.7109375" style="2" customWidth="1"/>
    <col min="9481" max="9481" width="14.28515625" style="2" customWidth="1"/>
    <col min="9482" max="9729" width="9.140625" style="2"/>
    <col min="9730" max="9730" width="5.7109375" style="2" customWidth="1"/>
    <col min="9731" max="9731" width="25.140625" style="2" customWidth="1"/>
    <col min="9732" max="9732" width="14.42578125" style="2" customWidth="1"/>
    <col min="9733" max="9733" width="15.5703125" style="2" customWidth="1"/>
    <col min="9734" max="9734" width="15.85546875" style="2" customWidth="1"/>
    <col min="9735" max="9735" width="13.5703125" style="2" customWidth="1"/>
    <col min="9736" max="9736" width="13.7109375" style="2" customWidth="1"/>
    <col min="9737" max="9737" width="14.28515625" style="2" customWidth="1"/>
    <col min="9738" max="9985" width="9.140625" style="2"/>
    <col min="9986" max="9986" width="5.7109375" style="2" customWidth="1"/>
    <col min="9987" max="9987" width="25.140625" style="2" customWidth="1"/>
    <col min="9988" max="9988" width="14.42578125" style="2" customWidth="1"/>
    <col min="9989" max="9989" width="15.5703125" style="2" customWidth="1"/>
    <col min="9990" max="9990" width="15.85546875" style="2" customWidth="1"/>
    <col min="9991" max="9991" width="13.5703125" style="2" customWidth="1"/>
    <col min="9992" max="9992" width="13.7109375" style="2" customWidth="1"/>
    <col min="9993" max="9993" width="14.28515625" style="2" customWidth="1"/>
    <col min="9994" max="10241" width="10.28515625" style="2"/>
    <col min="10242" max="10242" width="5.7109375" style="2" customWidth="1"/>
    <col min="10243" max="10243" width="25.140625" style="2" customWidth="1"/>
    <col min="10244" max="10244" width="14.42578125" style="2" customWidth="1"/>
    <col min="10245" max="10245" width="15.5703125" style="2" customWidth="1"/>
    <col min="10246" max="10246" width="15.85546875" style="2" customWidth="1"/>
    <col min="10247" max="10247" width="13.5703125" style="2" customWidth="1"/>
    <col min="10248" max="10248" width="13.7109375" style="2" customWidth="1"/>
    <col min="10249" max="10249" width="14.28515625" style="2" customWidth="1"/>
    <col min="10250" max="10497" width="9.140625" style="2"/>
    <col min="10498" max="10498" width="5.7109375" style="2" customWidth="1"/>
    <col min="10499" max="10499" width="25.140625" style="2" customWidth="1"/>
    <col min="10500" max="10500" width="14.42578125" style="2" customWidth="1"/>
    <col min="10501" max="10501" width="15.5703125" style="2" customWidth="1"/>
    <col min="10502" max="10502" width="15.85546875" style="2" customWidth="1"/>
    <col min="10503" max="10503" width="13.5703125" style="2" customWidth="1"/>
    <col min="10504" max="10504" width="13.7109375" style="2" customWidth="1"/>
    <col min="10505" max="10505" width="14.28515625" style="2" customWidth="1"/>
    <col min="10506" max="10753" width="9.140625" style="2"/>
    <col min="10754" max="10754" width="5.7109375" style="2" customWidth="1"/>
    <col min="10755" max="10755" width="25.140625" style="2" customWidth="1"/>
    <col min="10756" max="10756" width="14.42578125" style="2" customWidth="1"/>
    <col min="10757" max="10757" width="15.5703125" style="2" customWidth="1"/>
    <col min="10758" max="10758" width="15.85546875" style="2" customWidth="1"/>
    <col min="10759" max="10759" width="13.5703125" style="2" customWidth="1"/>
    <col min="10760" max="10760" width="13.7109375" style="2" customWidth="1"/>
    <col min="10761" max="10761" width="14.28515625" style="2" customWidth="1"/>
    <col min="10762" max="11009" width="9.140625" style="2"/>
    <col min="11010" max="11010" width="5.7109375" style="2" customWidth="1"/>
    <col min="11011" max="11011" width="25.140625" style="2" customWidth="1"/>
    <col min="11012" max="11012" width="14.42578125" style="2" customWidth="1"/>
    <col min="11013" max="11013" width="15.5703125" style="2" customWidth="1"/>
    <col min="11014" max="11014" width="15.85546875" style="2" customWidth="1"/>
    <col min="11015" max="11015" width="13.5703125" style="2" customWidth="1"/>
    <col min="11016" max="11016" width="13.7109375" style="2" customWidth="1"/>
    <col min="11017" max="11017" width="14.28515625" style="2" customWidth="1"/>
    <col min="11018" max="11265" width="10.28515625" style="2"/>
    <col min="11266" max="11266" width="5.7109375" style="2" customWidth="1"/>
    <col min="11267" max="11267" width="25.140625" style="2" customWidth="1"/>
    <col min="11268" max="11268" width="14.42578125" style="2" customWidth="1"/>
    <col min="11269" max="11269" width="15.5703125" style="2" customWidth="1"/>
    <col min="11270" max="11270" width="15.85546875" style="2" customWidth="1"/>
    <col min="11271" max="11271" width="13.5703125" style="2" customWidth="1"/>
    <col min="11272" max="11272" width="13.7109375" style="2" customWidth="1"/>
    <col min="11273" max="11273" width="14.28515625" style="2" customWidth="1"/>
    <col min="11274" max="11521" width="9.140625" style="2"/>
    <col min="11522" max="11522" width="5.7109375" style="2" customWidth="1"/>
    <col min="11523" max="11523" width="25.140625" style="2" customWidth="1"/>
    <col min="11524" max="11524" width="14.42578125" style="2" customWidth="1"/>
    <col min="11525" max="11525" width="15.5703125" style="2" customWidth="1"/>
    <col min="11526" max="11526" width="15.85546875" style="2" customWidth="1"/>
    <col min="11527" max="11527" width="13.5703125" style="2" customWidth="1"/>
    <col min="11528" max="11528" width="13.7109375" style="2" customWidth="1"/>
    <col min="11529" max="11529" width="14.28515625" style="2" customWidth="1"/>
    <col min="11530" max="11777" width="9.140625" style="2"/>
    <col min="11778" max="11778" width="5.7109375" style="2" customWidth="1"/>
    <col min="11779" max="11779" width="25.140625" style="2" customWidth="1"/>
    <col min="11780" max="11780" width="14.42578125" style="2" customWidth="1"/>
    <col min="11781" max="11781" width="15.5703125" style="2" customWidth="1"/>
    <col min="11782" max="11782" width="15.85546875" style="2" customWidth="1"/>
    <col min="11783" max="11783" width="13.5703125" style="2" customWidth="1"/>
    <col min="11784" max="11784" width="13.7109375" style="2" customWidth="1"/>
    <col min="11785" max="11785" width="14.28515625" style="2" customWidth="1"/>
    <col min="11786" max="12033" width="9.140625" style="2"/>
    <col min="12034" max="12034" width="5.7109375" style="2" customWidth="1"/>
    <col min="12035" max="12035" width="25.140625" style="2" customWidth="1"/>
    <col min="12036" max="12036" width="14.42578125" style="2" customWidth="1"/>
    <col min="12037" max="12037" width="15.5703125" style="2" customWidth="1"/>
    <col min="12038" max="12038" width="15.85546875" style="2" customWidth="1"/>
    <col min="12039" max="12039" width="13.5703125" style="2" customWidth="1"/>
    <col min="12040" max="12040" width="13.7109375" style="2" customWidth="1"/>
    <col min="12041" max="12041" width="14.28515625" style="2" customWidth="1"/>
    <col min="12042" max="12289" width="10.28515625" style="2"/>
    <col min="12290" max="12290" width="5.7109375" style="2" customWidth="1"/>
    <col min="12291" max="12291" width="25.140625" style="2" customWidth="1"/>
    <col min="12292" max="12292" width="14.42578125" style="2" customWidth="1"/>
    <col min="12293" max="12293" width="15.5703125" style="2" customWidth="1"/>
    <col min="12294" max="12294" width="15.85546875" style="2" customWidth="1"/>
    <col min="12295" max="12295" width="13.5703125" style="2" customWidth="1"/>
    <col min="12296" max="12296" width="13.7109375" style="2" customWidth="1"/>
    <col min="12297" max="12297" width="14.28515625" style="2" customWidth="1"/>
    <col min="12298" max="12545" width="9.140625" style="2"/>
    <col min="12546" max="12546" width="5.7109375" style="2" customWidth="1"/>
    <col min="12547" max="12547" width="25.140625" style="2" customWidth="1"/>
    <col min="12548" max="12548" width="14.42578125" style="2" customWidth="1"/>
    <col min="12549" max="12549" width="15.5703125" style="2" customWidth="1"/>
    <col min="12550" max="12550" width="15.85546875" style="2" customWidth="1"/>
    <col min="12551" max="12551" width="13.5703125" style="2" customWidth="1"/>
    <col min="12552" max="12552" width="13.7109375" style="2" customWidth="1"/>
    <col min="12553" max="12553" width="14.28515625" style="2" customWidth="1"/>
    <col min="12554" max="12801" width="9.140625" style="2"/>
    <col min="12802" max="12802" width="5.7109375" style="2" customWidth="1"/>
    <col min="12803" max="12803" width="25.140625" style="2" customWidth="1"/>
    <col min="12804" max="12804" width="14.42578125" style="2" customWidth="1"/>
    <col min="12805" max="12805" width="15.5703125" style="2" customWidth="1"/>
    <col min="12806" max="12806" width="15.85546875" style="2" customWidth="1"/>
    <col min="12807" max="12807" width="13.5703125" style="2" customWidth="1"/>
    <col min="12808" max="12808" width="13.7109375" style="2" customWidth="1"/>
    <col min="12809" max="12809" width="14.28515625" style="2" customWidth="1"/>
    <col min="12810" max="13057" width="9.140625" style="2"/>
    <col min="13058" max="13058" width="5.7109375" style="2" customWidth="1"/>
    <col min="13059" max="13059" width="25.140625" style="2" customWidth="1"/>
    <col min="13060" max="13060" width="14.42578125" style="2" customWidth="1"/>
    <col min="13061" max="13061" width="15.5703125" style="2" customWidth="1"/>
    <col min="13062" max="13062" width="15.85546875" style="2" customWidth="1"/>
    <col min="13063" max="13063" width="13.5703125" style="2" customWidth="1"/>
    <col min="13064" max="13064" width="13.7109375" style="2" customWidth="1"/>
    <col min="13065" max="13065" width="14.28515625" style="2" customWidth="1"/>
    <col min="13066" max="13313" width="10.28515625" style="2"/>
    <col min="13314" max="13314" width="5.7109375" style="2" customWidth="1"/>
    <col min="13315" max="13315" width="25.140625" style="2" customWidth="1"/>
    <col min="13316" max="13316" width="14.42578125" style="2" customWidth="1"/>
    <col min="13317" max="13317" width="15.5703125" style="2" customWidth="1"/>
    <col min="13318" max="13318" width="15.85546875" style="2" customWidth="1"/>
    <col min="13319" max="13319" width="13.5703125" style="2" customWidth="1"/>
    <col min="13320" max="13320" width="13.7109375" style="2" customWidth="1"/>
    <col min="13321" max="13321" width="14.28515625" style="2" customWidth="1"/>
    <col min="13322" max="13569" width="9.140625" style="2"/>
    <col min="13570" max="13570" width="5.7109375" style="2" customWidth="1"/>
    <col min="13571" max="13571" width="25.140625" style="2" customWidth="1"/>
    <col min="13572" max="13572" width="14.42578125" style="2" customWidth="1"/>
    <col min="13573" max="13573" width="15.5703125" style="2" customWidth="1"/>
    <col min="13574" max="13574" width="15.85546875" style="2" customWidth="1"/>
    <col min="13575" max="13575" width="13.5703125" style="2" customWidth="1"/>
    <col min="13576" max="13576" width="13.7109375" style="2" customWidth="1"/>
    <col min="13577" max="13577" width="14.28515625" style="2" customWidth="1"/>
    <col min="13578" max="13825" width="9.140625" style="2"/>
    <col min="13826" max="13826" width="5.7109375" style="2" customWidth="1"/>
    <col min="13827" max="13827" width="25.140625" style="2" customWidth="1"/>
    <col min="13828" max="13828" width="14.42578125" style="2" customWidth="1"/>
    <col min="13829" max="13829" width="15.5703125" style="2" customWidth="1"/>
    <col min="13830" max="13830" width="15.85546875" style="2" customWidth="1"/>
    <col min="13831" max="13831" width="13.5703125" style="2" customWidth="1"/>
    <col min="13832" max="13832" width="13.7109375" style="2" customWidth="1"/>
    <col min="13833" max="13833" width="14.28515625" style="2" customWidth="1"/>
    <col min="13834" max="14081" width="9.140625" style="2"/>
    <col min="14082" max="14082" width="5.7109375" style="2" customWidth="1"/>
    <col min="14083" max="14083" width="25.140625" style="2" customWidth="1"/>
    <col min="14084" max="14084" width="14.42578125" style="2" customWidth="1"/>
    <col min="14085" max="14085" width="15.5703125" style="2" customWidth="1"/>
    <col min="14086" max="14086" width="15.85546875" style="2" customWidth="1"/>
    <col min="14087" max="14087" width="13.5703125" style="2" customWidth="1"/>
    <col min="14088" max="14088" width="13.7109375" style="2" customWidth="1"/>
    <col min="14089" max="14089" width="14.28515625" style="2" customWidth="1"/>
    <col min="14090" max="14337" width="10.28515625" style="2"/>
    <col min="14338" max="14338" width="5.7109375" style="2" customWidth="1"/>
    <col min="14339" max="14339" width="25.140625" style="2" customWidth="1"/>
    <col min="14340" max="14340" width="14.42578125" style="2" customWidth="1"/>
    <col min="14341" max="14341" width="15.5703125" style="2" customWidth="1"/>
    <col min="14342" max="14342" width="15.85546875" style="2" customWidth="1"/>
    <col min="14343" max="14343" width="13.5703125" style="2" customWidth="1"/>
    <col min="14344" max="14344" width="13.7109375" style="2" customWidth="1"/>
    <col min="14345" max="14345" width="14.28515625" style="2" customWidth="1"/>
    <col min="14346" max="14593" width="9.140625" style="2"/>
    <col min="14594" max="14594" width="5.7109375" style="2" customWidth="1"/>
    <col min="14595" max="14595" width="25.140625" style="2" customWidth="1"/>
    <col min="14596" max="14596" width="14.42578125" style="2" customWidth="1"/>
    <col min="14597" max="14597" width="15.5703125" style="2" customWidth="1"/>
    <col min="14598" max="14598" width="15.85546875" style="2" customWidth="1"/>
    <col min="14599" max="14599" width="13.5703125" style="2" customWidth="1"/>
    <col min="14600" max="14600" width="13.7109375" style="2" customWidth="1"/>
    <col min="14601" max="14601" width="14.28515625" style="2" customWidth="1"/>
    <col min="14602" max="14849" width="9.140625" style="2"/>
    <col min="14850" max="14850" width="5.7109375" style="2" customWidth="1"/>
    <col min="14851" max="14851" width="25.140625" style="2" customWidth="1"/>
    <col min="14852" max="14852" width="14.42578125" style="2" customWidth="1"/>
    <col min="14853" max="14853" width="15.5703125" style="2" customWidth="1"/>
    <col min="14854" max="14854" width="15.85546875" style="2" customWidth="1"/>
    <col min="14855" max="14855" width="13.5703125" style="2" customWidth="1"/>
    <col min="14856" max="14856" width="13.7109375" style="2" customWidth="1"/>
    <col min="14857" max="14857" width="14.28515625" style="2" customWidth="1"/>
    <col min="14858" max="15105" width="9.140625" style="2"/>
    <col min="15106" max="15106" width="5.7109375" style="2" customWidth="1"/>
    <col min="15107" max="15107" width="25.140625" style="2" customWidth="1"/>
    <col min="15108" max="15108" width="14.42578125" style="2" customWidth="1"/>
    <col min="15109" max="15109" width="15.5703125" style="2" customWidth="1"/>
    <col min="15110" max="15110" width="15.85546875" style="2" customWidth="1"/>
    <col min="15111" max="15111" width="13.5703125" style="2" customWidth="1"/>
    <col min="15112" max="15112" width="13.7109375" style="2" customWidth="1"/>
    <col min="15113" max="15113" width="14.28515625" style="2" customWidth="1"/>
    <col min="15114" max="15361" width="10.28515625" style="2"/>
    <col min="15362" max="15362" width="5.7109375" style="2" customWidth="1"/>
    <col min="15363" max="15363" width="25.140625" style="2" customWidth="1"/>
    <col min="15364" max="15364" width="14.42578125" style="2" customWidth="1"/>
    <col min="15365" max="15365" width="15.5703125" style="2" customWidth="1"/>
    <col min="15366" max="15366" width="15.85546875" style="2" customWidth="1"/>
    <col min="15367" max="15367" width="13.5703125" style="2" customWidth="1"/>
    <col min="15368" max="15368" width="13.7109375" style="2" customWidth="1"/>
    <col min="15369" max="15369" width="14.28515625" style="2" customWidth="1"/>
    <col min="15370" max="15617" width="9.140625" style="2"/>
    <col min="15618" max="15618" width="5.7109375" style="2" customWidth="1"/>
    <col min="15619" max="15619" width="25.140625" style="2" customWidth="1"/>
    <col min="15620" max="15620" width="14.42578125" style="2" customWidth="1"/>
    <col min="15621" max="15621" width="15.5703125" style="2" customWidth="1"/>
    <col min="15622" max="15622" width="15.85546875" style="2" customWidth="1"/>
    <col min="15623" max="15623" width="13.5703125" style="2" customWidth="1"/>
    <col min="15624" max="15624" width="13.7109375" style="2" customWidth="1"/>
    <col min="15625" max="15625" width="14.28515625" style="2" customWidth="1"/>
    <col min="15626" max="15873" width="9.140625" style="2"/>
    <col min="15874" max="15874" width="5.7109375" style="2" customWidth="1"/>
    <col min="15875" max="15875" width="25.140625" style="2" customWidth="1"/>
    <col min="15876" max="15876" width="14.42578125" style="2" customWidth="1"/>
    <col min="15877" max="15877" width="15.5703125" style="2" customWidth="1"/>
    <col min="15878" max="15878" width="15.85546875" style="2" customWidth="1"/>
    <col min="15879" max="15879" width="13.5703125" style="2" customWidth="1"/>
    <col min="15880" max="15880" width="13.7109375" style="2" customWidth="1"/>
    <col min="15881" max="15881" width="14.28515625" style="2" customWidth="1"/>
    <col min="15882" max="16129" width="9.140625" style="2"/>
    <col min="16130" max="16130" width="5.7109375" style="2" customWidth="1"/>
    <col min="16131" max="16131" width="25.140625" style="2" customWidth="1"/>
    <col min="16132" max="16132" width="14.42578125" style="2" customWidth="1"/>
    <col min="16133" max="16133" width="15.5703125" style="2" customWidth="1"/>
    <col min="16134" max="16134" width="15.85546875" style="2" customWidth="1"/>
    <col min="16135" max="16135" width="13.5703125" style="2" customWidth="1"/>
    <col min="16136" max="16136" width="13.7109375" style="2" customWidth="1"/>
    <col min="16137" max="16137" width="14.28515625" style="2" customWidth="1"/>
    <col min="16138" max="16383" width="10.28515625" style="2"/>
    <col min="16384" max="16384" width="10.28515625" style="2" customWidth="1"/>
  </cols>
  <sheetData>
    <row r="2" spans="2:12">
      <c r="B2" s="3">
        <v>4</v>
      </c>
      <c r="C2" s="102" t="s">
        <v>61</v>
      </c>
      <c r="D2" s="102"/>
      <c r="E2" s="4"/>
      <c r="F2" s="4"/>
      <c r="G2" s="4"/>
      <c r="H2" s="4"/>
    </row>
    <row r="3" spans="2:12" ht="13.9" thickBot="1">
      <c r="B3" s="4"/>
      <c r="C3" s="4"/>
      <c r="D3" s="103"/>
      <c r="E3" s="4"/>
      <c r="F3" s="4"/>
      <c r="G3" s="4"/>
      <c r="H3" s="4"/>
      <c r="L3" s="104" t="s">
        <v>127</v>
      </c>
    </row>
    <row r="4" spans="2:12" ht="13.5" customHeight="1" thickBot="1">
      <c r="B4" s="749" t="s">
        <v>195</v>
      </c>
      <c r="C4" s="752" t="s">
        <v>196</v>
      </c>
      <c r="D4" s="755" t="s">
        <v>38</v>
      </c>
      <c r="E4" s="693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2:12" ht="13.5" customHeight="1" thickBot="1">
      <c r="B5" s="750"/>
      <c r="C5" s="753"/>
      <c r="D5" s="756"/>
      <c r="E5" s="694"/>
      <c r="F5" s="697" t="s">
        <v>197</v>
      </c>
      <c r="G5" s="698"/>
      <c r="H5" s="699"/>
      <c r="I5" s="715" t="s">
        <v>198</v>
      </c>
      <c r="J5" s="716"/>
      <c r="K5" s="716"/>
      <c r="L5" s="717"/>
    </row>
    <row r="6" spans="2:12" ht="48" customHeight="1" thickBot="1">
      <c r="B6" s="750"/>
      <c r="C6" s="753"/>
      <c r="D6" s="757"/>
      <c r="E6" s="695"/>
      <c r="F6" s="76" t="s">
        <v>133</v>
      </c>
      <c r="G6" s="76" t="s">
        <v>134</v>
      </c>
      <c r="H6" s="76" t="s">
        <v>148</v>
      </c>
      <c r="I6" s="105" t="s">
        <v>160</v>
      </c>
      <c r="J6" s="105" t="s">
        <v>199</v>
      </c>
      <c r="K6" s="105" t="s">
        <v>200</v>
      </c>
      <c r="L6" s="106" t="s">
        <v>148</v>
      </c>
    </row>
    <row r="7" spans="2:12" ht="12.75" customHeight="1">
      <c r="B7" s="750"/>
      <c r="C7" s="753"/>
      <c r="D7" s="160">
        <v>1</v>
      </c>
      <c r="E7" s="693">
        <v>2</v>
      </c>
      <c r="F7" s="693">
        <v>3</v>
      </c>
      <c r="G7" s="693">
        <v>4</v>
      </c>
      <c r="H7" s="160">
        <v>5</v>
      </c>
      <c r="I7" s="693">
        <v>6</v>
      </c>
      <c r="J7" s="693">
        <v>7</v>
      </c>
      <c r="K7" s="693">
        <v>8</v>
      </c>
      <c r="L7" s="549">
        <v>9</v>
      </c>
    </row>
    <row r="8" spans="2:12" ht="13.5" customHeight="1" thickBot="1">
      <c r="B8" s="751"/>
      <c r="C8" s="753"/>
      <c r="D8" s="161" t="s">
        <v>139</v>
      </c>
      <c r="E8" s="695"/>
      <c r="F8" s="695"/>
      <c r="G8" s="695"/>
      <c r="H8" s="161" t="s">
        <v>140</v>
      </c>
      <c r="I8" s="695"/>
      <c r="J8" s="695"/>
      <c r="K8" s="695"/>
      <c r="L8" s="550" t="s">
        <v>141</v>
      </c>
    </row>
    <row r="9" spans="2:12" ht="20.100000000000001" customHeight="1">
      <c r="B9" s="178">
        <v>1</v>
      </c>
      <c r="C9" s="179"/>
      <c r="D9" s="166">
        <f t="shared" ref="D9:D17" si="0">E9+H9+L9</f>
        <v>0</v>
      </c>
      <c r="E9" s="180"/>
      <c r="F9" s="166"/>
      <c r="G9" s="166"/>
      <c r="H9" s="181">
        <f>F9+G9</f>
        <v>0</v>
      </c>
      <c r="I9" s="18"/>
      <c r="J9" s="18"/>
      <c r="K9" s="18"/>
      <c r="L9" s="382">
        <f>I9+J9+K9</f>
        <v>0</v>
      </c>
    </row>
    <row r="10" spans="2:12" ht="20.100000000000001" customHeight="1">
      <c r="B10" s="35">
        <v>2</v>
      </c>
      <c r="C10" s="182"/>
      <c r="D10" s="170">
        <f t="shared" si="0"/>
        <v>0</v>
      </c>
      <c r="E10" s="183"/>
      <c r="F10" s="170"/>
      <c r="G10" s="170"/>
      <c r="H10" s="184">
        <f>F10+G10</f>
        <v>0</v>
      </c>
      <c r="I10" s="170"/>
      <c r="J10" s="19"/>
      <c r="K10" s="19"/>
      <c r="L10" s="383">
        <f t="shared" ref="L10:L17" si="1">I10+J10+K10</f>
        <v>0</v>
      </c>
    </row>
    <row r="11" spans="2:12" ht="20.100000000000001" customHeight="1">
      <c r="B11" s="35">
        <v>3</v>
      </c>
      <c r="C11" s="182"/>
      <c r="D11" s="170">
        <f t="shared" si="0"/>
        <v>0</v>
      </c>
      <c r="E11" s="183"/>
      <c r="F11" s="170"/>
      <c r="G11" s="170"/>
      <c r="H11" s="184">
        <f t="shared" ref="H11:H17" si="2">F11+G11</f>
        <v>0</v>
      </c>
      <c r="I11" s="170"/>
      <c r="J11" s="19"/>
      <c r="K11" s="19"/>
      <c r="L11" s="383">
        <f t="shared" si="1"/>
        <v>0</v>
      </c>
    </row>
    <row r="12" spans="2:12" ht="20.100000000000001" customHeight="1">
      <c r="B12" s="35">
        <v>4</v>
      </c>
      <c r="C12" s="182"/>
      <c r="D12" s="170">
        <f t="shared" si="0"/>
        <v>0</v>
      </c>
      <c r="E12" s="183"/>
      <c r="F12" s="170"/>
      <c r="G12" s="170"/>
      <c r="H12" s="184">
        <f t="shared" si="2"/>
        <v>0</v>
      </c>
      <c r="I12" s="170"/>
      <c r="J12" s="19"/>
      <c r="K12" s="19"/>
      <c r="L12" s="383">
        <f t="shared" si="1"/>
        <v>0</v>
      </c>
    </row>
    <row r="13" spans="2:12" ht="20.100000000000001" customHeight="1">
      <c r="B13" s="35">
        <v>5</v>
      </c>
      <c r="C13" s="182"/>
      <c r="D13" s="170">
        <f t="shared" si="0"/>
        <v>0</v>
      </c>
      <c r="E13" s="183"/>
      <c r="F13" s="170"/>
      <c r="G13" s="170"/>
      <c r="H13" s="184">
        <f t="shared" si="2"/>
        <v>0</v>
      </c>
      <c r="I13" s="170"/>
      <c r="J13" s="19"/>
      <c r="K13" s="19"/>
      <c r="L13" s="383">
        <f t="shared" si="1"/>
        <v>0</v>
      </c>
    </row>
    <row r="14" spans="2:12" ht="20.100000000000001" customHeight="1">
      <c r="B14" s="35">
        <v>6</v>
      </c>
      <c r="C14" s="182"/>
      <c r="D14" s="170">
        <f t="shared" si="0"/>
        <v>0</v>
      </c>
      <c r="E14" s="183"/>
      <c r="F14" s="170"/>
      <c r="G14" s="170"/>
      <c r="H14" s="184">
        <f t="shared" si="2"/>
        <v>0</v>
      </c>
      <c r="I14" s="170"/>
      <c r="J14" s="19"/>
      <c r="K14" s="19"/>
      <c r="L14" s="383">
        <f t="shared" si="1"/>
        <v>0</v>
      </c>
    </row>
    <row r="15" spans="2:12" ht="20.100000000000001" customHeight="1">
      <c r="B15" s="35">
        <v>7</v>
      </c>
      <c r="C15" s="182"/>
      <c r="D15" s="170">
        <f t="shared" si="0"/>
        <v>0</v>
      </c>
      <c r="E15" s="183"/>
      <c r="F15" s="170"/>
      <c r="G15" s="170"/>
      <c r="H15" s="184">
        <f t="shared" si="2"/>
        <v>0</v>
      </c>
      <c r="I15" s="170"/>
      <c r="J15" s="19"/>
      <c r="K15" s="19"/>
      <c r="L15" s="383">
        <f t="shared" si="1"/>
        <v>0</v>
      </c>
    </row>
    <row r="16" spans="2:12" ht="20.100000000000001" customHeight="1">
      <c r="B16" s="35">
        <v>8</v>
      </c>
      <c r="C16" s="182"/>
      <c r="D16" s="170">
        <f t="shared" si="0"/>
        <v>0</v>
      </c>
      <c r="E16" s="183"/>
      <c r="F16" s="170"/>
      <c r="G16" s="170"/>
      <c r="H16" s="184">
        <f t="shared" si="2"/>
        <v>0</v>
      </c>
      <c r="I16" s="170"/>
      <c r="J16" s="19"/>
      <c r="K16" s="19"/>
      <c r="L16" s="383">
        <f t="shared" si="1"/>
        <v>0</v>
      </c>
    </row>
    <row r="17" spans="2:12" ht="20.100000000000001" customHeight="1">
      <c r="B17" s="35">
        <v>9</v>
      </c>
      <c r="C17" s="182"/>
      <c r="D17" s="170">
        <f t="shared" si="0"/>
        <v>0</v>
      </c>
      <c r="E17" s="183"/>
      <c r="F17" s="170"/>
      <c r="G17" s="170"/>
      <c r="H17" s="184">
        <f t="shared" si="2"/>
        <v>0</v>
      </c>
      <c r="I17" s="170"/>
      <c r="J17" s="19"/>
      <c r="K17" s="19"/>
      <c r="L17" s="383">
        <f t="shared" si="1"/>
        <v>0</v>
      </c>
    </row>
    <row r="18" spans="2:12" ht="20.100000000000001" customHeight="1" thickBot="1">
      <c r="B18" s="35">
        <v>10</v>
      </c>
      <c r="C18" s="185"/>
      <c r="D18" s="159"/>
      <c r="E18" s="186"/>
      <c r="F18" s="159"/>
      <c r="G18" s="159"/>
      <c r="H18" s="187"/>
      <c r="I18" s="159"/>
      <c r="J18" s="23"/>
      <c r="K18" s="23"/>
      <c r="L18" s="23"/>
    </row>
    <row r="19" spans="2:12" ht="20.100000000000001" customHeight="1" thickBot="1">
      <c r="B19" s="122"/>
      <c r="C19" s="123" t="s">
        <v>148</v>
      </c>
      <c r="D19" s="433">
        <f t="shared" ref="D19:L19" si="3">SUM(D9:D18)</f>
        <v>0</v>
      </c>
      <c r="E19" s="433">
        <f t="shared" si="3"/>
        <v>0</v>
      </c>
      <c r="F19" s="433">
        <f t="shared" si="3"/>
        <v>0</v>
      </c>
      <c r="G19" s="433">
        <f t="shared" si="3"/>
        <v>0</v>
      </c>
      <c r="H19" s="433">
        <f t="shared" si="3"/>
        <v>0</v>
      </c>
      <c r="I19" s="433">
        <f t="shared" si="3"/>
        <v>0</v>
      </c>
      <c r="J19" s="433">
        <f t="shared" si="3"/>
        <v>0</v>
      </c>
      <c r="K19" s="433">
        <f t="shared" si="3"/>
        <v>0</v>
      </c>
      <c r="L19" s="433">
        <f t="shared" si="3"/>
        <v>0</v>
      </c>
    </row>
  </sheetData>
  <mergeCells count="13">
    <mergeCell ref="I5:L5"/>
    <mergeCell ref="F5:H5"/>
    <mergeCell ref="B4:B8"/>
    <mergeCell ref="C4:C8"/>
    <mergeCell ref="D4:D6"/>
    <mergeCell ref="E4:E6"/>
    <mergeCell ref="F4:L4"/>
    <mergeCell ref="E7:E8"/>
    <mergeCell ref="F7:F8"/>
    <mergeCell ref="G7:G8"/>
    <mergeCell ref="I7:I8"/>
    <mergeCell ref="J7:J8"/>
    <mergeCell ref="K7:K8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35"/>
  <sheetViews>
    <sheetView zoomScaleNormal="100" workbookViewId="0"/>
  </sheetViews>
  <sheetFormatPr defaultColWidth="10.28515625" defaultRowHeight="13.15"/>
  <cols>
    <col min="1" max="1" width="5.85546875" style="124" customWidth="1"/>
    <col min="2" max="2" width="42.85546875" style="2" customWidth="1"/>
    <col min="3" max="3" width="15.42578125" style="2" customWidth="1"/>
    <col min="4" max="4" width="16" style="2" customWidth="1"/>
    <col min="5" max="11" width="15" style="2" customWidth="1"/>
    <col min="12" max="12" width="9.140625" style="2" customWidth="1"/>
    <col min="13" max="16384" width="10.28515625" style="2"/>
  </cols>
  <sheetData>
    <row r="1" spans="1:11">
      <c r="A1" s="125"/>
    </row>
    <row r="2" spans="1:11">
      <c r="A2" s="126">
        <v>5</v>
      </c>
      <c r="B2" s="127" t="s">
        <v>92</v>
      </c>
    </row>
    <row r="3" spans="1:11" ht="13.9" thickBot="1">
      <c r="A3" s="126"/>
      <c r="B3" s="125"/>
      <c r="K3" s="104" t="s">
        <v>127</v>
      </c>
    </row>
    <row r="4" spans="1:11" ht="13.9" thickBot="1">
      <c r="A4" s="767" t="s">
        <v>195</v>
      </c>
      <c r="B4" s="767" t="s">
        <v>196</v>
      </c>
      <c r="C4" s="693" t="s">
        <v>38</v>
      </c>
      <c r="D4" s="693" t="s">
        <v>157</v>
      </c>
      <c r="E4" s="715" t="s">
        <v>130</v>
      </c>
      <c r="F4" s="716"/>
      <c r="G4" s="716"/>
      <c r="H4" s="716"/>
      <c r="I4" s="716"/>
      <c r="J4" s="716"/>
      <c r="K4" s="717"/>
    </row>
    <row r="5" spans="1:11" ht="13.9" thickBot="1">
      <c r="A5" s="768"/>
      <c r="B5" s="768"/>
      <c r="C5" s="694"/>
      <c r="D5" s="694"/>
      <c r="E5" s="697" t="s">
        <v>131</v>
      </c>
      <c r="F5" s="698"/>
      <c r="G5" s="699"/>
      <c r="H5" s="715" t="s">
        <v>132</v>
      </c>
      <c r="I5" s="716"/>
      <c r="J5" s="716"/>
      <c r="K5" s="717"/>
    </row>
    <row r="6" spans="1:11" ht="57" customHeight="1" thickBot="1">
      <c r="A6" s="768"/>
      <c r="B6" s="768"/>
      <c r="C6" s="695"/>
      <c r="D6" s="695"/>
      <c r="E6" s="7" t="s">
        <v>133</v>
      </c>
      <c r="F6" s="76" t="s">
        <v>134</v>
      </c>
      <c r="G6" s="7" t="s">
        <v>148</v>
      </c>
      <c r="H6" s="8" t="s">
        <v>160</v>
      </c>
      <c r="I6" s="8" t="s">
        <v>199</v>
      </c>
      <c r="J6" s="8" t="s">
        <v>161</v>
      </c>
      <c r="K6" s="45" t="s">
        <v>135</v>
      </c>
    </row>
    <row r="7" spans="1:11" ht="14.25" customHeight="1" thickBot="1">
      <c r="A7" s="768"/>
      <c r="B7" s="768"/>
      <c r="C7" s="657">
        <v>1</v>
      </c>
      <c r="D7" s="764">
        <v>2</v>
      </c>
      <c r="E7" s="693">
        <v>3</v>
      </c>
      <c r="F7" s="764">
        <v>4</v>
      </c>
      <c r="G7" s="657">
        <v>5</v>
      </c>
      <c r="H7" s="764">
        <v>6</v>
      </c>
      <c r="I7" s="693">
        <v>7</v>
      </c>
      <c r="J7" s="764">
        <v>8</v>
      </c>
      <c r="K7" s="657">
        <v>9</v>
      </c>
    </row>
    <row r="8" spans="1:11" ht="13.5" customHeight="1" thickBot="1">
      <c r="A8" s="769"/>
      <c r="B8" s="769"/>
      <c r="C8" s="662" t="s">
        <v>139</v>
      </c>
      <c r="D8" s="766"/>
      <c r="E8" s="695"/>
      <c r="F8" s="766"/>
      <c r="G8" s="662" t="s">
        <v>140</v>
      </c>
      <c r="H8" s="766"/>
      <c r="I8" s="695"/>
      <c r="J8" s="766"/>
      <c r="K8" s="662" t="s">
        <v>141</v>
      </c>
    </row>
    <row r="9" spans="1:11" ht="20.100000000000001" customHeight="1">
      <c r="A9" s="33">
        <v>1</v>
      </c>
      <c r="B9" s="128" t="s">
        <v>203</v>
      </c>
      <c r="C9" s="434">
        <f>SUM(C10:C15)</f>
        <v>0</v>
      </c>
      <c r="D9" s="434">
        <f t="shared" ref="D9:K9" si="0">SUM(D10:D15)</f>
        <v>0</v>
      </c>
      <c r="E9" s="434">
        <f t="shared" si="0"/>
        <v>0</v>
      </c>
      <c r="F9" s="434">
        <f t="shared" si="0"/>
        <v>0</v>
      </c>
      <c r="G9" s="434">
        <f t="shared" si="0"/>
        <v>0</v>
      </c>
      <c r="H9" s="434">
        <f t="shared" si="0"/>
        <v>0</v>
      </c>
      <c r="I9" s="434">
        <f t="shared" si="0"/>
        <v>0</v>
      </c>
      <c r="J9" s="434">
        <f t="shared" si="0"/>
        <v>0</v>
      </c>
      <c r="K9" s="434">
        <f t="shared" si="0"/>
        <v>0</v>
      </c>
    </row>
    <row r="10" spans="1:11" ht="20.100000000000001" customHeight="1">
      <c r="A10" s="34"/>
      <c r="B10" s="138" t="s">
        <v>204</v>
      </c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0.100000000000001" customHeight="1">
      <c r="A11" s="34"/>
      <c r="B11" s="128" t="s">
        <v>205</v>
      </c>
      <c r="C11" s="383">
        <f>D11+G11+K11:K11</f>
        <v>0</v>
      </c>
      <c r="D11" s="19"/>
      <c r="E11" s="19"/>
      <c r="F11" s="19"/>
      <c r="G11" s="383">
        <f>E11+F11</f>
        <v>0</v>
      </c>
      <c r="H11" s="19"/>
      <c r="I11" s="19"/>
      <c r="J11" s="19"/>
      <c r="K11" s="383">
        <f>H11+I11+J11</f>
        <v>0</v>
      </c>
    </row>
    <row r="12" spans="1:11" ht="20.100000000000001" customHeight="1">
      <c r="A12" s="34"/>
      <c r="B12" s="128" t="s">
        <v>205</v>
      </c>
      <c r="C12" s="383">
        <f>D12+G12+K12:K12</f>
        <v>0</v>
      </c>
      <c r="D12" s="383"/>
      <c r="E12" s="383"/>
      <c r="F12" s="383"/>
      <c r="G12" s="383">
        <f>E12+F12</f>
        <v>0</v>
      </c>
      <c r="H12" s="383"/>
      <c r="I12" s="383"/>
      <c r="J12" s="383"/>
      <c r="K12" s="383">
        <f>H12+I12+J12</f>
        <v>0</v>
      </c>
    </row>
    <row r="13" spans="1:11" ht="20.100000000000001" customHeight="1">
      <c r="A13" s="34"/>
      <c r="B13" s="138" t="s">
        <v>206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0.100000000000001" customHeight="1">
      <c r="A14" s="34"/>
      <c r="B14" s="128" t="s">
        <v>205</v>
      </c>
      <c r="C14" s="383">
        <f>D14+G14+K14:K14</f>
        <v>0</v>
      </c>
      <c r="D14" s="383"/>
      <c r="E14" s="383"/>
      <c r="F14" s="383"/>
      <c r="G14" s="383">
        <f>E14+F14</f>
        <v>0</v>
      </c>
      <c r="H14" s="383"/>
      <c r="I14" s="383"/>
      <c r="J14" s="383"/>
      <c r="K14" s="383">
        <f>H14+I14+J14</f>
        <v>0</v>
      </c>
    </row>
    <row r="15" spans="1:11" ht="20.100000000000001" customHeight="1">
      <c r="A15" s="34"/>
      <c r="B15" s="128" t="s">
        <v>205</v>
      </c>
      <c r="C15" s="383">
        <f>D15+G15+K15:K15</f>
        <v>0</v>
      </c>
      <c r="D15" s="383"/>
      <c r="E15" s="383"/>
      <c r="F15" s="383"/>
      <c r="G15" s="383">
        <f>E15+F15</f>
        <v>0</v>
      </c>
      <c r="H15" s="383"/>
      <c r="I15" s="383"/>
      <c r="J15" s="383"/>
      <c r="K15" s="383">
        <f>H15+I15+J15</f>
        <v>0</v>
      </c>
    </row>
    <row r="16" spans="1:11" ht="20.100000000000001" customHeight="1">
      <c r="A16" s="34">
        <v>2</v>
      </c>
      <c r="B16" s="129" t="s">
        <v>207</v>
      </c>
      <c r="C16" s="435">
        <f>SUM(C17:C22)</f>
        <v>0</v>
      </c>
      <c r="D16" s="435">
        <f t="shared" ref="D16:K16" si="1">SUM(D17:D22)</f>
        <v>0</v>
      </c>
      <c r="E16" s="435">
        <f t="shared" si="1"/>
        <v>0</v>
      </c>
      <c r="F16" s="435">
        <f t="shared" si="1"/>
        <v>0</v>
      </c>
      <c r="G16" s="435">
        <f t="shared" si="1"/>
        <v>0</v>
      </c>
      <c r="H16" s="435">
        <f t="shared" si="1"/>
        <v>0</v>
      </c>
      <c r="I16" s="435">
        <f t="shared" si="1"/>
        <v>0</v>
      </c>
      <c r="J16" s="435">
        <f t="shared" si="1"/>
        <v>0</v>
      </c>
      <c r="K16" s="435">
        <f t="shared" si="1"/>
        <v>0</v>
      </c>
    </row>
    <row r="17" spans="1:11" ht="20.100000000000001" customHeight="1">
      <c r="A17" s="34"/>
      <c r="B17" s="139" t="s">
        <v>208</v>
      </c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0.100000000000001" customHeight="1">
      <c r="A18" s="34"/>
      <c r="B18" s="128" t="s">
        <v>205</v>
      </c>
      <c r="C18" s="383">
        <f>D18+G18+K18:K18</f>
        <v>0</v>
      </c>
      <c r="D18" s="383"/>
      <c r="E18" s="383"/>
      <c r="F18" s="383"/>
      <c r="G18" s="383">
        <f>E18+F18</f>
        <v>0</v>
      </c>
      <c r="H18" s="383"/>
      <c r="I18" s="383"/>
      <c r="J18" s="383"/>
      <c r="K18" s="383">
        <f>H18+I18+J18</f>
        <v>0</v>
      </c>
    </row>
    <row r="19" spans="1:11" ht="20.100000000000001" customHeight="1">
      <c r="A19" s="34"/>
      <c r="B19" s="128" t="s">
        <v>205</v>
      </c>
      <c r="C19" s="383">
        <f>D19+G19+K19:K19</f>
        <v>0</v>
      </c>
      <c r="D19" s="383"/>
      <c r="E19" s="383"/>
      <c r="F19" s="383"/>
      <c r="G19" s="383">
        <f>E19+F19</f>
        <v>0</v>
      </c>
      <c r="H19" s="383"/>
      <c r="I19" s="383"/>
      <c r="J19" s="383"/>
      <c r="K19" s="383">
        <f>H19+I19+J19</f>
        <v>0</v>
      </c>
    </row>
    <row r="20" spans="1:11" ht="20.100000000000001" customHeight="1">
      <c r="A20" s="34"/>
      <c r="B20" s="138" t="s">
        <v>209</v>
      </c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0.100000000000001" customHeight="1">
      <c r="A21" s="34"/>
      <c r="B21" s="128" t="s">
        <v>205</v>
      </c>
      <c r="C21" s="383">
        <f>D21+G21+K21:K21</f>
        <v>0</v>
      </c>
      <c r="D21" s="383"/>
      <c r="E21" s="383"/>
      <c r="F21" s="383"/>
      <c r="G21" s="383">
        <f>E21+F21</f>
        <v>0</v>
      </c>
      <c r="H21" s="383"/>
      <c r="I21" s="383"/>
      <c r="J21" s="383"/>
      <c r="K21" s="383">
        <f>H21+I21+J21</f>
        <v>0</v>
      </c>
    </row>
    <row r="22" spans="1:11" ht="20.100000000000001" customHeight="1">
      <c r="A22" s="34"/>
      <c r="B22" s="128" t="s">
        <v>205</v>
      </c>
      <c r="C22" s="383">
        <f>D22+G22+K22:K22</f>
        <v>0</v>
      </c>
      <c r="D22" s="383"/>
      <c r="E22" s="383"/>
      <c r="F22" s="383"/>
      <c r="G22" s="383">
        <f>E22+F22</f>
        <v>0</v>
      </c>
      <c r="H22" s="383"/>
      <c r="I22" s="383"/>
      <c r="J22" s="383"/>
      <c r="K22" s="383">
        <f>H22+I22+J22</f>
        <v>0</v>
      </c>
    </row>
    <row r="23" spans="1:11" ht="20.100000000000001" customHeight="1">
      <c r="A23" s="34">
        <v>3</v>
      </c>
      <c r="B23" s="129" t="s">
        <v>210</v>
      </c>
      <c r="C23" s="436">
        <f>SUM(C24:C27)</f>
        <v>0</v>
      </c>
      <c r="D23" s="436">
        <f t="shared" ref="D23:K23" si="2">SUM(D24:D27)</f>
        <v>0</v>
      </c>
      <c r="E23" s="436">
        <f t="shared" si="2"/>
        <v>0</v>
      </c>
      <c r="F23" s="436">
        <f t="shared" si="2"/>
        <v>0</v>
      </c>
      <c r="G23" s="436">
        <f t="shared" si="2"/>
        <v>0</v>
      </c>
      <c r="H23" s="436">
        <f t="shared" si="2"/>
        <v>0</v>
      </c>
      <c r="I23" s="436">
        <f t="shared" si="2"/>
        <v>0</v>
      </c>
      <c r="J23" s="436">
        <f t="shared" si="2"/>
        <v>0</v>
      </c>
      <c r="K23" s="436">
        <f t="shared" si="2"/>
        <v>0</v>
      </c>
    </row>
    <row r="24" spans="1:11" ht="20.100000000000001" customHeight="1">
      <c r="A24" s="34"/>
      <c r="B24" s="128" t="s">
        <v>205</v>
      </c>
      <c r="C24" s="383">
        <f>D24+G24+K24:K24</f>
        <v>0</v>
      </c>
      <c r="D24" s="383"/>
      <c r="E24" s="383"/>
      <c r="F24" s="383"/>
      <c r="G24" s="383">
        <f>E24+F24</f>
        <v>0</v>
      </c>
      <c r="H24" s="383"/>
      <c r="I24" s="383"/>
      <c r="J24" s="383"/>
      <c r="K24" s="383">
        <f>H24+I24+J24</f>
        <v>0</v>
      </c>
    </row>
    <row r="25" spans="1:11" ht="20.100000000000001" customHeight="1">
      <c r="A25" s="34"/>
      <c r="B25" s="128" t="s">
        <v>205</v>
      </c>
      <c r="C25" s="383">
        <f>D25+G25+K25:K25</f>
        <v>0</v>
      </c>
      <c r="D25" s="383"/>
      <c r="E25" s="383"/>
      <c r="F25" s="383"/>
      <c r="G25" s="383">
        <f>E25+F25</f>
        <v>0</v>
      </c>
      <c r="H25" s="383"/>
      <c r="I25" s="383"/>
      <c r="J25" s="383"/>
      <c r="K25" s="383">
        <f>H25+I25+J25</f>
        <v>0</v>
      </c>
    </row>
    <row r="26" spans="1:11" ht="20.100000000000001" customHeight="1">
      <c r="A26" s="34"/>
      <c r="B26" s="128" t="s">
        <v>205</v>
      </c>
      <c r="C26" s="383">
        <f>D26+G26+K26:K26</f>
        <v>0</v>
      </c>
      <c r="D26" s="383"/>
      <c r="E26" s="383"/>
      <c r="F26" s="383"/>
      <c r="G26" s="383">
        <f>E26+F26</f>
        <v>0</v>
      </c>
      <c r="H26" s="383"/>
      <c r="I26" s="383"/>
      <c r="J26" s="383"/>
      <c r="K26" s="383">
        <f>H26+I26+J26</f>
        <v>0</v>
      </c>
    </row>
    <row r="27" spans="1:11" ht="20.100000000000001" customHeight="1" thickBot="1">
      <c r="A27" s="34"/>
      <c r="B27" s="128" t="s">
        <v>205</v>
      </c>
      <c r="C27" s="383">
        <f>D27+G27+K27:K27</f>
        <v>0</v>
      </c>
      <c r="D27" s="383"/>
      <c r="E27" s="383"/>
      <c r="F27" s="383"/>
      <c r="G27" s="383">
        <f>E27+F27</f>
        <v>0</v>
      </c>
      <c r="H27" s="383"/>
      <c r="I27" s="383"/>
      <c r="J27" s="383"/>
      <c r="K27" s="383">
        <f>H27+I27+J27</f>
        <v>0</v>
      </c>
    </row>
    <row r="28" spans="1:11" ht="20.100000000000001" customHeight="1" thickBot="1">
      <c r="A28" s="36">
        <v>4</v>
      </c>
      <c r="B28" s="130" t="s">
        <v>211</v>
      </c>
      <c r="C28" s="437">
        <f>C9+C16+C23</f>
        <v>0</v>
      </c>
      <c r="D28" s="437">
        <f t="shared" ref="D28:K28" si="3">D9+D16+D23</f>
        <v>0</v>
      </c>
      <c r="E28" s="437">
        <f t="shared" si="3"/>
        <v>0</v>
      </c>
      <c r="F28" s="437">
        <f t="shared" si="3"/>
        <v>0</v>
      </c>
      <c r="G28" s="437">
        <f t="shared" si="3"/>
        <v>0</v>
      </c>
      <c r="H28" s="437">
        <f t="shared" si="3"/>
        <v>0</v>
      </c>
      <c r="I28" s="437">
        <f t="shared" si="3"/>
        <v>0</v>
      </c>
      <c r="J28" s="437">
        <f t="shared" si="3"/>
        <v>0</v>
      </c>
      <c r="K28" s="437">
        <f t="shared" si="3"/>
        <v>0</v>
      </c>
    </row>
    <row r="29" spans="1:11">
      <c r="B29" s="132"/>
    </row>
    <row r="30" spans="1:11">
      <c r="B30" s="132"/>
    </row>
    <row r="31" spans="1:11">
      <c r="B31" s="136"/>
      <c r="C31" s="137"/>
      <c r="D31" s="137"/>
    </row>
    <row r="32" spans="1:11">
      <c r="B32" s="94" t="s">
        <v>168</v>
      </c>
      <c r="C32" s="13"/>
      <c r="D32" s="13"/>
    </row>
    <row r="33" spans="1:4">
      <c r="A33" s="124">
        <v>1</v>
      </c>
      <c r="B33" s="96" t="s">
        <v>212</v>
      </c>
      <c r="C33" s="13"/>
      <c r="D33" s="13"/>
    </row>
    <row r="34" spans="1:4">
      <c r="B34" s="96"/>
      <c r="C34" s="13"/>
      <c r="D34" s="13"/>
    </row>
    <row r="35" spans="1:4">
      <c r="B35" s="96"/>
      <c r="C35" s="13"/>
      <c r="D35" s="13"/>
    </row>
  </sheetData>
  <mergeCells count="13">
    <mergeCell ref="J7:J8"/>
    <mergeCell ref="B4:B8"/>
    <mergeCell ref="A4:A8"/>
    <mergeCell ref="D7:D8"/>
    <mergeCell ref="E7:E8"/>
    <mergeCell ref="F7:F8"/>
    <mergeCell ref="H7:H8"/>
    <mergeCell ref="I7:I8"/>
    <mergeCell ref="C4:C6"/>
    <mergeCell ref="D4:D6"/>
    <mergeCell ref="E4:K4"/>
    <mergeCell ref="E5:G5"/>
    <mergeCell ref="H5:K5"/>
  </mergeCells>
  <pageMargins left="0.31" right="0.28000000000000003" top="0.75" bottom="0.75" header="0.3" footer="0.3"/>
  <pageSetup paperSize="9" scale="45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23"/>
  <sheetViews>
    <sheetView workbookViewId="0"/>
  </sheetViews>
  <sheetFormatPr defaultColWidth="10.28515625" defaultRowHeight="13.15"/>
  <cols>
    <col min="1" max="1" width="5.85546875" style="124" customWidth="1"/>
    <col min="2" max="2" width="42.85546875" style="2" customWidth="1"/>
    <col min="3" max="3" width="15.42578125" style="2" customWidth="1"/>
    <col min="4" max="4" width="16" style="2" customWidth="1"/>
    <col min="5" max="11" width="15" style="2" customWidth="1"/>
    <col min="12" max="12" width="9.140625" style="2" customWidth="1"/>
    <col min="13" max="16384" width="10.28515625" style="2"/>
  </cols>
  <sheetData>
    <row r="1" spans="1:11">
      <c r="A1" s="125"/>
    </row>
    <row r="2" spans="1:11">
      <c r="A2" s="126">
        <v>6</v>
      </c>
      <c r="B2" s="127" t="s">
        <v>93</v>
      </c>
    </row>
    <row r="3" spans="1:11" ht="13.9" thickBot="1">
      <c r="A3" s="126"/>
      <c r="B3" s="125"/>
      <c r="K3" s="104" t="s">
        <v>127</v>
      </c>
    </row>
    <row r="4" spans="1:11" ht="13.9" thickBot="1">
      <c r="A4" s="767" t="s">
        <v>195</v>
      </c>
      <c r="B4" s="767" t="s">
        <v>196</v>
      </c>
      <c r="C4" s="693" t="s">
        <v>38</v>
      </c>
      <c r="D4" s="693" t="s">
        <v>157</v>
      </c>
      <c r="E4" s="715" t="s">
        <v>130</v>
      </c>
      <c r="F4" s="716"/>
      <c r="G4" s="716"/>
      <c r="H4" s="716"/>
      <c r="I4" s="716"/>
      <c r="J4" s="716"/>
      <c r="K4" s="717"/>
    </row>
    <row r="5" spans="1:11" ht="13.9" thickBot="1">
      <c r="A5" s="768"/>
      <c r="B5" s="768"/>
      <c r="C5" s="694"/>
      <c r="D5" s="694"/>
      <c r="E5" s="697" t="s">
        <v>131</v>
      </c>
      <c r="F5" s="698"/>
      <c r="G5" s="699"/>
      <c r="H5" s="715" t="s">
        <v>132</v>
      </c>
      <c r="I5" s="716"/>
      <c r="J5" s="716"/>
      <c r="K5" s="717"/>
    </row>
    <row r="6" spans="1:11" ht="57" customHeight="1" thickBot="1">
      <c r="A6" s="768"/>
      <c r="B6" s="768"/>
      <c r="C6" s="695"/>
      <c r="D6" s="695"/>
      <c r="E6" s="7" t="s">
        <v>133</v>
      </c>
      <c r="F6" s="76" t="s">
        <v>134</v>
      </c>
      <c r="G6" s="7" t="s">
        <v>148</v>
      </c>
      <c r="H6" s="8" t="s">
        <v>160</v>
      </c>
      <c r="I6" s="8" t="s">
        <v>199</v>
      </c>
      <c r="J6" s="8" t="s">
        <v>161</v>
      </c>
      <c r="K6" s="45" t="s">
        <v>135</v>
      </c>
    </row>
    <row r="7" spans="1:11" ht="14.25" customHeight="1" thickBot="1">
      <c r="A7" s="768"/>
      <c r="B7" s="768"/>
      <c r="C7" s="657">
        <v>1</v>
      </c>
      <c r="D7" s="764">
        <v>2</v>
      </c>
      <c r="E7" s="693">
        <v>3</v>
      </c>
      <c r="F7" s="764">
        <v>4</v>
      </c>
      <c r="G7" s="657">
        <v>5</v>
      </c>
      <c r="H7" s="764">
        <v>6</v>
      </c>
      <c r="I7" s="693">
        <v>7</v>
      </c>
      <c r="J7" s="764">
        <v>8</v>
      </c>
      <c r="K7" s="657">
        <v>9</v>
      </c>
    </row>
    <row r="8" spans="1:11" ht="13.5" customHeight="1" thickBot="1">
      <c r="A8" s="769"/>
      <c r="B8" s="769"/>
      <c r="C8" s="662" t="s">
        <v>139</v>
      </c>
      <c r="D8" s="766"/>
      <c r="E8" s="695"/>
      <c r="F8" s="766"/>
      <c r="G8" s="662" t="s">
        <v>140</v>
      </c>
      <c r="H8" s="766"/>
      <c r="I8" s="695"/>
      <c r="J8" s="766"/>
      <c r="K8" s="662" t="s">
        <v>141</v>
      </c>
    </row>
    <row r="9" spans="1:11" ht="20.100000000000001" customHeight="1">
      <c r="A9" s="34"/>
      <c r="B9" s="128" t="s">
        <v>205</v>
      </c>
      <c r="C9" s="383">
        <f t="shared" ref="C9:C18" si="0">D9+G9+K9:K9</f>
        <v>0</v>
      </c>
      <c r="D9" s="19"/>
      <c r="E9" s="19"/>
      <c r="F9" s="19"/>
      <c r="G9" s="383">
        <f t="shared" ref="G9:G18" si="1">E9+F9</f>
        <v>0</v>
      </c>
      <c r="H9" s="19"/>
      <c r="I9" s="19"/>
      <c r="J9" s="19"/>
      <c r="K9" s="383">
        <f t="shared" ref="K9:K18" si="2">H9+I9+J9</f>
        <v>0</v>
      </c>
    </row>
    <row r="10" spans="1:11" ht="20.100000000000001" customHeight="1">
      <c r="A10" s="34"/>
      <c r="B10" s="128" t="s">
        <v>205</v>
      </c>
      <c r="C10" s="383">
        <f t="shared" si="0"/>
        <v>0</v>
      </c>
      <c r="D10" s="383"/>
      <c r="E10" s="383"/>
      <c r="F10" s="383"/>
      <c r="G10" s="383">
        <f t="shared" si="1"/>
        <v>0</v>
      </c>
      <c r="H10" s="383"/>
      <c r="I10" s="383"/>
      <c r="J10" s="383"/>
      <c r="K10" s="383">
        <f t="shared" si="2"/>
        <v>0</v>
      </c>
    </row>
    <row r="11" spans="1:11" ht="20.100000000000001" customHeight="1">
      <c r="A11" s="34"/>
      <c r="B11" s="128" t="s">
        <v>205</v>
      </c>
      <c r="C11" s="383">
        <f t="shared" si="0"/>
        <v>0</v>
      </c>
      <c r="D11" s="383"/>
      <c r="E11" s="383"/>
      <c r="F11" s="383"/>
      <c r="G11" s="383">
        <f t="shared" si="1"/>
        <v>0</v>
      </c>
      <c r="H11" s="383"/>
      <c r="I11" s="383"/>
      <c r="J11" s="383"/>
      <c r="K11" s="383">
        <f t="shared" si="2"/>
        <v>0</v>
      </c>
    </row>
    <row r="12" spans="1:11" ht="20.100000000000001" customHeight="1">
      <c r="A12" s="34"/>
      <c r="B12" s="128" t="s">
        <v>205</v>
      </c>
      <c r="C12" s="383">
        <f t="shared" si="0"/>
        <v>0</v>
      </c>
      <c r="D12" s="383"/>
      <c r="E12" s="383"/>
      <c r="F12" s="383"/>
      <c r="G12" s="383">
        <f t="shared" si="1"/>
        <v>0</v>
      </c>
      <c r="H12" s="383"/>
      <c r="I12" s="383"/>
      <c r="J12" s="383"/>
      <c r="K12" s="383">
        <f t="shared" si="2"/>
        <v>0</v>
      </c>
    </row>
    <row r="13" spans="1:11" ht="20.100000000000001" customHeight="1">
      <c r="A13" s="34"/>
      <c r="B13" s="128" t="s">
        <v>205</v>
      </c>
      <c r="C13" s="383">
        <f t="shared" si="0"/>
        <v>0</v>
      </c>
      <c r="D13" s="383"/>
      <c r="E13" s="383"/>
      <c r="F13" s="383"/>
      <c r="G13" s="383">
        <f t="shared" si="1"/>
        <v>0</v>
      </c>
      <c r="H13" s="383"/>
      <c r="I13" s="383"/>
      <c r="J13" s="383"/>
      <c r="K13" s="383">
        <f t="shared" si="2"/>
        <v>0</v>
      </c>
    </row>
    <row r="14" spans="1:11" ht="20.100000000000001" customHeight="1">
      <c r="A14" s="34"/>
      <c r="B14" s="128" t="s">
        <v>205</v>
      </c>
      <c r="C14" s="383">
        <f t="shared" si="0"/>
        <v>0</v>
      </c>
      <c r="D14" s="383"/>
      <c r="E14" s="383"/>
      <c r="F14" s="383"/>
      <c r="G14" s="383">
        <f t="shared" si="1"/>
        <v>0</v>
      </c>
      <c r="H14" s="383"/>
      <c r="I14" s="383"/>
      <c r="J14" s="383"/>
      <c r="K14" s="383">
        <f t="shared" si="2"/>
        <v>0</v>
      </c>
    </row>
    <row r="15" spans="1:11" ht="20.100000000000001" customHeight="1">
      <c r="A15" s="34"/>
      <c r="B15" s="128" t="s">
        <v>205</v>
      </c>
      <c r="C15" s="383">
        <f t="shared" si="0"/>
        <v>0</v>
      </c>
      <c r="D15" s="383"/>
      <c r="E15" s="383"/>
      <c r="F15" s="383"/>
      <c r="G15" s="383">
        <f t="shared" si="1"/>
        <v>0</v>
      </c>
      <c r="H15" s="383"/>
      <c r="I15" s="383"/>
      <c r="J15" s="383"/>
      <c r="K15" s="383">
        <f t="shared" si="2"/>
        <v>0</v>
      </c>
    </row>
    <row r="16" spans="1:11" ht="20.100000000000001" customHeight="1">
      <c r="A16" s="34"/>
      <c r="B16" s="128" t="s">
        <v>205</v>
      </c>
      <c r="C16" s="383">
        <f t="shared" si="0"/>
        <v>0</v>
      </c>
      <c r="D16" s="383"/>
      <c r="E16" s="383"/>
      <c r="F16" s="383"/>
      <c r="G16" s="383">
        <f t="shared" si="1"/>
        <v>0</v>
      </c>
      <c r="H16" s="383"/>
      <c r="I16" s="383"/>
      <c r="J16" s="383"/>
      <c r="K16" s="383">
        <f t="shared" si="2"/>
        <v>0</v>
      </c>
    </row>
    <row r="17" spans="1:11" ht="20.100000000000001" customHeight="1">
      <c r="A17" s="34"/>
      <c r="B17" s="128" t="s">
        <v>205</v>
      </c>
      <c r="C17" s="383">
        <f t="shared" si="0"/>
        <v>0</v>
      </c>
      <c r="D17" s="383"/>
      <c r="E17" s="383"/>
      <c r="F17" s="383"/>
      <c r="G17" s="383">
        <f t="shared" si="1"/>
        <v>0</v>
      </c>
      <c r="H17" s="383"/>
      <c r="I17" s="383"/>
      <c r="J17" s="383"/>
      <c r="K17" s="383">
        <f t="shared" si="2"/>
        <v>0</v>
      </c>
    </row>
    <row r="18" spans="1:11" ht="20.100000000000001" customHeight="1" thickBot="1">
      <c r="A18" s="34"/>
      <c r="B18" s="128" t="s">
        <v>205</v>
      </c>
      <c r="C18" s="383">
        <f t="shared" si="0"/>
        <v>0</v>
      </c>
      <c r="D18" s="383"/>
      <c r="E18" s="383"/>
      <c r="F18" s="383"/>
      <c r="G18" s="383">
        <f t="shared" si="1"/>
        <v>0</v>
      </c>
      <c r="H18" s="383"/>
      <c r="I18" s="383"/>
      <c r="J18" s="383"/>
      <c r="K18" s="383">
        <f t="shared" si="2"/>
        <v>0</v>
      </c>
    </row>
    <row r="19" spans="1:11" ht="20.100000000000001" customHeight="1" thickBot="1">
      <c r="A19" s="36"/>
      <c r="B19" s="130" t="s">
        <v>135</v>
      </c>
      <c r="C19" s="437">
        <f t="shared" ref="C19:K19" si="3">SUM(C9:C18)</f>
        <v>0</v>
      </c>
      <c r="D19" s="437">
        <f t="shared" si="3"/>
        <v>0</v>
      </c>
      <c r="E19" s="437">
        <f t="shared" si="3"/>
        <v>0</v>
      </c>
      <c r="F19" s="437">
        <f t="shared" si="3"/>
        <v>0</v>
      </c>
      <c r="G19" s="437">
        <f t="shared" si="3"/>
        <v>0</v>
      </c>
      <c r="H19" s="437">
        <f t="shared" si="3"/>
        <v>0</v>
      </c>
      <c r="I19" s="437">
        <f t="shared" si="3"/>
        <v>0</v>
      </c>
      <c r="J19" s="437">
        <f t="shared" si="3"/>
        <v>0</v>
      </c>
      <c r="K19" s="437">
        <f t="shared" si="3"/>
        <v>0</v>
      </c>
    </row>
    <row r="20" spans="1:11">
      <c r="B20" s="132"/>
    </row>
    <row r="21" spans="1:11">
      <c r="B21" s="132"/>
    </row>
    <row r="22" spans="1:11">
      <c r="B22" s="96"/>
      <c r="C22" s="13"/>
      <c r="D22" s="13"/>
    </row>
    <row r="23" spans="1:11">
      <c r="B23" s="96"/>
      <c r="C23" s="13"/>
      <c r="D23" s="13"/>
    </row>
  </sheetData>
  <mergeCells count="13">
    <mergeCell ref="H7:H8"/>
    <mergeCell ref="I7:I8"/>
    <mergeCell ref="J7:J8"/>
    <mergeCell ref="A4:A8"/>
    <mergeCell ref="B4:B8"/>
    <mergeCell ref="C4:C6"/>
    <mergeCell ref="D4:D6"/>
    <mergeCell ref="E4:K4"/>
    <mergeCell ref="E5:G5"/>
    <mergeCell ref="H5:K5"/>
    <mergeCell ref="D7:D8"/>
    <mergeCell ref="E7:E8"/>
    <mergeCell ref="F7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K18"/>
  <sheetViews>
    <sheetView zoomScaleNormal="100" workbookViewId="0"/>
  </sheetViews>
  <sheetFormatPr defaultColWidth="10.28515625" defaultRowHeight="13.15"/>
  <cols>
    <col min="1" max="1" width="4.7109375" style="2" bestFit="1" customWidth="1"/>
    <col min="2" max="2" width="39" style="2" customWidth="1"/>
    <col min="3" max="3" width="10.5703125" style="2" customWidth="1"/>
    <col min="4" max="4" width="13.42578125" style="2" bestFit="1" customWidth="1"/>
    <col min="5" max="5" width="15.7109375" style="2" customWidth="1"/>
    <col min="6" max="6" width="14.7109375" style="2" customWidth="1"/>
    <col min="7" max="7" width="9.7109375" style="2" customWidth="1"/>
    <col min="8" max="11" width="15.7109375" style="2" customWidth="1"/>
    <col min="12" max="12" width="9.140625" style="2" customWidth="1"/>
    <col min="13" max="16384" width="10.28515625" style="2"/>
  </cols>
  <sheetData>
    <row r="2" spans="1:11">
      <c r="A2" s="40">
        <v>7</v>
      </c>
      <c r="B2" s="9" t="s">
        <v>213</v>
      </c>
      <c r="C2" s="9"/>
    </row>
    <row r="4" spans="1:11" ht="13.9" thickBot="1">
      <c r="A4" s="126"/>
      <c r="B4" s="125"/>
      <c r="K4" s="104" t="s">
        <v>127</v>
      </c>
    </row>
    <row r="5" spans="1:11" ht="13.9" thickBot="1">
      <c r="A5" s="767" t="s">
        <v>195</v>
      </c>
      <c r="B5" s="767" t="s">
        <v>196</v>
      </c>
      <c r="C5" s="693" t="s">
        <v>38</v>
      </c>
      <c r="D5" s="693" t="s">
        <v>157</v>
      </c>
      <c r="E5" s="715" t="s">
        <v>130</v>
      </c>
      <c r="F5" s="716"/>
      <c r="G5" s="716"/>
      <c r="H5" s="716"/>
      <c r="I5" s="716"/>
      <c r="J5" s="716"/>
      <c r="K5" s="717"/>
    </row>
    <row r="6" spans="1:11" ht="13.9" thickBot="1">
      <c r="A6" s="768"/>
      <c r="B6" s="768"/>
      <c r="C6" s="694"/>
      <c r="D6" s="694"/>
      <c r="E6" s="697" t="s">
        <v>131</v>
      </c>
      <c r="F6" s="698"/>
      <c r="G6" s="699"/>
      <c r="H6" s="715" t="s">
        <v>132</v>
      </c>
      <c r="I6" s="716"/>
      <c r="J6" s="716"/>
      <c r="K6" s="717"/>
    </row>
    <row r="7" spans="1:11" ht="40.15" thickBot="1">
      <c r="A7" s="768"/>
      <c r="B7" s="768"/>
      <c r="C7" s="695"/>
      <c r="D7" s="695"/>
      <c r="E7" s="7" t="s">
        <v>133</v>
      </c>
      <c r="F7" s="76" t="s">
        <v>134</v>
      </c>
      <c r="G7" s="7" t="s">
        <v>148</v>
      </c>
      <c r="H7" s="8" t="s">
        <v>160</v>
      </c>
      <c r="I7" s="8" t="s">
        <v>199</v>
      </c>
      <c r="J7" s="8" t="s">
        <v>161</v>
      </c>
      <c r="K7" s="45" t="s">
        <v>135</v>
      </c>
    </row>
    <row r="8" spans="1:11" ht="13.9" thickBot="1">
      <c r="A8" s="768"/>
      <c r="B8" s="768"/>
      <c r="C8" s="657">
        <v>1</v>
      </c>
      <c r="D8" s="764">
        <v>2</v>
      </c>
      <c r="E8" s="693">
        <v>3</v>
      </c>
      <c r="F8" s="764">
        <v>4</v>
      </c>
      <c r="G8" s="657">
        <v>5</v>
      </c>
      <c r="H8" s="764">
        <v>6</v>
      </c>
      <c r="I8" s="693">
        <v>7</v>
      </c>
      <c r="J8" s="764">
        <v>8</v>
      </c>
      <c r="K8" s="657">
        <v>9</v>
      </c>
    </row>
    <row r="9" spans="1:11" ht="13.9" thickBot="1">
      <c r="A9" s="769"/>
      <c r="B9" s="768"/>
      <c r="C9" s="662" t="s">
        <v>139</v>
      </c>
      <c r="D9" s="766"/>
      <c r="E9" s="695"/>
      <c r="F9" s="766"/>
      <c r="G9" s="662" t="s">
        <v>140</v>
      </c>
      <c r="H9" s="766"/>
      <c r="I9" s="695"/>
      <c r="J9" s="766"/>
      <c r="K9" s="662" t="s">
        <v>141</v>
      </c>
    </row>
    <row r="10" spans="1:11" ht="20.100000000000001" customHeight="1">
      <c r="A10" s="359">
        <v>1</v>
      </c>
      <c r="B10" s="240" t="s">
        <v>214</v>
      </c>
      <c r="C10" s="361"/>
      <c r="D10" s="18"/>
      <c r="E10" s="18"/>
      <c r="F10" s="18"/>
      <c r="G10" s="18"/>
      <c r="H10" s="18"/>
      <c r="I10" s="18"/>
      <c r="J10" s="18"/>
      <c r="K10" s="18"/>
    </row>
    <row r="11" spans="1:11" ht="20.100000000000001" customHeight="1">
      <c r="A11" s="653"/>
      <c r="B11" s="19" t="s">
        <v>215</v>
      </c>
      <c r="C11" s="386">
        <f>D11+G11+K11</f>
        <v>0</v>
      </c>
      <c r="D11" s="383"/>
      <c r="E11" s="383"/>
      <c r="F11" s="383"/>
      <c r="G11" s="383">
        <f>E11+F11</f>
        <v>0</v>
      </c>
      <c r="H11" s="383"/>
      <c r="I11" s="383"/>
      <c r="J11" s="383"/>
      <c r="K11" s="383">
        <f>H11+I11+J11</f>
        <v>0</v>
      </c>
    </row>
    <row r="12" spans="1:11" ht="20.100000000000001" customHeight="1">
      <c r="A12" s="653"/>
      <c r="B12" s="19" t="s">
        <v>215</v>
      </c>
      <c r="C12" s="386">
        <f>D12+G12+K12</f>
        <v>0</v>
      </c>
      <c r="D12" s="383"/>
      <c r="E12" s="383"/>
      <c r="F12" s="383"/>
      <c r="G12" s="383">
        <f>E12+F12</f>
        <v>0</v>
      </c>
      <c r="H12" s="383"/>
      <c r="I12" s="383"/>
      <c r="J12" s="383"/>
      <c r="K12" s="383">
        <f>H12+I12+J12</f>
        <v>0</v>
      </c>
    </row>
    <row r="13" spans="1:11" ht="20.100000000000001" customHeight="1">
      <c r="A13" s="653"/>
      <c r="B13" s="19"/>
      <c r="C13" s="362"/>
      <c r="D13" s="19"/>
      <c r="E13" s="19"/>
      <c r="F13" s="19"/>
      <c r="G13" s="19"/>
      <c r="H13" s="19"/>
      <c r="I13" s="19"/>
      <c r="J13" s="19"/>
      <c r="K13" s="19"/>
    </row>
    <row r="14" spans="1:11" ht="20.100000000000001" customHeight="1">
      <c r="A14" s="360">
        <v>2</v>
      </c>
      <c r="B14" s="24" t="s">
        <v>216</v>
      </c>
      <c r="C14" s="362"/>
      <c r="D14" s="19"/>
      <c r="E14" s="19"/>
      <c r="F14" s="19"/>
      <c r="G14" s="19"/>
      <c r="H14" s="19"/>
      <c r="I14" s="19"/>
      <c r="J14" s="19"/>
      <c r="K14" s="19"/>
    </row>
    <row r="15" spans="1:11" ht="20.100000000000001" customHeight="1">
      <c r="A15" s="17"/>
      <c r="B15" s="19" t="s">
        <v>215</v>
      </c>
      <c r="C15" s="386">
        <f>D15+G15+K15</f>
        <v>0</v>
      </c>
      <c r="D15" s="383"/>
      <c r="E15" s="383"/>
      <c r="F15" s="383"/>
      <c r="G15" s="383">
        <f>E15+F15</f>
        <v>0</v>
      </c>
      <c r="H15" s="383"/>
      <c r="I15" s="383"/>
      <c r="J15" s="383"/>
      <c r="K15" s="383">
        <f>H15+I15+J15</f>
        <v>0</v>
      </c>
    </row>
    <row r="16" spans="1:11" ht="20.100000000000001" customHeight="1">
      <c r="A16" s="17"/>
      <c r="B16" s="19" t="s">
        <v>215</v>
      </c>
      <c r="C16" s="386">
        <f>D16+G16+K16</f>
        <v>0</v>
      </c>
      <c r="D16" s="383"/>
      <c r="E16" s="383"/>
      <c r="F16" s="383"/>
      <c r="G16" s="383">
        <f>E16+F16</f>
        <v>0</v>
      </c>
      <c r="H16" s="383"/>
      <c r="I16" s="383"/>
      <c r="J16" s="383"/>
      <c r="K16" s="383">
        <f>H16+I16+J16</f>
        <v>0</v>
      </c>
    </row>
    <row r="17" spans="1:11" ht="20.100000000000001" customHeight="1">
      <c r="A17" s="17"/>
      <c r="B17" s="19"/>
      <c r="C17" s="362"/>
      <c r="D17" s="19"/>
      <c r="E17" s="19"/>
      <c r="F17" s="19"/>
      <c r="G17" s="19"/>
      <c r="H17" s="19"/>
      <c r="I17" s="19"/>
      <c r="J17" s="19"/>
      <c r="K17" s="19"/>
    </row>
    <row r="18" spans="1:11" ht="20.100000000000001" customHeight="1" thickBot="1">
      <c r="A18" s="363"/>
      <c r="B18" s="370" t="s">
        <v>148</v>
      </c>
      <c r="C18" s="441">
        <f>SUM(C10:C17)</f>
        <v>0</v>
      </c>
      <c r="D18" s="441">
        <f t="shared" ref="D18:K18" si="0">SUM(D10:D17)</f>
        <v>0</v>
      </c>
      <c r="E18" s="441">
        <f t="shared" si="0"/>
        <v>0</v>
      </c>
      <c r="F18" s="441">
        <f t="shared" si="0"/>
        <v>0</v>
      </c>
      <c r="G18" s="441">
        <f t="shared" si="0"/>
        <v>0</v>
      </c>
      <c r="H18" s="441">
        <f t="shared" si="0"/>
        <v>0</v>
      </c>
      <c r="I18" s="441">
        <f t="shared" si="0"/>
        <v>0</v>
      </c>
      <c r="J18" s="441">
        <f t="shared" si="0"/>
        <v>0</v>
      </c>
      <c r="K18" s="441">
        <f t="shared" si="0"/>
        <v>0</v>
      </c>
    </row>
  </sheetData>
  <mergeCells count="13">
    <mergeCell ref="H8:H9"/>
    <mergeCell ref="I8:I9"/>
    <mergeCell ref="J8:J9"/>
    <mergeCell ref="A5:A9"/>
    <mergeCell ref="B5:B9"/>
    <mergeCell ref="C5:C7"/>
    <mergeCell ref="D5:D7"/>
    <mergeCell ref="E5:K5"/>
    <mergeCell ref="E6:G6"/>
    <mergeCell ref="H6:K6"/>
    <mergeCell ref="D8:D9"/>
    <mergeCell ref="E8:E9"/>
    <mergeCell ref="F8:F9"/>
  </mergeCells>
  <pageMargins left="0.7" right="0.7" top="0.75" bottom="0.75" header="0.3" footer="0.3"/>
  <pageSetup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L21"/>
  <sheetViews>
    <sheetView zoomScaleNormal="100" workbookViewId="0"/>
  </sheetViews>
  <sheetFormatPr defaultColWidth="10.28515625" defaultRowHeight="13.15"/>
  <cols>
    <col min="1" max="1" width="4.140625" style="2" customWidth="1"/>
    <col min="2" max="2" width="5.5703125" style="124" customWidth="1"/>
    <col min="3" max="3" width="50.5703125" style="2" customWidth="1"/>
    <col min="4" max="4" width="11" style="2" customWidth="1"/>
    <col min="5" max="5" width="13.42578125" style="2" bestFit="1" customWidth="1"/>
    <col min="6" max="7" width="14.5703125" style="2" customWidth="1"/>
    <col min="8" max="8" width="9.28515625" style="2" customWidth="1"/>
    <col min="9" max="11" width="14.5703125" style="2" customWidth="1"/>
    <col min="12" max="12" width="13.42578125" style="2" customWidth="1"/>
    <col min="13" max="16384" width="10.28515625" style="2"/>
  </cols>
  <sheetData>
    <row r="2" spans="2:12">
      <c r="B2" s="126">
        <v>8</v>
      </c>
      <c r="C2" s="127" t="s">
        <v>95</v>
      </c>
    </row>
    <row r="3" spans="2:12" ht="13.9" thickBot="1">
      <c r="L3" s="104" t="s">
        <v>127</v>
      </c>
    </row>
    <row r="4" spans="2:12" ht="13.5" customHeight="1" thickBot="1">
      <c r="B4" s="767" t="s">
        <v>195</v>
      </c>
      <c r="C4" s="767" t="s">
        <v>196</v>
      </c>
      <c r="D4" s="693" t="s">
        <v>38</v>
      </c>
      <c r="E4" s="693" t="s">
        <v>157</v>
      </c>
      <c r="F4" s="700" t="s">
        <v>130</v>
      </c>
      <c r="G4" s="700"/>
      <c r="H4" s="700"/>
      <c r="I4" s="700"/>
      <c r="J4" s="700"/>
      <c r="K4" s="700"/>
      <c r="L4" s="700"/>
    </row>
    <row r="5" spans="2:12" ht="13.5" customHeight="1" thickBot="1">
      <c r="B5" s="768"/>
      <c r="C5" s="768"/>
      <c r="D5" s="694"/>
      <c r="E5" s="694"/>
      <c r="F5" s="697" t="s">
        <v>131</v>
      </c>
      <c r="G5" s="698"/>
      <c r="H5" s="699"/>
      <c r="I5" s="700" t="s">
        <v>132</v>
      </c>
      <c r="J5" s="700"/>
      <c r="K5" s="700"/>
      <c r="L5" s="700"/>
    </row>
    <row r="6" spans="2:12" ht="54.75" customHeight="1" thickBot="1">
      <c r="B6" s="768"/>
      <c r="C6" s="768"/>
      <c r="D6" s="695"/>
      <c r="E6" s="695"/>
      <c r="F6" s="7" t="s">
        <v>133</v>
      </c>
      <c r="G6" s="76" t="s">
        <v>134</v>
      </c>
      <c r="H6" s="7" t="s">
        <v>148</v>
      </c>
      <c r="I6" s="8" t="s">
        <v>160</v>
      </c>
      <c r="J6" s="8" t="s">
        <v>199</v>
      </c>
      <c r="K6" s="8" t="s">
        <v>161</v>
      </c>
      <c r="L6" s="22" t="s">
        <v>135</v>
      </c>
    </row>
    <row r="7" spans="2:12" ht="15" customHeight="1" thickBot="1">
      <c r="B7" s="768"/>
      <c r="C7" s="768"/>
      <c r="D7" s="657">
        <v>1</v>
      </c>
      <c r="E7" s="693">
        <v>2</v>
      </c>
      <c r="F7" s="693">
        <v>3</v>
      </c>
      <c r="G7" s="693">
        <v>4</v>
      </c>
      <c r="H7" s="657">
        <v>5</v>
      </c>
      <c r="I7" s="693">
        <v>6</v>
      </c>
      <c r="J7" s="693">
        <v>7</v>
      </c>
      <c r="K7" s="693">
        <v>8</v>
      </c>
      <c r="L7" s="657">
        <v>9</v>
      </c>
    </row>
    <row r="8" spans="2:12" ht="15" customHeight="1" thickBot="1">
      <c r="B8" s="769"/>
      <c r="C8" s="769"/>
      <c r="D8" s="662" t="s">
        <v>139</v>
      </c>
      <c r="E8" s="695"/>
      <c r="F8" s="695"/>
      <c r="G8" s="695"/>
      <c r="H8" s="662" t="s">
        <v>140</v>
      </c>
      <c r="I8" s="695"/>
      <c r="J8" s="695"/>
      <c r="K8" s="695"/>
      <c r="L8" s="662" t="s">
        <v>141</v>
      </c>
    </row>
    <row r="9" spans="2:12" ht="27" customHeight="1">
      <c r="B9" s="54">
        <v>1</v>
      </c>
      <c r="C9" s="199" t="s">
        <v>217</v>
      </c>
      <c r="D9" s="23"/>
      <c r="E9" s="23"/>
      <c r="F9" s="23"/>
      <c r="G9" s="23"/>
      <c r="H9" s="23"/>
      <c r="I9" s="23"/>
      <c r="J9" s="23"/>
      <c r="K9" s="23"/>
      <c r="L9" s="23"/>
    </row>
    <row r="10" spans="2:12" ht="20.100000000000001" customHeight="1">
      <c r="B10" s="54"/>
      <c r="C10" s="199" t="s">
        <v>218</v>
      </c>
      <c r="D10" s="387">
        <f>E10+H10+L10</f>
        <v>0</v>
      </c>
      <c r="E10" s="387"/>
      <c r="F10" s="387"/>
      <c r="G10" s="387"/>
      <c r="H10" s="387">
        <f>F10+G10</f>
        <v>0</v>
      </c>
      <c r="I10" s="387"/>
      <c r="J10" s="387"/>
      <c r="K10" s="387"/>
      <c r="L10" s="387">
        <f>I10+J10+K10</f>
        <v>0</v>
      </c>
    </row>
    <row r="11" spans="2:12" ht="20.100000000000001" customHeight="1">
      <c r="B11" s="54"/>
      <c r="C11" s="199" t="s">
        <v>218</v>
      </c>
      <c r="D11" s="387">
        <f>E11+H11+L11</f>
        <v>0</v>
      </c>
      <c r="E11" s="387"/>
      <c r="F11" s="387"/>
      <c r="G11" s="387"/>
      <c r="H11" s="387">
        <f t="shared" ref="H11:H20" si="0">F11+G11</f>
        <v>0</v>
      </c>
      <c r="I11" s="387"/>
      <c r="J11" s="387"/>
      <c r="K11" s="387"/>
      <c r="L11" s="387">
        <f>I11+J11+K11</f>
        <v>0</v>
      </c>
    </row>
    <row r="12" spans="2:12" ht="20.100000000000001" customHeight="1">
      <c r="B12" s="54"/>
      <c r="C12" s="199" t="s">
        <v>218</v>
      </c>
      <c r="D12" s="387">
        <f>E12+H12+L12</f>
        <v>0</v>
      </c>
      <c r="E12" s="387"/>
      <c r="F12" s="387"/>
      <c r="G12" s="387"/>
      <c r="H12" s="387">
        <f t="shared" si="0"/>
        <v>0</v>
      </c>
      <c r="I12" s="387"/>
      <c r="J12" s="387"/>
      <c r="K12" s="387"/>
      <c r="L12" s="387">
        <f>I12+J12+K12</f>
        <v>0</v>
      </c>
    </row>
    <row r="13" spans="2:12" ht="31.5" customHeight="1">
      <c r="B13" s="47">
        <v>2</v>
      </c>
      <c r="C13" s="200" t="s">
        <v>219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2:12" ht="20.100000000000001" customHeight="1">
      <c r="B14" s="47"/>
      <c r="C14" s="199" t="s">
        <v>218</v>
      </c>
      <c r="D14" s="387">
        <f>E14+H14+L14</f>
        <v>0</v>
      </c>
      <c r="E14" s="387"/>
      <c r="F14" s="387"/>
      <c r="G14" s="387"/>
      <c r="H14" s="387">
        <f t="shared" si="0"/>
        <v>0</v>
      </c>
      <c r="I14" s="387"/>
      <c r="J14" s="387"/>
      <c r="K14" s="387"/>
      <c r="L14" s="387">
        <f t="shared" ref="L14:L16" si="1">I14+J14+K14</f>
        <v>0</v>
      </c>
    </row>
    <row r="15" spans="2:12" ht="20.100000000000001" customHeight="1">
      <c r="B15" s="47"/>
      <c r="C15" s="199" t="s">
        <v>218</v>
      </c>
      <c r="D15" s="387">
        <f>E15+H15+L15</f>
        <v>0</v>
      </c>
      <c r="E15" s="387"/>
      <c r="F15" s="387"/>
      <c r="G15" s="387"/>
      <c r="H15" s="387">
        <f t="shared" si="0"/>
        <v>0</v>
      </c>
      <c r="I15" s="387"/>
      <c r="J15" s="387"/>
      <c r="K15" s="387"/>
      <c r="L15" s="387">
        <f t="shared" si="1"/>
        <v>0</v>
      </c>
    </row>
    <row r="16" spans="2:12" ht="20.100000000000001" customHeight="1">
      <c r="B16" s="47"/>
      <c r="C16" s="199" t="s">
        <v>218</v>
      </c>
      <c r="D16" s="387">
        <f>E16+H16+L16</f>
        <v>0</v>
      </c>
      <c r="E16" s="387"/>
      <c r="F16" s="387"/>
      <c r="G16" s="387"/>
      <c r="H16" s="387">
        <f t="shared" si="0"/>
        <v>0</v>
      </c>
      <c r="I16" s="387"/>
      <c r="J16" s="387"/>
      <c r="K16" s="387"/>
      <c r="L16" s="387">
        <f t="shared" si="1"/>
        <v>0</v>
      </c>
    </row>
    <row r="17" spans="2:12" ht="20.100000000000001" customHeight="1">
      <c r="B17" s="47">
        <v>3</v>
      </c>
      <c r="C17" s="83" t="s">
        <v>220</v>
      </c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20.100000000000001" customHeight="1">
      <c r="B18" s="47"/>
      <c r="C18" s="199" t="s">
        <v>218</v>
      </c>
      <c r="D18" s="387">
        <f>E18+H18+L18</f>
        <v>0</v>
      </c>
      <c r="E18" s="387"/>
      <c r="F18" s="387"/>
      <c r="G18" s="387"/>
      <c r="H18" s="387">
        <f t="shared" si="0"/>
        <v>0</v>
      </c>
      <c r="I18" s="387"/>
      <c r="J18" s="387"/>
      <c r="K18" s="387"/>
      <c r="L18" s="387">
        <f t="shared" ref="L18:L20" si="2">I18+J18+K18</f>
        <v>0</v>
      </c>
    </row>
    <row r="19" spans="2:12" ht="20.100000000000001" customHeight="1">
      <c r="B19" s="47"/>
      <c r="C19" s="199" t="s">
        <v>218</v>
      </c>
      <c r="D19" s="387">
        <f>E19+H19+L19</f>
        <v>0</v>
      </c>
      <c r="E19" s="387"/>
      <c r="F19" s="387"/>
      <c r="G19" s="387"/>
      <c r="H19" s="387">
        <f t="shared" si="0"/>
        <v>0</v>
      </c>
      <c r="I19" s="387"/>
      <c r="J19" s="387"/>
      <c r="K19" s="387"/>
      <c r="L19" s="387">
        <f t="shared" si="2"/>
        <v>0</v>
      </c>
    </row>
    <row r="20" spans="2:12" ht="20.100000000000001" customHeight="1" thickBot="1">
      <c r="B20" s="87"/>
      <c r="C20" s="199" t="s">
        <v>218</v>
      </c>
      <c r="D20" s="387">
        <f>E20+H20+L20</f>
        <v>0</v>
      </c>
      <c r="E20" s="387"/>
      <c r="F20" s="387"/>
      <c r="G20" s="387"/>
      <c r="H20" s="387">
        <f t="shared" si="0"/>
        <v>0</v>
      </c>
      <c r="I20" s="387"/>
      <c r="J20" s="387"/>
      <c r="K20" s="387"/>
      <c r="L20" s="387">
        <f t="shared" si="2"/>
        <v>0</v>
      </c>
    </row>
    <row r="21" spans="2:12" ht="20.100000000000001" customHeight="1" thickBot="1">
      <c r="B21" s="75">
        <v>4</v>
      </c>
      <c r="C21" s="131" t="s">
        <v>221</v>
      </c>
      <c r="D21" s="442">
        <f>SUM(D10:D20)</f>
        <v>0</v>
      </c>
      <c r="E21" s="442">
        <f t="shared" ref="E21:L21" si="3">SUM(E10:E20)</f>
        <v>0</v>
      </c>
      <c r="F21" s="442">
        <f t="shared" si="3"/>
        <v>0</v>
      </c>
      <c r="G21" s="442">
        <f t="shared" si="3"/>
        <v>0</v>
      </c>
      <c r="H21" s="442">
        <f t="shared" si="3"/>
        <v>0</v>
      </c>
      <c r="I21" s="442">
        <f t="shared" si="3"/>
        <v>0</v>
      </c>
      <c r="J21" s="442">
        <f t="shared" si="3"/>
        <v>0</v>
      </c>
      <c r="K21" s="442">
        <f t="shared" si="3"/>
        <v>0</v>
      </c>
      <c r="L21" s="442">
        <f t="shared" si="3"/>
        <v>0</v>
      </c>
    </row>
  </sheetData>
  <mergeCells count="13"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  <mergeCell ref="I7:I8"/>
    <mergeCell ref="J7:J8"/>
    <mergeCell ref="K7:K8"/>
  </mergeCells>
  <pageMargins left="0.31" right="0.28000000000000003" top="0.75" bottom="0.75" header="0.3" footer="0.3"/>
  <pageSetup paperSize="9" scale="45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2:L21"/>
  <sheetViews>
    <sheetView zoomScaleNormal="100" workbookViewId="0">
      <selection activeCell="B18" sqref="B18"/>
    </sheetView>
  </sheetViews>
  <sheetFormatPr defaultColWidth="10.28515625" defaultRowHeight="13.15"/>
  <cols>
    <col min="1" max="1" width="4.140625" style="2" customWidth="1"/>
    <col min="2" max="2" width="5.5703125" style="124" customWidth="1"/>
    <col min="3" max="3" width="45.85546875" style="2" customWidth="1"/>
    <col min="4" max="4" width="14.5703125" style="2" customWidth="1"/>
    <col min="5" max="5" width="13.42578125" style="2" bestFit="1" customWidth="1"/>
    <col min="6" max="12" width="14.5703125" style="2" customWidth="1"/>
    <col min="13" max="16384" width="10.28515625" style="2"/>
  </cols>
  <sheetData>
    <row r="2" spans="2:12">
      <c r="B2" s="126">
        <v>9</v>
      </c>
      <c r="C2" s="127" t="s">
        <v>96</v>
      </c>
    </row>
    <row r="3" spans="2:12" ht="13.9" thickBot="1">
      <c r="L3" s="104" t="s">
        <v>127</v>
      </c>
    </row>
    <row r="4" spans="2:12" ht="13.5" customHeight="1" thickBot="1">
      <c r="B4" s="767" t="s">
        <v>195</v>
      </c>
      <c r="C4" s="767" t="s">
        <v>196</v>
      </c>
      <c r="D4" s="693" t="s">
        <v>38</v>
      </c>
      <c r="E4" s="693" t="s">
        <v>157</v>
      </c>
      <c r="F4" s="700" t="s">
        <v>130</v>
      </c>
      <c r="G4" s="700"/>
      <c r="H4" s="700"/>
      <c r="I4" s="700"/>
      <c r="J4" s="700"/>
      <c r="K4" s="700"/>
      <c r="L4" s="700"/>
    </row>
    <row r="5" spans="2:12" ht="13.5" customHeight="1" thickBot="1">
      <c r="B5" s="768"/>
      <c r="C5" s="768"/>
      <c r="D5" s="694"/>
      <c r="E5" s="694"/>
      <c r="F5" s="697" t="s">
        <v>131</v>
      </c>
      <c r="G5" s="698"/>
      <c r="H5" s="699"/>
      <c r="I5" s="700" t="s">
        <v>132</v>
      </c>
      <c r="J5" s="700"/>
      <c r="K5" s="700"/>
      <c r="L5" s="700"/>
    </row>
    <row r="6" spans="2:12" ht="54.75" customHeight="1" thickBot="1">
      <c r="B6" s="768"/>
      <c r="C6" s="768"/>
      <c r="D6" s="695"/>
      <c r="E6" s="695"/>
      <c r="F6" s="7" t="s">
        <v>133</v>
      </c>
      <c r="G6" s="76" t="s">
        <v>134</v>
      </c>
      <c r="H6" s="7" t="s">
        <v>148</v>
      </c>
      <c r="I6" s="8" t="s">
        <v>160</v>
      </c>
      <c r="J6" s="8" t="s">
        <v>199</v>
      </c>
      <c r="K6" s="8" t="s">
        <v>161</v>
      </c>
      <c r="L6" s="22" t="s">
        <v>135</v>
      </c>
    </row>
    <row r="7" spans="2:12" ht="15" customHeight="1" thickBot="1">
      <c r="B7" s="768"/>
      <c r="C7" s="768"/>
      <c r="D7" s="657">
        <v>1</v>
      </c>
      <c r="E7" s="693">
        <v>2</v>
      </c>
      <c r="F7" s="693">
        <v>3</v>
      </c>
      <c r="G7" s="693">
        <v>4</v>
      </c>
      <c r="H7" s="657">
        <v>5</v>
      </c>
      <c r="I7" s="693">
        <v>6</v>
      </c>
      <c r="J7" s="693">
        <v>7</v>
      </c>
      <c r="K7" s="693">
        <v>8</v>
      </c>
      <c r="L7" s="657">
        <v>9</v>
      </c>
    </row>
    <row r="8" spans="2:12" ht="15" customHeight="1" thickBot="1">
      <c r="B8" s="769"/>
      <c r="C8" s="769"/>
      <c r="D8" s="662" t="s">
        <v>139</v>
      </c>
      <c r="E8" s="695"/>
      <c r="F8" s="695"/>
      <c r="G8" s="695"/>
      <c r="H8" s="662" t="s">
        <v>140</v>
      </c>
      <c r="I8" s="695"/>
      <c r="J8" s="695"/>
      <c r="K8" s="695"/>
      <c r="L8" s="662" t="s">
        <v>141</v>
      </c>
    </row>
    <row r="9" spans="2:12" ht="39.950000000000003" customHeight="1">
      <c r="B9" s="54">
        <v>1</v>
      </c>
      <c r="C9" s="199" t="s">
        <v>217</v>
      </c>
      <c r="D9" s="23"/>
      <c r="E9" s="23"/>
      <c r="F9" s="23"/>
      <c r="G9" s="23"/>
      <c r="H9" s="23"/>
      <c r="I9" s="23"/>
      <c r="J9" s="23"/>
      <c r="K9" s="23"/>
      <c r="L9" s="23"/>
    </row>
    <row r="10" spans="2:12" ht="20.100000000000001" customHeight="1">
      <c r="B10" s="54"/>
      <c r="C10" s="199" t="s">
        <v>218</v>
      </c>
      <c r="D10" s="387">
        <f>E10+H10+L10</f>
        <v>0</v>
      </c>
      <c r="E10" s="387"/>
      <c r="F10" s="387"/>
      <c r="G10" s="387"/>
      <c r="H10" s="387">
        <f>F10+G10</f>
        <v>0</v>
      </c>
      <c r="I10" s="387"/>
      <c r="J10" s="387"/>
      <c r="K10" s="387"/>
      <c r="L10" s="387">
        <f>I10+J10+K10</f>
        <v>0</v>
      </c>
    </row>
    <row r="11" spans="2:12" ht="20.100000000000001" customHeight="1">
      <c r="B11" s="54"/>
      <c r="C11" s="199" t="s">
        <v>218</v>
      </c>
      <c r="D11" s="387">
        <f>E11+H11+L11</f>
        <v>0</v>
      </c>
      <c r="E11" s="387"/>
      <c r="F11" s="387"/>
      <c r="G11" s="387"/>
      <c r="H11" s="387">
        <f t="shared" ref="H11:H12" si="0">F11+G11</f>
        <v>0</v>
      </c>
      <c r="I11" s="387"/>
      <c r="J11" s="387"/>
      <c r="K11" s="387"/>
      <c r="L11" s="387">
        <f>I11+J11+K11</f>
        <v>0</v>
      </c>
    </row>
    <row r="12" spans="2:12" ht="20.100000000000001" customHeight="1">
      <c r="B12" s="54"/>
      <c r="C12" s="199" t="s">
        <v>218</v>
      </c>
      <c r="D12" s="387">
        <f>E12+H12+L12</f>
        <v>0</v>
      </c>
      <c r="E12" s="387"/>
      <c r="F12" s="387"/>
      <c r="G12" s="387"/>
      <c r="H12" s="387">
        <f t="shared" si="0"/>
        <v>0</v>
      </c>
      <c r="I12" s="387"/>
      <c r="J12" s="387"/>
      <c r="K12" s="387"/>
      <c r="L12" s="387">
        <f>I12+J12+K12</f>
        <v>0</v>
      </c>
    </row>
    <row r="13" spans="2:12" ht="39.950000000000003" customHeight="1">
      <c r="B13" s="47">
        <v>2</v>
      </c>
      <c r="C13" s="200" t="s">
        <v>222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2:12" ht="20.100000000000001" customHeight="1">
      <c r="B14" s="47"/>
      <c r="C14" s="199" t="s">
        <v>218</v>
      </c>
      <c r="D14" s="387">
        <f>E14+H14+L14</f>
        <v>0</v>
      </c>
      <c r="E14" s="387"/>
      <c r="F14" s="387"/>
      <c r="G14" s="387"/>
      <c r="H14" s="387">
        <f t="shared" ref="H14:H16" si="1">F14+G14</f>
        <v>0</v>
      </c>
      <c r="I14" s="387"/>
      <c r="J14" s="387"/>
      <c r="K14" s="387"/>
      <c r="L14" s="387">
        <f>I14+J14+K14</f>
        <v>0</v>
      </c>
    </row>
    <row r="15" spans="2:12" ht="20.100000000000001" customHeight="1">
      <c r="B15" s="47"/>
      <c r="C15" s="199" t="s">
        <v>218</v>
      </c>
      <c r="D15" s="387">
        <f>E15+H15+L15</f>
        <v>0</v>
      </c>
      <c r="E15" s="387"/>
      <c r="F15" s="387"/>
      <c r="G15" s="387"/>
      <c r="H15" s="387">
        <f t="shared" si="1"/>
        <v>0</v>
      </c>
      <c r="I15" s="387"/>
      <c r="J15" s="387"/>
      <c r="K15" s="387"/>
      <c r="L15" s="387">
        <f>I15+J15+K15</f>
        <v>0</v>
      </c>
    </row>
    <row r="16" spans="2:12" ht="20.100000000000001" customHeight="1">
      <c r="B16" s="47"/>
      <c r="C16" s="199" t="s">
        <v>218</v>
      </c>
      <c r="D16" s="387">
        <f>E16+H16+L16</f>
        <v>0</v>
      </c>
      <c r="E16" s="387"/>
      <c r="F16" s="387"/>
      <c r="G16" s="387"/>
      <c r="H16" s="387">
        <f t="shared" si="1"/>
        <v>0</v>
      </c>
      <c r="I16" s="387"/>
      <c r="J16" s="387"/>
      <c r="K16" s="387"/>
      <c r="L16" s="387">
        <f>I16+J16+K16</f>
        <v>0</v>
      </c>
    </row>
    <row r="17" spans="2:12" ht="39.950000000000003" customHeight="1">
      <c r="B17" s="47">
        <v>3</v>
      </c>
      <c r="C17" s="83" t="s">
        <v>220</v>
      </c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20.100000000000001" customHeight="1">
      <c r="B18" s="47"/>
      <c r="C18" s="199" t="s">
        <v>218</v>
      </c>
      <c r="D18" s="387">
        <f>E18+H18+L18</f>
        <v>0</v>
      </c>
      <c r="E18" s="387"/>
      <c r="F18" s="387"/>
      <c r="G18" s="387"/>
      <c r="H18" s="387">
        <f t="shared" ref="H18:H20" si="2">F18+G18</f>
        <v>0</v>
      </c>
      <c r="I18" s="387"/>
      <c r="J18" s="387"/>
      <c r="K18" s="387"/>
      <c r="L18" s="387">
        <f>I18+J18+K18</f>
        <v>0</v>
      </c>
    </row>
    <row r="19" spans="2:12" ht="20.100000000000001" customHeight="1">
      <c r="B19" s="47"/>
      <c r="C19" s="199" t="s">
        <v>218</v>
      </c>
      <c r="D19" s="387">
        <f>E19+H19+L19</f>
        <v>0</v>
      </c>
      <c r="E19" s="387"/>
      <c r="F19" s="387"/>
      <c r="G19" s="387"/>
      <c r="H19" s="387">
        <f t="shared" si="2"/>
        <v>0</v>
      </c>
      <c r="I19" s="387"/>
      <c r="J19" s="387"/>
      <c r="K19" s="387"/>
      <c r="L19" s="387">
        <f>I19+J19+K19</f>
        <v>0</v>
      </c>
    </row>
    <row r="20" spans="2:12" ht="20.100000000000001" customHeight="1" thickBot="1">
      <c r="B20" s="87"/>
      <c r="C20" s="199" t="s">
        <v>218</v>
      </c>
      <c r="D20" s="387">
        <f>E20+H20+L20</f>
        <v>0</v>
      </c>
      <c r="E20" s="387"/>
      <c r="F20" s="387"/>
      <c r="G20" s="387"/>
      <c r="H20" s="387">
        <f t="shared" si="2"/>
        <v>0</v>
      </c>
      <c r="I20" s="387"/>
      <c r="J20" s="387"/>
      <c r="K20" s="387"/>
      <c r="L20" s="387">
        <f>I20+J20+K20</f>
        <v>0</v>
      </c>
    </row>
    <row r="21" spans="2:12" ht="20.100000000000001" customHeight="1" thickBot="1">
      <c r="B21" s="75">
        <v>4</v>
      </c>
      <c r="C21" s="131" t="s">
        <v>221</v>
      </c>
      <c r="D21" s="437">
        <f>SUM(D10:D20)</f>
        <v>0</v>
      </c>
      <c r="E21" s="437">
        <f t="shared" ref="E21:L21" si="3">SUM(E10:E20)</f>
        <v>0</v>
      </c>
      <c r="F21" s="437">
        <f t="shared" si="3"/>
        <v>0</v>
      </c>
      <c r="G21" s="437">
        <f t="shared" si="3"/>
        <v>0</v>
      </c>
      <c r="H21" s="437">
        <f t="shared" si="3"/>
        <v>0</v>
      </c>
      <c r="I21" s="437">
        <f t="shared" si="3"/>
        <v>0</v>
      </c>
      <c r="J21" s="437">
        <f t="shared" si="3"/>
        <v>0</v>
      </c>
      <c r="K21" s="437">
        <f t="shared" si="3"/>
        <v>0</v>
      </c>
      <c r="L21" s="437">
        <f t="shared" si="3"/>
        <v>0</v>
      </c>
    </row>
  </sheetData>
  <mergeCells count="13">
    <mergeCell ref="I7:I8"/>
    <mergeCell ref="J7:J8"/>
    <mergeCell ref="K7:K8"/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</mergeCells>
  <pageMargins left="0.7" right="0.7" top="0.75" bottom="0.75" header="0.3" footer="0.3"/>
  <pageSetup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239"/>
  <sheetViews>
    <sheetView zoomScaleNormal="100" workbookViewId="0"/>
  </sheetViews>
  <sheetFormatPr defaultColWidth="10.28515625" defaultRowHeight="13.15"/>
  <cols>
    <col min="1" max="1" width="10.28515625" style="2"/>
    <col min="2" max="2" width="5.85546875" style="124" customWidth="1"/>
    <col min="3" max="3" width="51.85546875" style="2" customWidth="1"/>
    <col min="4" max="4" width="13.42578125" style="2" customWidth="1"/>
    <col min="5" max="5" width="13.7109375" style="2" customWidth="1"/>
    <col min="6" max="6" width="15" style="2" customWidth="1"/>
    <col min="7" max="7" width="19.28515625" style="2" customWidth="1"/>
    <col min="8" max="8" width="15" style="2" customWidth="1"/>
    <col min="9" max="9" width="22.28515625" style="2" customWidth="1"/>
    <col min="10" max="10" width="15.42578125" style="2" customWidth="1"/>
    <col min="11" max="11" width="13.85546875" style="2" customWidth="1"/>
    <col min="12" max="12" width="22.5703125" style="2" customWidth="1"/>
    <col min="13" max="13" width="17.140625" style="2" customWidth="1"/>
    <col min="14" max="14" width="24.5703125" style="2" customWidth="1"/>
    <col min="15" max="16384" width="10.28515625" style="2"/>
  </cols>
  <sheetData>
    <row r="1" spans="2:15">
      <c r="D1" s="548"/>
      <c r="E1" s="548"/>
    </row>
    <row r="2" spans="2:15">
      <c r="B2" s="126">
        <v>10</v>
      </c>
      <c r="C2" s="9" t="s">
        <v>98</v>
      </c>
    </row>
    <row r="3" spans="2:15" ht="13.9" thickBot="1">
      <c r="O3" s="104" t="s">
        <v>127</v>
      </c>
    </row>
    <row r="4" spans="2:15" ht="13.5" customHeight="1" thickBot="1">
      <c r="B4" s="767" t="s">
        <v>195</v>
      </c>
      <c r="C4" s="767" t="s">
        <v>196</v>
      </c>
      <c r="D4" s="767" t="s">
        <v>223</v>
      </c>
      <c r="E4" s="752" t="s">
        <v>224</v>
      </c>
      <c r="F4" s="668"/>
      <c r="G4" s="693" t="s">
        <v>38</v>
      </c>
      <c r="H4" s="693" t="s">
        <v>157</v>
      </c>
      <c r="I4" s="715" t="s">
        <v>130</v>
      </c>
      <c r="J4" s="716"/>
      <c r="K4" s="716"/>
      <c r="L4" s="716"/>
      <c r="M4" s="716"/>
      <c r="N4" s="716"/>
      <c r="O4" s="717"/>
    </row>
    <row r="5" spans="2:15" ht="15.75" customHeight="1" thickBot="1">
      <c r="B5" s="768"/>
      <c r="C5" s="768"/>
      <c r="D5" s="768"/>
      <c r="E5" s="753"/>
      <c r="F5" s="669"/>
      <c r="G5" s="694"/>
      <c r="H5" s="694"/>
      <c r="I5" s="697" t="s">
        <v>131</v>
      </c>
      <c r="J5" s="698"/>
      <c r="K5" s="699"/>
      <c r="L5" s="715" t="s">
        <v>132</v>
      </c>
      <c r="M5" s="716"/>
      <c r="N5" s="716"/>
      <c r="O5" s="717"/>
    </row>
    <row r="6" spans="2:15" ht="27" thickBot="1">
      <c r="B6" s="768"/>
      <c r="C6" s="768"/>
      <c r="D6" s="768" t="s">
        <v>223</v>
      </c>
      <c r="E6" s="753"/>
      <c r="F6" s="665" t="s">
        <v>225</v>
      </c>
      <c r="G6" s="695"/>
      <c r="H6" s="695"/>
      <c r="I6" s="8" t="s">
        <v>133</v>
      </c>
      <c r="J6" s="76" t="s">
        <v>134</v>
      </c>
      <c r="K6" s="8" t="s">
        <v>148</v>
      </c>
      <c r="L6" s="8" t="s">
        <v>160</v>
      </c>
      <c r="M6" s="8" t="s">
        <v>199</v>
      </c>
      <c r="N6" s="8" t="s">
        <v>161</v>
      </c>
      <c r="O6" s="45" t="s">
        <v>135</v>
      </c>
    </row>
    <row r="7" spans="2:15" ht="15" customHeight="1" thickBot="1">
      <c r="B7" s="768"/>
      <c r="C7" s="768"/>
      <c r="D7" s="768"/>
      <c r="E7" s="753"/>
      <c r="F7" s="669"/>
      <c r="G7" s="657">
        <v>1</v>
      </c>
      <c r="H7" s="764">
        <v>2</v>
      </c>
      <c r="I7" s="693">
        <v>3</v>
      </c>
      <c r="J7" s="693">
        <v>4</v>
      </c>
      <c r="K7" s="657">
        <v>5</v>
      </c>
      <c r="L7" s="693">
        <v>6</v>
      </c>
      <c r="M7" s="693">
        <v>7</v>
      </c>
      <c r="N7" s="693">
        <v>8</v>
      </c>
      <c r="O7" s="657">
        <v>9</v>
      </c>
    </row>
    <row r="8" spans="2:15" s="11" customFormat="1" ht="17.25" customHeight="1" thickBot="1">
      <c r="B8" s="769"/>
      <c r="C8" s="769"/>
      <c r="D8" s="769"/>
      <c r="E8" s="754"/>
      <c r="F8" s="670"/>
      <c r="G8" s="662" t="s">
        <v>139</v>
      </c>
      <c r="H8" s="766"/>
      <c r="I8" s="695"/>
      <c r="J8" s="695"/>
      <c r="K8" s="662" t="s">
        <v>140</v>
      </c>
      <c r="L8" s="695"/>
      <c r="M8" s="695"/>
      <c r="N8" s="695"/>
      <c r="O8" s="662" t="s">
        <v>141</v>
      </c>
    </row>
    <row r="9" spans="2:15" ht="15" customHeight="1">
      <c r="B9" s="201">
        <v>1</v>
      </c>
      <c r="C9" s="18" t="s">
        <v>226</v>
      </c>
      <c r="D9" s="18"/>
      <c r="E9" s="18"/>
      <c r="F9" s="18"/>
      <c r="G9" s="382">
        <f>H9+K9+O9</f>
        <v>0</v>
      </c>
      <c r="H9" s="396">
        <f>E42</f>
        <v>0</v>
      </c>
      <c r="I9" s="396">
        <f>F42</f>
        <v>0</v>
      </c>
      <c r="J9" s="396">
        <f>G42</f>
        <v>0</v>
      </c>
      <c r="K9" s="382">
        <f>I9+J9</f>
        <v>0</v>
      </c>
      <c r="L9" s="396">
        <f>I42</f>
        <v>0</v>
      </c>
      <c r="M9" s="396">
        <f>J42</f>
        <v>0</v>
      </c>
      <c r="N9" s="396">
        <f>K42</f>
        <v>0</v>
      </c>
      <c r="O9" s="382">
        <f>L9+M9+N9</f>
        <v>0</v>
      </c>
    </row>
    <row r="10" spans="2:15" ht="15" customHeight="1">
      <c r="B10" s="129">
        <v>2</v>
      </c>
      <c r="C10" s="19" t="s">
        <v>227</v>
      </c>
      <c r="D10" s="19"/>
      <c r="E10" s="19"/>
      <c r="F10" s="19"/>
      <c r="G10" s="383">
        <f>H10+K10+O10</f>
        <v>0</v>
      </c>
      <c r="H10" s="383">
        <f>H139</f>
        <v>0</v>
      </c>
      <c r="I10" s="383">
        <f>I139</f>
        <v>0</v>
      </c>
      <c r="J10" s="383">
        <f>J139</f>
        <v>0</v>
      </c>
      <c r="K10" s="383">
        <f>I10+J10</f>
        <v>0</v>
      </c>
      <c r="L10" s="383">
        <f>L139</f>
        <v>0</v>
      </c>
      <c r="M10" s="383">
        <f>M139</f>
        <v>0</v>
      </c>
      <c r="N10" s="383">
        <f>N139</f>
        <v>0</v>
      </c>
      <c r="O10" s="383">
        <f t="shared" ref="O10:O12" si="0">L10+M10+N10</f>
        <v>0</v>
      </c>
    </row>
    <row r="11" spans="2:15" ht="15" customHeight="1">
      <c r="B11" s="129">
        <v>3</v>
      </c>
      <c r="C11" s="19" t="s">
        <v>228</v>
      </c>
      <c r="D11" s="19"/>
      <c r="E11" s="19"/>
      <c r="F11" s="19"/>
      <c r="G11" s="383">
        <f>H11+K11+O11</f>
        <v>0</v>
      </c>
      <c r="H11" s="383"/>
      <c r="I11" s="383"/>
      <c r="J11" s="383"/>
      <c r="K11" s="383">
        <f>I11+J11</f>
        <v>0</v>
      </c>
      <c r="L11" s="383"/>
      <c r="M11" s="383"/>
      <c r="N11" s="383"/>
      <c r="O11" s="383">
        <f t="shared" si="0"/>
        <v>0</v>
      </c>
    </row>
    <row r="12" spans="2:15" ht="15" customHeight="1">
      <c r="B12" s="129"/>
      <c r="C12" s="19" t="s">
        <v>229</v>
      </c>
      <c r="D12" s="19"/>
      <c r="E12" s="19"/>
      <c r="F12" s="19"/>
      <c r="G12" s="383">
        <f>H12+K12+O12</f>
        <v>0</v>
      </c>
      <c r="H12" s="383"/>
      <c r="I12" s="383"/>
      <c r="J12" s="383"/>
      <c r="K12" s="383">
        <f>I12+J12</f>
        <v>0</v>
      </c>
      <c r="L12" s="383"/>
      <c r="M12" s="383"/>
      <c r="N12" s="383"/>
      <c r="O12" s="383">
        <f t="shared" si="0"/>
        <v>0</v>
      </c>
    </row>
    <row r="13" spans="2:15" ht="15" customHeight="1" thickBot="1">
      <c r="B13" s="129"/>
      <c r="C13" s="19" t="s">
        <v>229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2:15" s="9" customFormat="1" ht="13.9" thickBot="1">
      <c r="B14" s="130">
        <v>4</v>
      </c>
      <c r="C14" s="203" t="s">
        <v>221</v>
      </c>
      <c r="D14" s="203"/>
      <c r="E14" s="203"/>
      <c r="F14" s="203"/>
      <c r="G14" s="443">
        <f>SUM(G9:G13)</f>
        <v>0</v>
      </c>
      <c r="H14" s="443">
        <f t="shared" ref="H14:J14" si="1">SUM(H9:H13)</f>
        <v>0</v>
      </c>
      <c r="I14" s="443">
        <f t="shared" si="1"/>
        <v>0</v>
      </c>
      <c r="J14" s="443">
        <f t="shared" si="1"/>
        <v>0</v>
      </c>
      <c r="K14" s="443">
        <f>SUM(K9:K13)</f>
        <v>0</v>
      </c>
      <c r="L14" s="443">
        <f>SUM(L9:L13)</f>
        <v>0</v>
      </c>
      <c r="M14" s="443">
        <f>SUM(M9:M13)</f>
        <v>0</v>
      </c>
      <c r="N14" s="443">
        <f>SUM(N9:N13)</f>
        <v>0</v>
      </c>
      <c r="O14" s="443">
        <f>SUM(O9:O13)</f>
        <v>0</v>
      </c>
    </row>
    <row r="18" spans="1:26" s="4" customFormat="1"/>
    <row r="19" spans="1:26" s="4" customFormat="1">
      <c r="M19" s="3"/>
      <c r="N19" s="3"/>
    </row>
    <row r="20" spans="1:26" s="3" customFormat="1" ht="15" customHeight="1" thickBot="1">
      <c r="B20" s="208" t="s">
        <v>230</v>
      </c>
      <c r="C20" s="208"/>
      <c r="D20" s="4"/>
      <c r="E20" s="4"/>
      <c r="F20" s="4"/>
      <c r="G20" s="4"/>
      <c r="H20" s="4"/>
      <c r="I20" s="4"/>
      <c r="J20" s="4"/>
      <c r="K20" s="4"/>
      <c r="L20" s="104" t="s">
        <v>127</v>
      </c>
      <c r="X20" s="4"/>
      <c r="Y20" s="4"/>
      <c r="Z20" s="4"/>
    </row>
    <row r="21" spans="1:26" s="3" customFormat="1" ht="42.75" customHeight="1" thickBot="1">
      <c r="B21" s="720" t="s">
        <v>195</v>
      </c>
      <c r="C21" s="720" t="s">
        <v>231</v>
      </c>
      <c r="D21" s="693" t="s">
        <v>38</v>
      </c>
      <c r="E21" s="693" t="s">
        <v>157</v>
      </c>
      <c r="F21" s="715" t="s">
        <v>130</v>
      </c>
      <c r="G21" s="716"/>
      <c r="H21" s="716"/>
      <c r="I21" s="716"/>
      <c r="J21" s="716"/>
      <c r="K21" s="716"/>
      <c r="L21" s="717"/>
    </row>
    <row r="22" spans="1:26" s="3" customFormat="1" ht="26.25" customHeight="1" thickBot="1">
      <c r="B22" s="721"/>
      <c r="C22" s="721"/>
      <c r="D22" s="694"/>
      <c r="E22" s="694"/>
      <c r="F22" s="697" t="s">
        <v>131</v>
      </c>
      <c r="G22" s="698"/>
      <c r="H22" s="699"/>
      <c r="I22" s="715" t="s">
        <v>132</v>
      </c>
      <c r="J22" s="716"/>
      <c r="K22" s="716"/>
      <c r="L22" s="717"/>
    </row>
    <row r="23" spans="1:26" s="3" customFormat="1" ht="40.15" thickBot="1">
      <c r="B23" s="721"/>
      <c r="C23" s="721"/>
      <c r="D23" s="695"/>
      <c r="E23" s="695"/>
      <c r="F23" s="7" t="s">
        <v>133</v>
      </c>
      <c r="G23" s="76" t="s">
        <v>134</v>
      </c>
      <c r="H23" s="7" t="s">
        <v>148</v>
      </c>
      <c r="I23" s="8" t="s">
        <v>160</v>
      </c>
      <c r="J23" s="8" t="s">
        <v>199</v>
      </c>
      <c r="K23" s="8" t="s">
        <v>161</v>
      </c>
      <c r="L23" s="45" t="s">
        <v>135</v>
      </c>
    </row>
    <row r="24" spans="1:26" s="13" customFormat="1" ht="24.95" customHeight="1" thickBot="1">
      <c r="B24" s="721"/>
      <c r="C24" s="721"/>
      <c r="D24" s="657">
        <v>1</v>
      </c>
      <c r="E24" s="764">
        <v>2</v>
      </c>
      <c r="F24" s="654">
        <v>3</v>
      </c>
      <c r="G24" s="666">
        <v>4</v>
      </c>
      <c r="H24" s="657">
        <v>5</v>
      </c>
      <c r="I24" s="654">
        <v>6</v>
      </c>
      <c r="J24" s="654">
        <v>7</v>
      </c>
      <c r="K24" s="654">
        <v>8</v>
      </c>
      <c r="L24" s="657">
        <v>9</v>
      </c>
      <c r="X24" s="3"/>
      <c r="Y24" s="3"/>
      <c r="Z24" s="3"/>
    </row>
    <row r="25" spans="1:26" s="13" customFormat="1" ht="15" customHeight="1" thickBot="1">
      <c r="B25" s="771"/>
      <c r="C25" s="771"/>
      <c r="D25" s="658" t="s">
        <v>139</v>
      </c>
      <c r="E25" s="765"/>
      <c r="F25" s="655"/>
      <c r="G25" s="667"/>
      <c r="H25" s="659" t="s">
        <v>140</v>
      </c>
      <c r="I25" s="656"/>
      <c r="J25" s="656"/>
      <c r="K25" s="656"/>
      <c r="L25" s="659" t="s">
        <v>141</v>
      </c>
    </row>
    <row r="26" spans="1:26" s="13" customFormat="1" ht="15" customHeight="1">
      <c r="B26" s="223">
        <v>1</v>
      </c>
      <c r="C26" s="226" t="s">
        <v>232</v>
      </c>
      <c r="D26" s="227"/>
      <c r="E26" s="228"/>
      <c r="F26" s="228"/>
      <c r="G26" s="228"/>
      <c r="H26" s="228"/>
      <c r="I26" s="229"/>
      <c r="J26" s="227"/>
      <c r="K26" s="227"/>
      <c r="L26" s="227"/>
    </row>
    <row r="27" spans="1:26" s="13" customFormat="1" ht="15" customHeight="1">
      <c r="A27" s="314"/>
      <c r="B27" s="20"/>
      <c r="C27" s="20" t="s">
        <v>233</v>
      </c>
      <c r="D27" s="230">
        <f>E27+H27+L27</f>
        <v>0</v>
      </c>
      <c r="E27" s="231"/>
      <c r="F27" s="231"/>
      <c r="G27" s="231"/>
      <c r="H27" s="231">
        <f>F27+G27</f>
        <v>0</v>
      </c>
      <c r="I27" s="230"/>
      <c r="J27" s="20"/>
      <c r="K27" s="20"/>
      <c r="L27" s="388">
        <f>I27+J27+K27</f>
        <v>0</v>
      </c>
    </row>
    <row r="28" spans="1:26" s="13" customFormat="1" ht="15" customHeight="1">
      <c r="A28" s="314"/>
      <c r="B28" s="20"/>
      <c r="C28" s="20" t="s">
        <v>233</v>
      </c>
      <c r="D28" s="230">
        <f>E28+H28+L28</f>
        <v>0</v>
      </c>
      <c r="E28" s="231"/>
      <c r="F28" s="231"/>
      <c r="G28" s="231"/>
      <c r="H28" s="231">
        <f>F28+G28</f>
        <v>0</v>
      </c>
      <c r="I28" s="230"/>
      <c r="J28" s="20"/>
      <c r="K28" s="20"/>
      <c r="L28" s="388">
        <f>I28+J28+K28</f>
        <v>0</v>
      </c>
    </row>
    <row r="29" spans="1:26" s="13" customFormat="1" ht="30" customHeight="1">
      <c r="A29" s="315"/>
      <c r="B29" s="20"/>
      <c r="C29" s="20" t="s">
        <v>233</v>
      </c>
      <c r="D29" s="230">
        <f>E29+H29+L29</f>
        <v>0</v>
      </c>
      <c r="E29" s="231"/>
      <c r="F29" s="231"/>
      <c r="G29" s="231"/>
      <c r="H29" s="231">
        <f>F29+G29</f>
        <v>0</v>
      </c>
      <c r="I29" s="230"/>
      <c r="J29" s="20"/>
      <c r="K29" s="20"/>
      <c r="L29" s="388">
        <f>I29+J29+K29</f>
        <v>0</v>
      </c>
    </row>
    <row r="30" spans="1:26" s="13" customFormat="1" ht="26.45">
      <c r="B30" s="224">
        <v>2</v>
      </c>
      <c r="C30" s="672" t="s">
        <v>234</v>
      </c>
      <c r="D30" s="230"/>
      <c r="E30" s="231"/>
      <c r="F30" s="231"/>
      <c r="G30" s="231"/>
      <c r="H30" s="231"/>
      <c r="I30" s="230"/>
      <c r="J30" s="20"/>
      <c r="K30" s="20"/>
      <c r="L30" s="20"/>
    </row>
    <row r="31" spans="1:26" s="13" customFormat="1" ht="15" customHeight="1">
      <c r="B31" s="224"/>
      <c r="C31" s="20" t="s">
        <v>233</v>
      </c>
      <c r="D31" s="230">
        <f>E31+H31+L31</f>
        <v>0</v>
      </c>
      <c r="E31" s="231"/>
      <c r="F31" s="231"/>
      <c r="G31" s="231"/>
      <c r="H31" s="231">
        <f t="shared" ref="H31:H33" si="2">F31+G31</f>
        <v>0</v>
      </c>
      <c r="I31" s="230"/>
      <c r="J31" s="20"/>
      <c r="K31" s="20"/>
      <c r="L31" s="388">
        <f>I31+J31+K31</f>
        <v>0</v>
      </c>
    </row>
    <row r="32" spans="1:26" s="13" customFormat="1" ht="15" customHeight="1">
      <c r="B32" s="224"/>
      <c r="C32" s="20" t="s">
        <v>233</v>
      </c>
      <c r="D32" s="230">
        <f>E32+H32+L32</f>
        <v>0</v>
      </c>
      <c r="E32" s="231"/>
      <c r="F32" s="231"/>
      <c r="G32" s="231"/>
      <c r="H32" s="231">
        <f t="shared" si="2"/>
        <v>0</v>
      </c>
      <c r="I32" s="230"/>
      <c r="J32" s="20"/>
      <c r="K32" s="20"/>
      <c r="L32" s="388">
        <f>I32+J32+K32</f>
        <v>0</v>
      </c>
    </row>
    <row r="33" spans="2:26" s="13" customFormat="1" ht="22.5" customHeight="1">
      <c r="B33" s="224"/>
      <c r="C33" s="20" t="s">
        <v>233</v>
      </c>
      <c r="D33" s="230">
        <f>E33+H33+L33</f>
        <v>0</v>
      </c>
      <c r="E33" s="231"/>
      <c r="F33" s="231"/>
      <c r="G33" s="231"/>
      <c r="H33" s="231">
        <f t="shared" si="2"/>
        <v>0</v>
      </c>
      <c r="I33" s="230"/>
      <c r="J33" s="20"/>
      <c r="K33" s="20"/>
      <c r="L33" s="388">
        <f>I33+J33+K33</f>
        <v>0</v>
      </c>
    </row>
    <row r="34" spans="2:26" s="13" customFormat="1" ht="26.25" customHeight="1">
      <c r="B34" s="224">
        <v>3</v>
      </c>
      <c r="C34" s="770" t="s">
        <v>235</v>
      </c>
      <c r="D34" s="233"/>
      <c r="E34" s="233"/>
      <c r="F34" s="233"/>
      <c r="G34" s="233"/>
      <c r="H34" s="233"/>
      <c r="I34" s="233"/>
      <c r="J34" s="233"/>
      <c r="K34" s="233"/>
      <c r="L34" s="233"/>
    </row>
    <row r="35" spans="2:26" s="13" customFormat="1" ht="21" customHeight="1">
      <c r="B35" s="20"/>
      <c r="C35" s="770"/>
      <c r="D35" s="230"/>
      <c r="E35" s="231"/>
      <c r="F35" s="231"/>
      <c r="G35" s="231"/>
      <c r="H35" s="231"/>
      <c r="I35" s="230"/>
      <c r="J35" s="20"/>
      <c r="K35" s="20"/>
      <c r="L35" s="20"/>
    </row>
    <row r="36" spans="2:26" s="13" customFormat="1" ht="22.5" customHeight="1">
      <c r="B36" s="20"/>
      <c r="C36" s="770"/>
      <c r="D36" s="230"/>
      <c r="E36" s="231"/>
      <c r="F36" s="231"/>
      <c r="G36" s="231"/>
      <c r="H36" s="231"/>
      <c r="I36" s="230"/>
      <c r="J36" s="20"/>
      <c r="K36" s="20"/>
      <c r="L36" s="20"/>
    </row>
    <row r="37" spans="2:26" s="13" customFormat="1" ht="22.5" customHeight="1">
      <c r="B37" s="20"/>
      <c r="C37" s="770"/>
      <c r="D37" s="230"/>
      <c r="E37" s="231"/>
      <c r="F37" s="231"/>
      <c r="G37" s="231"/>
      <c r="H37" s="231"/>
      <c r="I37" s="230"/>
      <c r="J37" s="20"/>
      <c r="K37" s="20"/>
      <c r="L37" s="20"/>
    </row>
    <row r="38" spans="2:26" s="13" customFormat="1" ht="15" customHeight="1">
      <c r="B38" s="20"/>
      <c r="C38" s="770"/>
      <c r="D38" s="230"/>
      <c r="E38" s="231"/>
      <c r="F38" s="231"/>
      <c r="G38" s="231"/>
      <c r="H38" s="231"/>
      <c r="I38" s="230"/>
      <c r="J38" s="20"/>
      <c r="K38" s="20"/>
      <c r="L38" s="20"/>
    </row>
    <row r="39" spans="2:26" s="13" customFormat="1" ht="12.75" customHeight="1">
      <c r="B39" s="224"/>
      <c r="C39" s="20" t="s">
        <v>233</v>
      </c>
      <c r="D39" s="389">
        <f>E39+H39+L39</f>
        <v>0</v>
      </c>
      <c r="E39" s="390"/>
      <c r="F39" s="390"/>
      <c r="G39" s="390"/>
      <c r="H39" s="231">
        <f t="shared" ref="H39:H41" si="3">F39+G39</f>
        <v>0</v>
      </c>
      <c r="I39" s="389"/>
      <c r="J39" s="390"/>
      <c r="K39" s="390"/>
      <c r="L39" s="390">
        <f>I39+J39+K39</f>
        <v>0</v>
      </c>
    </row>
    <row r="40" spans="2:26" s="13" customFormat="1" ht="12.75" customHeight="1">
      <c r="B40" s="20"/>
      <c r="C40" s="20" t="s">
        <v>233</v>
      </c>
      <c r="D40" s="389">
        <f>E40+H40+L40</f>
        <v>0</v>
      </c>
      <c r="E40" s="389"/>
      <c r="F40" s="389"/>
      <c r="G40" s="389"/>
      <c r="H40" s="231">
        <f t="shared" si="3"/>
        <v>0</v>
      </c>
      <c r="I40" s="389"/>
      <c r="J40" s="390"/>
      <c r="K40" s="390"/>
      <c r="L40" s="390">
        <f>I40+J40+K40</f>
        <v>0</v>
      </c>
    </row>
    <row r="41" spans="2:26" s="4" customFormat="1" ht="13.9" thickBot="1">
      <c r="B41" s="224"/>
      <c r="C41" s="20" t="s">
        <v>233</v>
      </c>
      <c r="D41" s="389">
        <f>E41+H41+L41</f>
        <v>0</v>
      </c>
      <c r="E41" s="390"/>
      <c r="F41" s="390"/>
      <c r="G41" s="390"/>
      <c r="H41" s="231">
        <f t="shared" si="3"/>
        <v>0</v>
      </c>
      <c r="I41" s="389"/>
      <c r="J41" s="390"/>
      <c r="K41" s="390"/>
      <c r="L41" s="390">
        <f>I41+J41+K41</f>
        <v>0</v>
      </c>
      <c r="X41" s="13"/>
      <c r="Y41" s="13"/>
      <c r="Z41" s="13"/>
    </row>
    <row r="42" spans="2:26" s="4" customFormat="1" ht="13.9" thickBot="1">
      <c r="B42" s="444">
        <v>8</v>
      </c>
      <c r="C42" s="445" t="s">
        <v>221</v>
      </c>
      <c r="D42" s="446">
        <f>SUM(D27:D41)</f>
        <v>0</v>
      </c>
      <c r="E42" s="446">
        <f t="shared" ref="E42:G42" si="4">SUM(E27:E41)</f>
        <v>0</v>
      </c>
      <c r="F42" s="446">
        <f t="shared" si="4"/>
        <v>0</v>
      </c>
      <c r="G42" s="446">
        <f t="shared" si="4"/>
        <v>0</v>
      </c>
      <c r="H42" s="446">
        <f>SUM(H27:H41)</f>
        <v>0</v>
      </c>
      <c r="I42" s="446">
        <f>SUM(I27:I41)</f>
        <v>0</v>
      </c>
      <c r="J42" s="446">
        <f>SUM(J27:J41)</f>
        <v>0</v>
      </c>
      <c r="K42" s="446">
        <f>SUM(K27:K41)</f>
        <v>0</v>
      </c>
      <c r="L42" s="446">
        <f>SUM(L27:L41)</f>
        <v>0</v>
      </c>
    </row>
    <row r="43" spans="2:26" s="4" customFormat="1">
      <c r="S43" s="103"/>
    </row>
    <row r="44" spans="2:26" s="4" customFormat="1"/>
    <row r="45" spans="2:26" s="3" customFormat="1" ht="12" customHeight="1">
      <c r="B45" s="4"/>
      <c r="C45" s="4"/>
      <c r="D45" s="4"/>
      <c r="E45" s="4"/>
      <c r="F45" s="4"/>
      <c r="G45" s="4"/>
      <c r="H45" s="103"/>
      <c r="I45" s="103"/>
      <c r="J45" s="4"/>
      <c r="K45" s="4"/>
      <c r="L45" s="4"/>
      <c r="M45" s="4"/>
      <c r="N45" s="4"/>
      <c r="O45" s="4"/>
      <c r="P45" s="4"/>
      <c r="Q45" s="4"/>
    </row>
    <row r="46" spans="2:26" s="3" customFormat="1" ht="31.5" customHeight="1" thickBot="1">
      <c r="B46" s="208">
        <v>10.199999999999999</v>
      </c>
      <c r="C46" s="208" t="s">
        <v>236</v>
      </c>
      <c r="D46" s="4"/>
      <c r="E46" s="4"/>
      <c r="F46" s="4"/>
      <c r="G46" s="4"/>
      <c r="H46" s="103"/>
      <c r="I46" s="103"/>
      <c r="J46" s="4"/>
      <c r="K46" s="4"/>
      <c r="L46" s="4"/>
      <c r="M46" s="4"/>
      <c r="N46" s="4"/>
      <c r="O46" s="104" t="s">
        <v>127</v>
      </c>
    </row>
    <row r="47" spans="2:26" s="3" customFormat="1" ht="43.5" customHeight="1" thickBot="1">
      <c r="B47" s="663" t="s">
        <v>195</v>
      </c>
      <c r="C47" s="663"/>
      <c r="D47" s="767" t="s">
        <v>223</v>
      </c>
      <c r="E47" s="752" t="s">
        <v>224</v>
      </c>
      <c r="F47" s="752" t="s">
        <v>225</v>
      </c>
      <c r="G47" s="654" t="s">
        <v>38</v>
      </c>
      <c r="H47" s="654" t="s">
        <v>157</v>
      </c>
      <c r="I47" s="715" t="s">
        <v>130</v>
      </c>
      <c r="J47" s="716"/>
      <c r="K47" s="716"/>
      <c r="L47" s="716"/>
      <c r="M47" s="716"/>
      <c r="N47" s="716"/>
      <c r="O47" s="717"/>
    </row>
    <row r="48" spans="2:26" s="3" customFormat="1" ht="12.75" customHeight="1" thickBot="1">
      <c r="B48" s="664"/>
      <c r="C48" s="664"/>
      <c r="D48" s="768"/>
      <c r="E48" s="753"/>
      <c r="F48" s="753"/>
      <c r="G48" s="655"/>
      <c r="H48" s="655"/>
      <c r="I48" s="697" t="s">
        <v>131</v>
      </c>
      <c r="J48" s="698"/>
      <c r="K48" s="699"/>
      <c r="L48" s="715" t="s">
        <v>132</v>
      </c>
      <c r="M48" s="716"/>
      <c r="N48" s="716"/>
      <c r="O48" s="717"/>
    </row>
    <row r="49" spans="2:17" s="13" customFormat="1" ht="24.95" customHeight="1" thickBot="1">
      <c r="B49" s="664"/>
      <c r="C49" s="664"/>
      <c r="D49" s="768"/>
      <c r="E49" s="753"/>
      <c r="F49" s="753"/>
      <c r="G49" s="656"/>
      <c r="H49" s="656"/>
      <c r="I49" s="8" t="s">
        <v>133</v>
      </c>
      <c r="J49" s="76" t="s">
        <v>134</v>
      </c>
      <c r="K49" s="8" t="s">
        <v>148</v>
      </c>
      <c r="L49" s="8" t="s">
        <v>160</v>
      </c>
      <c r="M49" s="8" t="s">
        <v>199</v>
      </c>
      <c r="N49" s="8" t="s">
        <v>161</v>
      </c>
      <c r="O49" s="45" t="s">
        <v>135</v>
      </c>
      <c r="Q49" s="3"/>
    </row>
    <row r="50" spans="2:17" s="4" customFormat="1" ht="15.75" customHeight="1" thickBot="1">
      <c r="B50" s="664"/>
      <c r="C50" s="664"/>
      <c r="D50" s="768"/>
      <c r="E50" s="753"/>
      <c r="F50" s="753"/>
      <c r="G50" s="657">
        <v>1</v>
      </c>
      <c r="H50" s="666">
        <v>2</v>
      </c>
      <c r="I50" s="654">
        <v>3</v>
      </c>
      <c r="J50" s="666">
        <v>4</v>
      </c>
      <c r="K50" s="657">
        <v>5</v>
      </c>
      <c r="L50" s="654">
        <v>6</v>
      </c>
      <c r="M50" s="654">
        <v>7</v>
      </c>
      <c r="N50" s="654">
        <v>8</v>
      </c>
      <c r="O50" s="657">
        <v>9</v>
      </c>
      <c r="Q50" s="13"/>
    </row>
    <row r="51" spans="2:17" s="4" customFormat="1" ht="12.75" customHeight="1" thickBot="1">
      <c r="B51" s="671"/>
      <c r="C51" s="671"/>
      <c r="D51" s="769"/>
      <c r="E51" s="754"/>
      <c r="F51" s="754"/>
      <c r="G51" s="658" t="s">
        <v>139</v>
      </c>
      <c r="H51" s="667"/>
      <c r="I51" s="655"/>
      <c r="J51" s="667"/>
      <c r="K51" s="659" t="s">
        <v>140</v>
      </c>
      <c r="L51" s="656"/>
      <c r="M51" s="656"/>
      <c r="N51" s="656"/>
      <c r="O51" s="659" t="s">
        <v>141</v>
      </c>
    </row>
    <row r="52" spans="2:17" s="4" customFormat="1" ht="26.45">
      <c r="B52" s="226">
        <v>1</v>
      </c>
      <c r="C52" s="673" t="s">
        <v>237</v>
      </c>
      <c r="D52" s="673"/>
      <c r="E52" s="673"/>
      <c r="F52" s="673"/>
      <c r="G52" s="179"/>
      <c r="H52" s="179"/>
      <c r="I52" s="179"/>
      <c r="J52" s="179"/>
      <c r="K52" s="179"/>
      <c r="L52" s="179"/>
      <c r="M52" s="179"/>
      <c r="N52" s="179"/>
      <c r="O52" s="179"/>
    </row>
    <row r="53" spans="2:17" s="4" customFormat="1">
      <c r="B53" s="232"/>
      <c r="C53" s="672"/>
      <c r="D53" s="672"/>
      <c r="E53" s="672"/>
      <c r="F53" s="672"/>
      <c r="G53" s="182"/>
      <c r="H53" s="182"/>
      <c r="I53" s="182"/>
      <c r="J53" s="182"/>
      <c r="K53" s="182"/>
      <c r="L53" s="182"/>
      <c r="M53" s="182"/>
      <c r="N53" s="182"/>
      <c r="O53" s="182"/>
    </row>
    <row r="54" spans="2:17" s="4" customFormat="1">
      <c r="B54" s="232"/>
      <c r="C54" s="316" t="s">
        <v>238</v>
      </c>
      <c r="D54" s="672"/>
      <c r="E54" s="672"/>
      <c r="F54" s="67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2:17" s="4" customFormat="1">
      <c r="B55" s="232"/>
      <c r="C55" s="20" t="s">
        <v>233</v>
      </c>
      <c r="D55" s="672"/>
      <c r="E55" s="672"/>
      <c r="F55" s="672"/>
      <c r="G55" s="395">
        <f>H55+K55+O55</f>
        <v>0</v>
      </c>
      <c r="H55" s="395"/>
      <c r="I55" s="395"/>
      <c r="J55" s="395"/>
      <c r="K55" s="395">
        <f>I55+J55</f>
        <v>0</v>
      </c>
      <c r="L55" s="395"/>
      <c r="M55" s="395"/>
      <c r="N55" s="395"/>
      <c r="O55" s="395">
        <f>L55+M55+N55</f>
        <v>0</v>
      </c>
    </row>
    <row r="56" spans="2:17" s="4" customFormat="1">
      <c r="B56" s="232"/>
      <c r="C56" s="20" t="s">
        <v>233</v>
      </c>
      <c r="D56" s="672"/>
      <c r="E56" s="672"/>
      <c r="F56" s="672"/>
      <c r="G56" s="395">
        <f>H56+K56+O56</f>
        <v>0</v>
      </c>
      <c r="H56" s="395"/>
      <c r="I56" s="395"/>
      <c r="J56" s="395"/>
      <c r="K56" s="395">
        <f>I56+J56</f>
        <v>0</v>
      </c>
      <c r="L56" s="395"/>
      <c r="M56" s="395"/>
      <c r="N56" s="395"/>
      <c r="O56" s="395">
        <f>L56+M56+N56</f>
        <v>0</v>
      </c>
    </row>
    <row r="57" spans="2:17" s="4" customFormat="1">
      <c r="B57" s="232"/>
      <c r="C57" s="317" t="s">
        <v>239</v>
      </c>
      <c r="D57" s="672"/>
      <c r="E57" s="672"/>
      <c r="F57" s="672"/>
      <c r="G57" s="182"/>
      <c r="H57" s="182"/>
      <c r="I57" s="182"/>
      <c r="J57" s="182"/>
      <c r="K57" s="182"/>
      <c r="L57" s="182"/>
      <c r="M57" s="182"/>
      <c r="N57" s="182"/>
      <c r="O57" s="182"/>
    </row>
    <row r="58" spans="2:17" s="4" customFormat="1">
      <c r="B58" s="232"/>
      <c r="C58" s="20" t="s">
        <v>233</v>
      </c>
      <c r="D58" s="672"/>
      <c r="E58" s="672"/>
      <c r="F58" s="672"/>
      <c r="G58" s="395">
        <f>H58+K58+O58</f>
        <v>0</v>
      </c>
      <c r="H58" s="395"/>
      <c r="I58" s="395"/>
      <c r="J58" s="395"/>
      <c r="K58" s="395">
        <f t="shared" ref="K58:K59" si="5">I58+J58</f>
        <v>0</v>
      </c>
      <c r="L58" s="395"/>
      <c r="M58" s="395"/>
      <c r="N58" s="395"/>
      <c r="O58" s="395">
        <f>L58+M58+N58</f>
        <v>0</v>
      </c>
    </row>
    <row r="59" spans="2:17" s="4" customFormat="1">
      <c r="B59" s="232"/>
      <c r="C59" s="20" t="s">
        <v>233</v>
      </c>
      <c r="D59" s="672"/>
      <c r="E59" s="672"/>
      <c r="F59" s="672"/>
      <c r="G59" s="395">
        <f>H59+K59+O59</f>
        <v>0</v>
      </c>
      <c r="H59" s="395"/>
      <c r="I59" s="395"/>
      <c r="J59" s="395"/>
      <c r="K59" s="395">
        <f t="shared" si="5"/>
        <v>0</v>
      </c>
      <c r="L59" s="395"/>
      <c r="M59" s="395"/>
      <c r="N59" s="395"/>
      <c r="O59" s="395">
        <f>L59+M59+N59</f>
        <v>0</v>
      </c>
    </row>
    <row r="60" spans="2:17" s="4" customFormat="1">
      <c r="B60" s="232"/>
      <c r="C60" s="317" t="s">
        <v>240</v>
      </c>
      <c r="D60" s="672"/>
      <c r="E60" s="672"/>
      <c r="F60" s="672"/>
      <c r="G60" s="182"/>
      <c r="H60" s="182"/>
      <c r="I60" s="182"/>
      <c r="J60" s="182"/>
      <c r="K60" s="182"/>
      <c r="L60" s="182"/>
      <c r="M60" s="182"/>
      <c r="N60" s="182"/>
      <c r="O60" s="182"/>
    </row>
    <row r="61" spans="2:17" s="4" customFormat="1">
      <c r="B61" s="232"/>
      <c r="C61" s="20" t="s">
        <v>233</v>
      </c>
      <c r="D61" s="672"/>
      <c r="E61" s="672"/>
      <c r="F61" s="672"/>
      <c r="G61" s="395">
        <f>H61+K61+O61</f>
        <v>0</v>
      </c>
      <c r="H61" s="395"/>
      <c r="I61" s="395"/>
      <c r="J61" s="395"/>
      <c r="K61" s="395">
        <f t="shared" ref="K61:K62" si="6">I61+J61</f>
        <v>0</v>
      </c>
      <c r="L61" s="395"/>
      <c r="M61" s="395"/>
      <c r="N61" s="395"/>
      <c r="O61" s="395">
        <f>L61+M61+N61</f>
        <v>0</v>
      </c>
    </row>
    <row r="62" spans="2:17" s="4" customFormat="1">
      <c r="B62" s="232"/>
      <c r="C62" s="20" t="s">
        <v>233</v>
      </c>
      <c r="D62" s="672"/>
      <c r="E62" s="672"/>
      <c r="F62" s="672"/>
      <c r="G62" s="395">
        <f>H62+K62+O62</f>
        <v>0</v>
      </c>
      <c r="H62" s="395"/>
      <c r="I62" s="395"/>
      <c r="J62" s="395"/>
      <c r="K62" s="395">
        <f t="shared" si="6"/>
        <v>0</v>
      </c>
      <c r="L62" s="395"/>
      <c r="M62" s="395"/>
      <c r="N62" s="395"/>
      <c r="O62" s="395">
        <f>L62+M62+N62</f>
        <v>0</v>
      </c>
    </row>
    <row r="63" spans="2:17" s="4" customFormat="1">
      <c r="B63" s="232"/>
      <c r="C63" s="317" t="s">
        <v>241</v>
      </c>
      <c r="D63" s="672"/>
      <c r="E63" s="672"/>
      <c r="F63" s="672"/>
      <c r="G63" s="182"/>
      <c r="H63" s="182"/>
      <c r="I63" s="182"/>
      <c r="J63" s="182"/>
      <c r="K63" s="182"/>
      <c r="L63" s="182"/>
      <c r="M63" s="182"/>
      <c r="N63" s="182"/>
      <c r="O63" s="182"/>
    </row>
    <row r="64" spans="2:17" s="4" customFormat="1">
      <c r="B64" s="232"/>
      <c r="C64" s="20" t="s">
        <v>233</v>
      </c>
      <c r="D64" s="20"/>
      <c r="E64" s="20"/>
      <c r="F64" s="20"/>
      <c r="G64" s="395">
        <f>H64+K64+O64</f>
        <v>0</v>
      </c>
      <c r="H64" s="395"/>
      <c r="I64" s="395"/>
      <c r="J64" s="395"/>
      <c r="K64" s="395">
        <f t="shared" ref="K64:K65" si="7">I64+J64</f>
        <v>0</v>
      </c>
      <c r="L64" s="395"/>
      <c r="M64" s="395"/>
      <c r="N64" s="395"/>
      <c r="O64" s="395">
        <f>L64+M64+N64</f>
        <v>0</v>
      </c>
    </row>
    <row r="65" spans="2:15" s="4" customFormat="1" ht="30" customHeight="1">
      <c r="B65" s="232"/>
      <c r="C65" s="20" t="s">
        <v>233</v>
      </c>
      <c r="D65" s="20"/>
      <c r="E65" s="20"/>
      <c r="F65" s="20"/>
      <c r="G65" s="395">
        <f>H65+K65+O65</f>
        <v>0</v>
      </c>
      <c r="H65" s="395"/>
      <c r="I65" s="395"/>
      <c r="J65" s="395"/>
      <c r="K65" s="395">
        <f t="shared" si="7"/>
        <v>0</v>
      </c>
      <c r="L65" s="395"/>
      <c r="M65" s="395"/>
      <c r="N65" s="395"/>
      <c r="O65" s="395">
        <f>L65+M65+N65</f>
        <v>0</v>
      </c>
    </row>
    <row r="66" spans="2:15" s="4" customFormat="1" ht="39.6">
      <c r="B66" s="232">
        <v>2</v>
      </c>
      <c r="C66" s="672" t="s">
        <v>242</v>
      </c>
      <c r="D66" s="672"/>
      <c r="E66" s="672"/>
      <c r="F66" s="672"/>
      <c r="G66" s="182"/>
      <c r="H66" s="182"/>
      <c r="I66" s="182"/>
      <c r="J66" s="182"/>
      <c r="K66" s="182"/>
      <c r="L66" s="182"/>
      <c r="M66" s="182"/>
      <c r="N66" s="182"/>
      <c r="O66" s="182"/>
    </row>
    <row r="67" spans="2:15" s="4" customFormat="1">
      <c r="B67" s="232"/>
      <c r="C67" s="672"/>
      <c r="D67" s="672"/>
      <c r="E67" s="672"/>
      <c r="F67" s="672"/>
      <c r="G67" s="182"/>
      <c r="H67" s="182"/>
      <c r="I67" s="182"/>
      <c r="J67" s="182"/>
      <c r="K67" s="182"/>
      <c r="L67" s="182"/>
      <c r="M67" s="182"/>
      <c r="N67" s="182"/>
      <c r="O67" s="182"/>
    </row>
    <row r="68" spans="2:15" s="4" customFormat="1">
      <c r="B68" s="232"/>
      <c r="C68" s="316" t="s">
        <v>238</v>
      </c>
      <c r="D68" s="20"/>
      <c r="E68" s="20"/>
      <c r="F68" s="20"/>
      <c r="G68" s="182"/>
      <c r="H68" s="182"/>
      <c r="I68" s="182"/>
      <c r="J68" s="182"/>
      <c r="K68" s="182"/>
      <c r="L68" s="182"/>
      <c r="M68" s="182"/>
      <c r="N68" s="182"/>
      <c r="O68" s="182"/>
    </row>
    <row r="69" spans="2:15" s="4" customFormat="1">
      <c r="B69" s="232"/>
      <c r="C69" s="20" t="s">
        <v>233</v>
      </c>
      <c r="D69" s="20"/>
      <c r="E69" s="20"/>
      <c r="F69" s="20"/>
      <c r="G69" s="395">
        <f>H69+K69+O69</f>
        <v>0</v>
      </c>
      <c r="H69" s="395"/>
      <c r="I69" s="395"/>
      <c r="J69" s="395"/>
      <c r="K69" s="395">
        <f t="shared" ref="K69:K70" si="8">I69+J69</f>
        <v>0</v>
      </c>
      <c r="L69" s="395"/>
      <c r="M69" s="395"/>
      <c r="N69" s="395"/>
      <c r="O69" s="395">
        <f>L69+M69+N69</f>
        <v>0</v>
      </c>
    </row>
    <row r="70" spans="2:15" s="4" customFormat="1">
      <c r="B70" s="232"/>
      <c r="C70" s="20" t="s">
        <v>233</v>
      </c>
      <c r="D70" s="20"/>
      <c r="E70" s="20"/>
      <c r="F70" s="20"/>
      <c r="G70" s="395">
        <f>H70+K70+O70</f>
        <v>0</v>
      </c>
      <c r="H70" s="395"/>
      <c r="I70" s="395"/>
      <c r="J70" s="395"/>
      <c r="K70" s="395">
        <f t="shared" si="8"/>
        <v>0</v>
      </c>
      <c r="L70" s="395"/>
      <c r="M70" s="395"/>
      <c r="N70" s="395"/>
      <c r="O70" s="395">
        <f>L70+M70+N70</f>
        <v>0</v>
      </c>
    </row>
    <row r="71" spans="2:15" s="4" customFormat="1">
      <c r="B71" s="232"/>
      <c r="C71" s="317" t="s">
        <v>239</v>
      </c>
      <c r="D71" s="20"/>
      <c r="E71" s="20"/>
      <c r="F71" s="20"/>
      <c r="G71" s="182"/>
      <c r="H71" s="182"/>
      <c r="I71" s="182"/>
      <c r="J71" s="182"/>
      <c r="K71" s="182"/>
      <c r="L71" s="182"/>
      <c r="M71" s="182"/>
      <c r="N71" s="182"/>
      <c r="O71" s="182"/>
    </row>
    <row r="72" spans="2:15" s="4" customFormat="1">
      <c r="B72" s="232"/>
      <c r="C72" s="20" t="s">
        <v>233</v>
      </c>
      <c r="D72" s="20"/>
      <c r="E72" s="20"/>
      <c r="F72" s="20"/>
      <c r="G72" s="395">
        <f>H72+K72+O72</f>
        <v>0</v>
      </c>
      <c r="H72" s="395"/>
      <c r="I72" s="395"/>
      <c r="J72" s="395"/>
      <c r="K72" s="395">
        <f t="shared" ref="K72:K73" si="9">I72+J72</f>
        <v>0</v>
      </c>
      <c r="L72" s="395"/>
      <c r="M72" s="395"/>
      <c r="N72" s="395"/>
      <c r="O72" s="395">
        <f>L72+M72+N72</f>
        <v>0</v>
      </c>
    </row>
    <row r="73" spans="2:15" s="4" customFormat="1">
      <c r="B73" s="232"/>
      <c r="C73" s="20" t="s">
        <v>233</v>
      </c>
      <c r="D73" s="20"/>
      <c r="E73" s="20"/>
      <c r="F73" s="20"/>
      <c r="G73" s="395">
        <f>H73+K73+O73</f>
        <v>0</v>
      </c>
      <c r="H73" s="395"/>
      <c r="I73" s="395"/>
      <c r="J73" s="395"/>
      <c r="K73" s="395">
        <f t="shared" si="9"/>
        <v>0</v>
      </c>
      <c r="L73" s="395"/>
      <c r="M73" s="395"/>
      <c r="N73" s="395"/>
      <c r="O73" s="395">
        <f>L73+M73+N73</f>
        <v>0</v>
      </c>
    </row>
    <row r="74" spans="2:15" s="4" customFormat="1">
      <c r="B74" s="232"/>
      <c r="C74" s="317" t="s">
        <v>240</v>
      </c>
      <c r="D74" s="20"/>
      <c r="E74" s="20"/>
      <c r="F74" s="20"/>
      <c r="G74" s="182"/>
      <c r="H74" s="182"/>
      <c r="I74" s="182"/>
      <c r="J74" s="182"/>
      <c r="K74" s="182"/>
      <c r="L74" s="182"/>
      <c r="M74" s="182"/>
      <c r="N74" s="182"/>
      <c r="O74" s="182"/>
    </row>
    <row r="75" spans="2:15" s="4" customFormat="1">
      <c r="B75" s="232"/>
      <c r="C75" s="20" t="s">
        <v>233</v>
      </c>
      <c r="D75" s="20"/>
      <c r="E75" s="20"/>
      <c r="F75" s="20"/>
      <c r="G75" s="395">
        <f>H75+K75+O75</f>
        <v>0</v>
      </c>
      <c r="H75" s="395"/>
      <c r="I75" s="395"/>
      <c r="J75" s="395"/>
      <c r="K75" s="395">
        <f t="shared" ref="K75:K76" si="10">I75+J75</f>
        <v>0</v>
      </c>
      <c r="L75" s="395"/>
      <c r="M75" s="395"/>
      <c r="N75" s="395"/>
      <c r="O75" s="395">
        <f>L75+M75+N75</f>
        <v>0</v>
      </c>
    </row>
    <row r="76" spans="2:15" s="4" customFormat="1">
      <c r="B76" s="232"/>
      <c r="C76" s="20" t="s">
        <v>233</v>
      </c>
      <c r="D76" s="20"/>
      <c r="E76" s="20"/>
      <c r="F76" s="20"/>
      <c r="G76" s="395">
        <f>H76+K76+O76</f>
        <v>0</v>
      </c>
      <c r="H76" s="395"/>
      <c r="I76" s="395"/>
      <c r="J76" s="395"/>
      <c r="K76" s="395">
        <f t="shared" si="10"/>
        <v>0</v>
      </c>
      <c r="L76" s="395"/>
      <c r="M76" s="395"/>
      <c r="N76" s="395"/>
      <c r="O76" s="395">
        <f>L76+M76+N76</f>
        <v>0</v>
      </c>
    </row>
    <row r="77" spans="2:15" s="4" customFormat="1">
      <c r="B77" s="232"/>
      <c r="C77" s="317" t="s">
        <v>241</v>
      </c>
      <c r="D77" s="20"/>
      <c r="E77" s="20"/>
      <c r="F77" s="20"/>
      <c r="G77" s="182"/>
      <c r="H77" s="182"/>
      <c r="I77" s="182"/>
      <c r="J77" s="182"/>
      <c r="K77" s="182"/>
      <c r="L77" s="182"/>
      <c r="M77" s="182"/>
      <c r="N77" s="182"/>
      <c r="O77" s="182"/>
    </row>
    <row r="78" spans="2:15" s="4" customFormat="1" ht="12.75" customHeight="1">
      <c r="B78" s="232"/>
      <c r="C78" s="20" t="s">
        <v>233</v>
      </c>
      <c r="D78" s="20"/>
      <c r="E78" s="20"/>
      <c r="F78" s="20"/>
      <c r="G78" s="395">
        <f>H78+K78+O78</f>
        <v>0</v>
      </c>
      <c r="H78" s="395"/>
      <c r="I78" s="395"/>
      <c r="J78" s="395"/>
      <c r="K78" s="395">
        <f t="shared" ref="K78:K79" si="11">I78+J78</f>
        <v>0</v>
      </c>
      <c r="L78" s="395"/>
      <c r="M78" s="395"/>
      <c r="N78" s="395"/>
      <c r="O78" s="395">
        <f>L78+M78+N78</f>
        <v>0</v>
      </c>
    </row>
    <row r="79" spans="2:15" s="4" customFormat="1" ht="15.75" customHeight="1">
      <c r="B79" s="232"/>
      <c r="C79" s="20" t="s">
        <v>233</v>
      </c>
      <c r="D79" s="20"/>
      <c r="E79" s="20"/>
      <c r="F79" s="20"/>
      <c r="G79" s="395">
        <f>H79+K79+O79</f>
        <v>0</v>
      </c>
      <c r="H79" s="395"/>
      <c r="I79" s="395"/>
      <c r="J79" s="395"/>
      <c r="K79" s="395">
        <f t="shared" si="11"/>
        <v>0</v>
      </c>
      <c r="L79" s="395"/>
      <c r="M79" s="395"/>
      <c r="N79" s="395"/>
      <c r="O79" s="395">
        <f>L79+M79+N79</f>
        <v>0</v>
      </c>
    </row>
    <row r="80" spans="2:15" s="4" customFormat="1" ht="26.45">
      <c r="B80" s="232">
        <v>3</v>
      </c>
      <c r="C80" s="672" t="s">
        <v>243</v>
      </c>
      <c r="D80" s="672"/>
      <c r="E80" s="672"/>
      <c r="F80" s="672"/>
      <c r="G80" s="182"/>
      <c r="H80" s="182"/>
      <c r="I80" s="182"/>
      <c r="J80" s="182"/>
      <c r="K80" s="182"/>
      <c r="L80" s="182"/>
      <c r="M80" s="182"/>
      <c r="N80" s="182"/>
      <c r="O80" s="182"/>
    </row>
    <row r="81" spans="2:15" s="4" customFormat="1">
      <c r="B81" s="232"/>
      <c r="C81" s="672"/>
      <c r="D81" s="672"/>
      <c r="E81" s="672"/>
      <c r="F81" s="672"/>
      <c r="G81" s="182"/>
      <c r="H81" s="182"/>
      <c r="I81" s="182"/>
      <c r="J81" s="182"/>
      <c r="K81" s="182"/>
      <c r="L81" s="182"/>
      <c r="M81" s="182"/>
      <c r="N81" s="182"/>
      <c r="O81" s="182"/>
    </row>
    <row r="82" spans="2:15" s="4" customFormat="1">
      <c r="B82" s="232"/>
      <c r="C82" s="316" t="s">
        <v>238</v>
      </c>
      <c r="D82" s="20"/>
      <c r="E82" s="20"/>
      <c r="F82" s="20"/>
      <c r="G82" s="182"/>
      <c r="H82" s="182"/>
      <c r="I82" s="182"/>
      <c r="J82" s="182"/>
      <c r="K82" s="182"/>
      <c r="L82" s="182"/>
      <c r="M82" s="182"/>
      <c r="N82" s="182"/>
      <c r="O82" s="182"/>
    </row>
    <row r="83" spans="2:15" s="4" customFormat="1">
      <c r="B83" s="232"/>
      <c r="C83" s="20" t="s">
        <v>233</v>
      </c>
      <c r="D83" s="20"/>
      <c r="E83" s="20"/>
      <c r="F83" s="20"/>
      <c r="G83" s="395">
        <f>H83+K83+O83</f>
        <v>0</v>
      </c>
      <c r="H83" s="395"/>
      <c r="I83" s="395"/>
      <c r="J83" s="395"/>
      <c r="K83" s="395">
        <f t="shared" ref="K83:K84" si="12">I83+J83</f>
        <v>0</v>
      </c>
      <c r="L83" s="395"/>
      <c r="M83" s="395"/>
      <c r="N83" s="395"/>
      <c r="O83" s="395">
        <f>L83+M83+N83</f>
        <v>0</v>
      </c>
    </row>
    <row r="84" spans="2:15" s="4" customFormat="1">
      <c r="B84" s="232"/>
      <c r="C84" s="20" t="s">
        <v>233</v>
      </c>
      <c r="D84" s="20"/>
      <c r="E84" s="20"/>
      <c r="F84" s="20"/>
      <c r="G84" s="395">
        <f>H84+K84+O84</f>
        <v>0</v>
      </c>
      <c r="H84" s="395"/>
      <c r="I84" s="395"/>
      <c r="J84" s="395"/>
      <c r="K84" s="395">
        <f t="shared" si="12"/>
        <v>0</v>
      </c>
      <c r="L84" s="395"/>
      <c r="M84" s="395"/>
      <c r="N84" s="395"/>
      <c r="O84" s="395">
        <f>L84+M84+N84</f>
        <v>0</v>
      </c>
    </row>
    <row r="85" spans="2:15" s="4" customFormat="1">
      <c r="B85" s="232"/>
      <c r="C85" s="317" t="s">
        <v>239</v>
      </c>
      <c r="D85" s="20"/>
      <c r="E85" s="20"/>
      <c r="F85" s="20"/>
      <c r="G85" s="182"/>
      <c r="H85" s="182"/>
      <c r="I85" s="182"/>
      <c r="J85" s="182"/>
      <c r="K85" s="182"/>
      <c r="L85" s="182"/>
      <c r="M85" s="182"/>
      <c r="N85" s="182"/>
      <c r="O85" s="182"/>
    </row>
    <row r="86" spans="2:15" s="4" customFormat="1">
      <c r="B86" s="232"/>
      <c r="C86" s="20" t="s">
        <v>233</v>
      </c>
      <c r="D86" s="20"/>
      <c r="E86" s="20"/>
      <c r="F86" s="20"/>
      <c r="G86" s="395">
        <f>H86+K86+O86</f>
        <v>0</v>
      </c>
      <c r="H86" s="395"/>
      <c r="I86" s="395"/>
      <c r="J86" s="395"/>
      <c r="K86" s="395">
        <f t="shared" ref="K86:K87" si="13">I86+J86</f>
        <v>0</v>
      </c>
      <c r="L86" s="395"/>
      <c r="M86" s="395"/>
      <c r="N86" s="395"/>
      <c r="O86" s="395">
        <f>L86+M86+N86</f>
        <v>0</v>
      </c>
    </row>
    <row r="87" spans="2:15" s="4" customFormat="1">
      <c r="B87" s="232"/>
      <c r="C87" s="20" t="s">
        <v>233</v>
      </c>
      <c r="D87" s="20"/>
      <c r="E87" s="20"/>
      <c r="F87" s="20"/>
      <c r="G87" s="395">
        <f>H87+K87+O87</f>
        <v>0</v>
      </c>
      <c r="H87" s="395"/>
      <c r="I87" s="395"/>
      <c r="J87" s="395"/>
      <c r="K87" s="395">
        <f t="shared" si="13"/>
        <v>0</v>
      </c>
      <c r="L87" s="395"/>
      <c r="M87" s="395"/>
      <c r="N87" s="395"/>
      <c r="O87" s="395">
        <f>L87+M87+N87</f>
        <v>0</v>
      </c>
    </row>
    <row r="88" spans="2:15" s="4" customFormat="1">
      <c r="B88" s="232"/>
      <c r="C88" s="317" t="s">
        <v>240</v>
      </c>
      <c r="D88" s="20"/>
      <c r="E88" s="20"/>
      <c r="F88" s="20"/>
      <c r="G88" s="182"/>
      <c r="H88" s="182"/>
      <c r="I88" s="182"/>
      <c r="J88" s="182"/>
      <c r="K88" s="182"/>
      <c r="L88" s="182"/>
      <c r="M88" s="182"/>
      <c r="N88" s="182"/>
      <c r="O88" s="182"/>
    </row>
    <row r="89" spans="2:15" s="4" customFormat="1">
      <c r="B89" s="232"/>
      <c r="C89" s="20" t="s">
        <v>233</v>
      </c>
      <c r="D89" s="20"/>
      <c r="E89" s="20"/>
      <c r="F89" s="20"/>
      <c r="G89" s="395">
        <f>H89+K89+O89</f>
        <v>0</v>
      </c>
      <c r="H89" s="395"/>
      <c r="I89" s="395"/>
      <c r="J89" s="395"/>
      <c r="K89" s="395">
        <f t="shared" ref="K89:K90" si="14">I89+J89</f>
        <v>0</v>
      </c>
      <c r="L89" s="395"/>
      <c r="M89" s="395"/>
      <c r="N89" s="395"/>
      <c r="O89" s="395">
        <f>L89+M89+N89</f>
        <v>0</v>
      </c>
    </row>
    <row r="90" spans="2:15" s="4" customFormat="1">
      <c r="B90" s="232"/>
      <c r="C90" s="20" t="s">
        <v>233</v>
      </c>
      <c r="D90" s="20"/>
      <c r="E90" s="20"/>
      <c r="F90" s="20"/>
      <c r="G90" s="395">
        <f>H90+K90+O90</f>
        <v>0</v>
      </c>
      <c r="H90" s="395"/>
      <c r="I90" s="395"/>
      <c r="J90" s="395"/>
      <c r="K90" s="395">
        <f t="shared" si="14"/>
        <v>0</v>
      </c>
      <c r="L90" s="395"/>
      <c r="M90" s="395"/>
      <c r="N90" s="395"/>
      <c r="O90" s="395">
        <f>L90+M90+N90</f>
        <v>0</v>
      </c>
    </row>
    <row r="91" spans="2:15" s="4" customFormat="1">
      <c r="B91" s="232"/>
      <c r="C91" s="317" t="s">
        <v>241</v>
      </c>
      <c r="D91" s="20"/>
      <c r="E91" s="20"/>
      <c r="F91" s="20"/>
      <c r="G91" s="182"/>
      <c r="H91" s="182"/>
      <c r="I91" s="182"/>
      <c r="J91" s="182"/>
      <c r="K91" s="182"/>
      <c r="L91" s="182"/>
      <c r="M91" s="182"/>
      <c r="N91" s="182"/>
      <c r="O91" s="182"/>
    </row>
    <row r="92" spans="2:15" s="4" customFormat="1">
      <c r="B92" s="232"/>
      <c r="C92" s="20" t="s">
        <v>233</v>
      </c>
      <c r="D92" s="20"/>
      <c r="E92" s="20"/>
      <c r="F92" s="20"/>
      <c r="G92" s="395">
        <f>H92+K92+O92</f>
        <v>0</v>
      </c>
      <c r="H92" s="395"/>
      <c r="I92" s="395"/>
      <c r="J92" s="395"/>
      <c r="K92" s="395">
        <f t="shared" ref="K92:K93" si="15">I92+J92</f>
        <v>0</v>
      </c>
      <c r="L92" s="395"/>
      <c r="M92" s="395"/>
      <c r="N92" s="395"/>
      <c r="O92" s="395">
        <f>L92+M92+N92</f>
        <v>0</v>
      </c>
    </row>
    <row r="93" spans="2:15" s="4" customFormat="1">
      <c r="B93" s="232"/>
      <c r="C93" s="20" t="s">
        <v>233</v>
      </c>
      <c r="D93" s="20"/>
      <c r="E93" s="20"/>
      <c r="F93" s="20"/>
      <c r="G93" s="395">
        <f>H93+K93+O93</f>
        <v>0</v>
      </c>
      <c r="H93" s="395"/>
      <c r="I93" s="395"/>
      <c r="J93" s="395"/>
      <c r="K93" s="395">
        <f t="shared" si="15"/>
        <v>0</v>
      </c>
      <c r="L93" s="395"/>
      <c r="M93" s="395"/>
      <c r="N93" s="395"/>
      <c r="O93" s="395">
        <f>L93+M93+N93</f>
        <v>0</v>
      </c>
    </row>
    <row r="94" spans="2:15" s="4" customFormat="1" ht="26.45">
      <c r="B94" s="232">
        <v>4</v>
      </c>
      <c r="C94" s="672" t="s">
        <v>244</v>
      </c>
      <c r="D94" s="672"/>
      <c r="E94" s="672"/>
      <c r="F94" s="672"/>
      <c r="G94" s="182"/>
      <c r="H94" s="182"/>
      <c r="I94" s="182"/>
      <c r="J94" s="182"/>
      <c r="K94" s="182"/>
      <c r="L94" s="182"/>
      <c r="M94" s="182"/>
      <c r="N94" s="182"/>
      <c r="O94" s="182"/>
    </row>
    <row r="95" spans="2:15" s="4" customFormat="1">
      <c r="B95" s="232"/>
      <c r="C95" s="316" t="s">
        <v>238</v>
      </c>
      <c r="D95" s="672"/>
      <c r="E95" s="672"/>
      <c r="F95" s="672"/>
      <c r="G95" s="182"/>
      <c r="H95" s="182"/>
      <c r="I95" s="182"/>
      <c r="J95" s="182"/>
      <c r="K95" s="182"/>
      <c r="L95" s="182"/>
      <c r="M95" s="182"/>
      <c r="N95" s="182"/>
      <c r="O95" s="182"/>
    </row>
    <row r="96" spans="2:15" s="4" customFormat="1">
      <c r="B96" s="232"/>
      <c r="C96" s="20" t="s">
        <v>233</v>
      </c>
      <c r="D96" s="672"/>
      <c r="E96" s="672"/>
      <c r="F96" s="672"/>
      <c r="G96" s="395">
        <f>H96+K96+O96</f>
        <v>0</v>
      </c>
      <c r="H96" s="395"/>
      <c r="I96" s="395"/>
      <c r="J96" s="395"/>
      <c r="K96" s="395">
        <f t="shared" ref="K96:K97" si="16">I96+J96</f>
        <v>0</v>
      </c>
      <c r="L96" s="395"/>
      <c r="M96" s="395"/>
      <c r="N96" s="395"/>
      <c r="O96" s="395">
        <f>L96+M96+N96</f>
        <v>0</v>
      </c>
    </row>
    <row r="97" spans="2:15" s="4" customFormat="1">
      <c r="B97" s="232"/>
      <c r="C97" s="20" t="s">
        <v>233</v>
      </c>
      <c r="D97" s="672"/>
      <c r="E97" s="672"/>
      <c r="F97" s="672"/>
      <c r="G97" s="395">
        <f>H97+K97+O97</f>
        <v>0</v>
      </c>
      <c r="H97" s="395"/>
      <c r="I97" s="395"/>
      <c r="J97" s="395"/>
      <c r="K97" s="395">
        <f t="shared" si="16"/>
        <v>0</v>
      </c>
      <c r="L97" s="395"/>
      <c r="M97" s="395"/>
      <c r="N97" s="395"/>
      <c r="O97" s="395">
        <f>L97+M97+N97</f>
        <v>0</v>
      </c>
    </row>
    <row r="98" spans="2:15" s="4" customFormat="1">
      <c r="B98" s="232"/>
      <c r="C98" s="317" t="s">
        <v>239</v>
      </c>
      <c r="D98" s="672"/>
      <c r="E98" s="672"/>
      <c r="F98" s="672"/>
      <c r="G98" s="182"/>
      <c r="H98" s="182"/>
      <c r="I98" s="182"/>
      <c r="J98" s="182"/>
      <c r="K98" s="182"/>
      <c r="L98" s="182"/>
      <c r="M98" s="182"/>
      <c r="N98" s="182"/>
      <c r="O98" s="182"/>
    </row>
    <row r="99" spans="2:15" s="4" customFormat="1">
      <c r="B99" s="232"/>
      <c r="C99" s="20" t="s">
        <v>233</v>
      </c>
      <c r="D99" s="672"/>
      <c r="E99" s="672"/>
      <c r="F99" s="672"/>
      <c r="G99" s="395">
        <f>H99+K99+O99</f>
        <v>0</v>
      </c>
      <c r="H99" s="395"/>
      <c r="I99" s="395"/>
      <c r="J99" s="395"/>
      <c r="K99" s="395">
        <f t="shared" ref="K99:K100" si="17">I99+J99</f>
        <v>0</v>
      </c>
      <c r="L99" s="395"/>
      <c r="M99" s="395"/>
      <c r="N99" s="395"/>
      <c r="O99" s="395">
        <f>L99+M99+N99</f>
        <v>0</v>
      </c>
    </row>
    <row r="100" spans="2:15" s="4" customFormat="1">
      <c r="B100" s="232"/>
      <c r="C100" s="20" t="s">
        <v>233</v>
      </c>
      <c r="D100" s="672"/>
      <c r="E100" s="672"/>
      <c r="F100" s="672"/>
      <c r="G100" s="395">
        <f>H100+K100+O100</f>
        <v>0</v>
      </c>
      <c r="H100" s="395"/>
      <c r="I100" s="395"/>
      <c r="J100" s="395"/>
      <c r="K100" s="395">
        <f t="shared" si="17"/>
        <v>0</v>
      </c>
      <c r="L100" s="395"/>
      <c r="M100" s="395"/>
      <c r="N100" s="395"/>
      <c r="O100" s="395">
        <f>L100+M100+N100</f>
        <v>0</v>
      </c>
    </row>
    <row r="101" spans="2:15" s="4" customFormat="1">
      <c r="B101" s="232"/>
      <c r="C101" s="317" t="s">
        <v>240</v>
      </c>
      <c r="D101" s="672"/>
      <c r="E101" s="672"/>
      <c r="F101" s="672"/>
      <c r="G101" s="182"/>
      <c r="H101" s="182"/>
      <c r="I101" s="182"/>
      <c r="J101" s="182"/>
      <c r="K101" s="182"/>
      <c r="L101" s="182"/>
      <c r="M101" s="182"/>
      <c r="N101" s="182"/>
      <c r="O101" s="182"/>
    </row>
    <row r="102" spans="2:15" s="4" customFormat="1">
      <c r="B102" s="232"/>
      <c r="C102" s="20" t="s">
        <v>233</v>
      </c>
      <c r="D102" s="672"/>
      <c r="E102" s="672"/>
      <c r="F102" s="672"/>
      <c r="G102" s="395">
        <f>H102+K102+O102</f>
        <v>0</v>
      </c>
      <c r="H102" s="395"/>
      <c r="I102" s="395"/>
      <c r="J102" s="395"/>
      <c r="K102" s="395">
        <f t="shared" ref="K102:K103" si="18">I102+J102</f>
        <v>0</v>
      </c>
      <c r="L102" s="395"/>
      <c r="M102" s="395"/>
      <c r="N102" s="395"/>
      <c r="O102" s="395">
        <f>L102+M102+N102</f>
        <v>0</v>
      </c>
    </row>
    <row r="103" spans="2:15" s="4" customFormat="1">
      <c r="B103" s="232"/>
      <c r="C103" s="20" t="s">
        <v>233</v>
      </c>
      <c r="D103" s="672"/>
      <c r="E103" s="672"/>
      <c r="F103" s="672"/>
      <c r="G103" s="395">
        <f>H103+K103+O103</f>
        <v>0</v>
      </c>
      <c r="H103" s="395"/>
      <c r="I103" s="395"/>
      <c r="J103" s="395"/>
      <c r="K103" s="395">
        <f t="shared" si="18"/>
        <v>0</v>
      </c>
      <c r="L103" s="395"/>
      <c r="M103" s="395"/>
      <c r="N103" s="395"/>
      <c r="O103" s="395">
        <f>L103+M103+N103</f>
        <v>0</v>
      </c>
    </row>
    <row r="104" spans="2:15" s="4" customFormat="1">
      <c r="B104" s="232"/>
      <c r="C104" s="317" t="s">
        <v>241</v>
      </c>
      <c r="D104" s="672"/>
      <c r="E104" s="672"/>
      <c r="F104" s="672"/>
      <c r="G104" s="182"/>
      <c r="H104" s="182"/>
      <c r="I104" s="182"/>
      <c r="J104" s="182"/>
      <c r="K104" s="182"/>
      <c r="L104" s="182"/>
      <c r="M104" s="182"/>
      <c r="N104" s="182"/>
      <c r="O104" s="182"/>
    </row>
    <row r="105" spans="2:15" s="4" customFormat="1">
      <c r="B105" s="232"/>
      <c r="C105" s="20" t="s">
        <v>233</v>
      </c>
      <c r="D105" s="672"/>
      <c r="E105" s="672"/>
      <c r="F105" s="672"/>
      <c r="G105" s="395">
        <f>H105+K105+O105</f>
        <v>0</v>
      </c>
      <c r="H105" s="395"/>
      <c r="I105" s="395"/>
      <c r="J105" s="395"/>
      <c r="K105" s="395">
        <f t="shared" ref="K105:K106" si="19">I105+J105</f>
        <v>0</v>
      </c>
      <c r="L105" s="395"/>
      <c r="M105" s="395"/>
      <c r="N105" s="395"/>
      <c r="O105" s="395">
        <f>L105+M105+N105</f>
        <v>0</v>
      </c>
    </row>
    <row r="106" spans="2:15" s="4" customFormat="1">
      <c r="B106" s="232"/>
      <c r="C106" s="20" t="s">
        <v>233</v>
      </c>
      <c r="D106" s="672"/>
      <c r="E106" s="672"/>
      <c r="F106" s="672"/>
      <c r="G106" s="395">
        <f>H106+K106+O106</f>
        <v>0</v>
      </c>
      <c r="H106" s="395"/>
      <c r="I106" s="395"/>
      <c r="J106" s="395"/>
      <c r="K106" s="395">
        <f t="shared" si="19"/>
        <v>0</v>
      </c>
      <c r="L106" s="395"/>
      <c r="M106" s="395"/>
      <c r="N106" s="395"/>
      <c r="O106" s="395">
        <f>L106+M106+N106</f>
        <v>0</v>
      </c>
    </row>
    <row r="107" spans="2:15" s="4" customFormat="1">
      <c r="B107" s="232">
        <v>5</v>
      </c>
      <c r="C107" s="672" t="s">
        <v>245</v>
      </c>
      <c r="D107" s="672"/>
      <c r="E107" s="672"/>
      <c r="F107" s="672"/>
      <c r="G107" s="182"/>
      <c r="H107" s="182"/>
      <c r="I107" s="182"/>
      <c r="J107" s="182"/>
      <c r="K107" s="182"/>
      <c r="L107" s="182"/>
      <c r="M107" s="182"/>
      <c r="N107" s="182"/>
      <c r="O107" s="182"/>
    </row>
    <row r="108" spans="2:15" s="4" customFormat="1">
      <c r="B108" s="232"/>
      <c r="C108" s="316" t="s">
        <v>238</v>
      </c>
      <c r="D108" s="20"/>
      <c r="E108" s="20"/>
      <c r="F108" s="20"/>
      <c r="G108" s="182"/>
      <c r="H108" s="182"/>
      <c r="I108" s="182"/>
      <c r="J108" s="182"/>
      <c r="K108" s="182"/>
      <c r="L108" s="182"/>
      <c r="M108" s="182"/>
      <c r="N108" s="182"/>
      <c r="O108" s="182"/>
    </row>
    <row r="109" spans="2:15" s="4" customFormat="1">
      <c r="B109" s="232"/>
      <c r="C109" s="20" t="s">
        <v>233</v>
      </c>
      <c r="D109" s="20"/>
      <c r="E109" s="20"/>
      <c r="F109" s="20"/>
      <c r="G109" s="395">
        <f>H109+K109+O109</f>
        <v>0</v>
      </c>
      <c r="H109" s="395"/>
      <c r="I109" s="395"/>
      <c r="J109" s="395"/>
      <c r="K109" s="395">
        <f t="shared" ref="K109:K110" si="20">I109+J109</f>
        <v>0</v>
      </c>
      <c r="L109" s="395"/>
      <c r="M109" s="395"/>
      <c r="N109" s="395"/>
      <c r="O109" s="395">
        <f>L109+M109+N109</f>
        <v>0</v>
      </c>
    </row>
    <row r="110" spans="2:15" s="4" customFormat="1">
      <c r="B110" s="232"/>
      <c r="C110" s="20" t="s">
        <v>233</v>
      </c>
      <c r="D110" s="20"/>
      <c r="E110" s="20"/>
      <c r="F110" s="20"/>
      <c r="G110" s="395">
        <f>H110+K110+O110</f>
        <v>0</v>
      </c>
      <c r="H110" s="395"/>
      <c r="I110" s="395"/>
      <c r="J110" s="395"/>
      <c r="K110" s="395">
        <f t="shared" si="20"/>
        <v>0</v>
      </c>
      <c r="L110" s="395"/>
      <c r="M110" s="395"/>
      <c r="N110" s="395"/>
      <c r="O110" s="395">
        <f>L110+M110+N110</f>
        <v>0</v>
      </c>
    </row>
    <row r="111" spans="2:15" s="4" customFormat="1">
      <c r="B111" s="232"/>
      <c r="C111" s="317" t="s">
        <v>239</v>
      </c>
      <c r="D111" s="20"/>
      <c r="E111" s="20"/>
      <c r="F111" s="20"/>
      <c r="G111" s="182"/>
      <c r="H111" s="182"/>
      <c r="I111" s="182"/>
      <c r="J111" s="182"/>
      <c r="K111" s="182"/>
      <c r="L111" s="182"/>
      <c r="M111" s="182"/>
      <c r="N111" s="182"/>
      <c r="O111" s="182"/>
    </row>
    <row r="112" spans="2:15" s="4" customFormat="1">
      <c r="B112" s="232"/>
      <c r="C112" s="20" t="s">
        <v>233</v>
      </c>
      <c r="D112" s="20"/>
      <c r="E112" s="20"/>
      <c r="F112" s="20"/>
      <c r="G112" s="395">
        <f>H112+K112+O112</f>
        <v>0</v>
      </c>
      <c r="H112" s="395"/>
      <c r="I112" s="395"/>
      <c r="J112" s="395"/>
      <c r="K112" s="395">
        <f t="shared" ref="K112:K113" si="21">I112+J112</f>
        <v>0</v>
      </c>
      <c r="L112" s="395"/>
      <c r="M112" s="395"/>
      <c r="N112" s="395"/>
      <c r="O112" s="395">
        <f>L112+M112+N112</f>
        <v>0</v>
      </c>
    </row>
    <row r="113" spans="2:15" s="4" customFormat="1">
      <c r="B113" s="232"/>
      <c r="C113" s="20" t="s">
        <v>233</v>
      </c>
      <c r="D113" s="20"/>
      <c r="E113" s="20"/>
      <c r="F113" s="20"/>
      <c r="G113" s="395">
        <f>H113+K113+O113</f>
        <v>0</v>
      </c>
      <c r="H113" s="395"/>
      <c r="I113" s="395"/>
      <c r="J113" s="395"/>
      <c r="K113" s="395">
        <f t="shared" si="21"/>
        <v>0</v>
      </c>
      <c r="L113" s="395"/>
      <c r="M113" s="395"/>
      <c r="N113" s="395"/>
      <c r="O113" s="395">
        <f>L113+M113+N113</f>
        <v>0</v>
      </c>
    </row>
    <row r="114" spans="2:15" s="4" customFormat="1">
      <c r="B114" s="232"/>
      <c r="C114" s="317" t="s">
        <v>240</v>
      </c>
      <c r="D114" s="20"/>
      <c r="E114" s="20"/>
      <c r="F114" s="20"/>
      <c r="G114" s="182"/>
      <c r="H114" s="182"/>
      <c r="I114" s="182"/>
      <c r="J114" s="182"/>
      <c r="K114" s="182"/>
      <c r="L114" s="182"/>
      <c r="M114" s="182"/>
      <c r="N114" s="182"/>
      <c r="O114" s="182"/>
    </row>
    <row r="115" spans="2:15" s="4" customFormat="1">
      <c r="B115" s="232"/>
      <c r="C115" s="20" t="s">
        <v>233</v>
      </c>
      <c r="D115" s="20"/>
      <c r="E115" s="20"/>
      <c r="F115" s="20"/>
      <c r="G115" s="395">
        <f>H115+K115+O115</f>
        <v>0</v>
      </c>
      <c r="H115" s="395"/>
      <c r="I115" s="395"/>
      <c r="J115" s="395"/>
      <c r="K115" s="395">
        <f t="shared" ref="K115:K116" si="22">I115+J115</f>
        <v>0</v>
      </c>
      <c r="L115" s="395"/>
      <c r="M115" s="395"/>
      <c r="N115" s="395"/>
      <c r="O115" s="395">
        <f>L115+M115+N115</f>
        <v>0</v>
      </c>
    </row>
    <row r="116" spans="2:15" s="4" customFormat="1">
      <c r="B116" s="232"/>
      <c r="C116" s="20" t="s">
        <v>233</v>
      </c>
      <c r="D116" s="20"/>
      <c r="E116" s="20"/>
      <c r="F116" s="20"/>
      <c r="G116" s="395">
        <f>H116+K116+O116</f>
        <v>0</v>
      </c>
      <c r="H116" s="395"/>
      <c r="I116" s="395"/>
      <c r="J116" s="395"/>
      <c r="K116" s="395">
        <f t="shared" si="22"/>
        <v>0</v>
      </c>
      <c r="L116" s="395"/>
      <c r="M116" s="395"/>
      <c r="N116" s="395"/>
      <c r="O116" s="395">
        <f>L116+M116+N116</f>
        <v>0</v>
      </c>
    </row>
    <row r="117" spans="2:15" s="4" customFormat="1">
      <c r="B117" s="232"/>
      <c r="C117" s="317" t="s">
        <v>241</v>
      </c>
      <c r="D117" s="20"/>
      <c r="E117" s="20"/>
      <c r="F117" s="20"/>
      <c r="G117" s="182"/>
      <c r="H117" s="182"/>
      <c r="I117" s="182"/>
      <c r="J117" s="182"/>
      <c r="K117" s="182"/>
      <c r="L117" s="182"/>
      <c r="M117" s="182"/>
      <c r="N117" s="182"/>
      <c r="O117" s="182"/>
    </row>
    <row r="118" spans="2:15" s="4" customFormat="1" ht="15.75" customHeight="1">
      <c r="B118" s="232"/>
      <c r="C118" s="20" t="s">
        <v>233</v>
      </c>
      <c r="D118" s="20"/>
      <c r="E118" s="20"/>
      <c r="F118" s="20"/>
      <c r="G118" s="395">
        <f>H118+K118+O118</f>
        <v>0</v>
      </c>
      <c r="H118" s="395"/>
      <c r="I118" s="395"/>
      <c r="J118" s="395"/>
      <c r="K118" s="395">
        <f t="shared" ref="K118:K119" si="23">I118+J118</f>
        <v>0</v>
      </c>
      <c r="L118" s="395"/>
      <c r="M118" s="395"/>
      <c r="N118" s="395"/>
      <c r="O118" s="395">
        <f>L118+M118+N118</f>
        <v>0</v>
      </c>
    </row>
    <row r="119" spans="2:15" s="4" customFormat="1" ht="18" customHeight="1">
      <c r="B119" s="232"/>
      <c r="C119" s="20" t="s">
        <v>233</v>
      </c>
      <c r="D119" s="20"/>
      <c r="E119" s="20"/>
      <c r="F119" s="20"/>
      <c r="G119" s="395">
        <f>H119+K119+O119</f>
        <v>0</v>
      </c>
      <c r="H119" s="395"/>
      <c r="I119" s="395"/>
      <c r="J119" s="395"/>
      <c r="K119" s="395">
        <f t="shared" si="23"/>
        <v>0</v>
      </c>
      <c r="L119" s="395"/>
      <c r="M119" s="395"/>
      <c r="N119" s="395"/>
      <c r="O119" s="395">
        <f>L119+M119+N119</f>
        <v>0</v>
      </c>
    </row>
    <row r="120" spans="2:15" s="4" customFormat="1" ht="26.25" customHeight="1">
      <c r="B120" s="232">
        <v>6</v>
      </c>
      <c r="C120" s="672" t="s">
        <v>246</v>
      </c>
      <c r="D120" s="672"/>
      <c r="E120" s="672"/>
      <c r="F120" s="672"/>
      <c r="G120" s="182"/>
      <c r="H120" s="182"/>
      <c r="I120" s="182"/>
      <c r="J120" s="182"/>
      <c r="K120" s="182"/>
      <c r="L120" s="182"/>
      <c r="M120" s="182"/>
      <c r="N120" s="182"/>
      <c r="O120" s="182"/>
    </row>
    <row r="121" spans="2:15" s="4" customFormat="1">
      <c r="B121" s="232"/>
      <c r="C121" s="672"/>
      <c r="D121" s="672"/>
      <c r="E121" s="672"/>
      <c r="F121" s="672"/>
      <c r="G121" s="182"/>
      <c r="H121" s="182"/>
      <c r="I121" s="182"/>
      <c r="J121" s="182"/>
      <c r="K121" s="182"/>
      <c r="L121" s="182"/>
      <c r="M121" s="182"/>
      <c r="N121" s="182"/>
      <c r="O121" s="182"/>
    </row>
    <row r="122" spans="2:15" s="4" customFormat="1">
      <c r="B122" s="232"/>
      <c r="C122" s="672"/>
      <c r="D122" s="672"/>
      <c r="E122" s="672"/>
      <c r="F122" s="672"/>
      <c r="G122" s="182"/>
      <c r="H122" s="182"/>
      <c r="I122" s="182"/>
      <c r="J122" s="182"/>
      <c r="K122" s="182"/>
      <c r="L122" s="182"/>
      <c r="M122" s="182"/>
      <c r="N122" s="182"/>
      <c r="O122" s="182"/>
    </row>
    <row r="123" spans="2:15" s="4" customFormat="1">
      <c r="B123" s="232"/>
      <c r="C123" s="316" t="s">
        <v>238</v>
      </c>
      <c r="D123" s="20"/>
      <c r="E123" s="20"/>
      <c r="F123" s="20"/>
      <c r="G123" s="182"/>
      <c r="H123" s="182"/>
      <c r="I123" s="182"/>
      <c r="J123" s="182"/>
      <c r="K123" s="182"/>
      <c r="L123" s="182"/>
      <c r="M123" s="182"/>
      <c r="N123" s="182"/>
      <c r="O123" s="182"/>
    </row>
    <row r="124" spans="2:15" s="4" customFormat="1">
      <c r="B124" s="232"/>
      <c r="C124" s="20" t="s">
        <v>233</v>
      </c>
      <c r="D124" s="20"/>
      <c r="E124" s="20"/>
      <c r="F124" s="20"/>
      <c r="G124" s="395">
        <f>H124+K124+O124</f>
        <v>0</v>
      </c>
      <c r="H124" s="395"/>
      <c r="I124" s="395"/>
      <c r="J124" s="395"/>
      <c r="K124" s="395">
        <f t="shared" ref="K124:K125" si="24">I124+J124</f>
        <v>0</v>
      </c>
      <c r="L124" s="395"/>
      <c r="M124" s="395"/>
      <c r="N124" s="395"/>
      <c r="O124" s="395">
        <f>L124+M124+N124</f>
        <v>0</v>
      </c>
    </row>
    <row r="125" spans="2:15" s="4" customFormat="1">
      <c r="B125" s="232"/>
      <c r="C125" s="20" t="s">
        <v>233</v>
      </c>
      <c r="D125" s="20"/>
      <c r="E125" s="20"/>
      <c r="F125" s="20"/>
      <c r="G125" s="395">
        <f>H125+K125+O125</f>
        <v>0</v>
      </c>
      <c r="H125" s="395"/>
      <c r="I125" s="395"/>
      <c r="J125" s="395"/>
      <c r="K125" s="395">
        <f t="shared" si="24"/>
        <v>0</v>
      </c>
      <c r="L125" s="395"/>
      <c r="M125" s="395"/>
      <c r="N125" s="395"/>
      <c r="O125" s="395">
        <f>L125+M125+N125</f>
        <v>0</v>
      </c>
    </row>
    <row r="126" spans="2:15" s="4" customFormat="1">
      <c r="B126" s="232"/>
      <c r="C126" s="317" t="s">
        <v>239</v>
      </c>
      <c r="D126" s="20"/>
      <c r="E126" s="20"/>
      <c r="F126" s="20"/>
      <c r="G126" s="182"/>
      <c r="H126" s="182"/>
      <c r="I126" s="182"/>
      <c r="J126" s="182"/>
      <c r="K126" s="182"/>
      <c r="L126" s="182"/>
      <c r="M126" s="182"/>
      <c r="N126" s="182"/>
      <c r="O126" s="182"/>
    </row>
    <row r="127" spans="2:15" s="4" customFormat="1">
      <c r="B127" s="232"/>
      <c r="C127" s="20" t="s">
        <v>233</v>
      </c>
      <c r="D127" s="20"/>
      <c r="E127" s="20"/>
      <c r="F127" s="20"/>
      <c r="G127" s="395">
        <f>H127+K127+O127</f>
        <v>0</v>
      </c>
      <c r="H127" s="395"/>
      <c r="I127" s="395"/>
      <c r="J127" s="395"/>
      <c r="K127" s="395">
        <f t="shared" ref="K127:K128" si="25">I127+J127</f>
        <v>0</v>
      </c>
      <c r="L127" s="395"/>
      <c r="M127" s="395"/>
      <c r="N127" s="395"/>
      <c r="O127" s="395">
        <f>L127+M127+N127</f>
        <v>0</v>
      </c>
    </row>
    <row r="128" spans="2:15" s="4" customFormat="1">
      <c r="B128" s="232"/>
      <c r="C128" s="20" t="s">
        <v>233</v>
      </c>
      <c r="D128" s="20"/>
      <c r="E128" s="20"/>
      <c r="F128" s="20"/>
      <c r="G128" s="395">
        <f>H128+K128+O128</f>
        <v>0</v>
      </c>
      <c r="H128" s="395"/>
      <c r="I128" s="395"/>
      <c r="J128" s="395"/>
      <c r="K128" s="395">
        <f t="shared" si="25"/>
        <v>0</v>
      </c>
      <c r="L128" s="395"/>
      <c r="M128" s="395"/>
      <c r="N128" s="395"/>
      <c r="O128" s="395">
        <f>L128+M128+N128</f>
        <v>0</v>
      </c>
    </row>
    <row r="129" spans="2:25" s="4" customFormat="1">
      <c r="B129" s="232"/>
      <c r="C129" s="317" t="s">
        <v>240</v>
      </c>
      <c r="D129" s="20"/>
      <c r="E129" s="20"/>
      <c r="F129" s="20"/>
      <c r="G129" s="182"/>
      <c r="H129" s="182"/>
      <c r="I129" s="182"/>
      <c r="J129" s="182"/>
      <c r="K129" s="182"/>
      <c r="L129" s="182"/>
      <c r="M129" s="182"/>
      <c r="N129" s="182"/>
      <c r="O129" s="182"/>
    </row>
    <row r="130" spans="2:25" s="4" customFormat="1">
      <c r="B130" s="232"/>
      <c r="C130" s="20" t="s">
        <v>233</v>
      </c>
      <c r="D130" s="20"/>
      <c r="E130" s="20"/>
      <c r="F130" s="20"/>
      <c r="G130" s="395">
        <f>H130+K130+O130</f>
        <v>0</v>
      </c>
      <c r="H130" s="395"/>
      <c r="I130" s="395"/>
      <c r="J130" s="395"/>
      <c r="K130" s="395">
        <f t="shared" ref="K130:K131" si="26">I130+J130</f>
        <v>0</v>
      </c>
      <c r="L130" s="395"/>
      <c r="M130" s="395"/>
      <c r="N130" s="395"/>
      <c r="O130" s="395">
        <f>L130+M130+N130</f>
        <v>0</v>
      </c>
    </row>
    <row r="131" spans="2:25" s="4" customFormat="1">
      <c r="B131" s="232"/>
      <c r="C131" s="20" t="s">
        <v>233</v>
      </c>
      <c r="D131" s="20"/>
      <c r="E131" s="20"/>
      <c r="F131" s="20"/>
      <c r="G131" s="395">
        <f>H131+K131+O131</f>
        <v>0</v>
      </c>
      <c r="H131" s="395"/>
      <c r="I131" s="395"/>
      <c r="J131" s="395"/>
      <c r="K131" s="395">
        <f t="shared" si="26"/>
        <v>0</v>
      </c>
      <c r="L131" s="395"/>
      <c r="M131" s="395"/>
      <c r="N131" s="395"/>
      <c r="O131" s="395">
        <f>L131+M131+N131</f>
        <v>0</v>
      </c>
    </row>
    <row r="132" spans="2:25" s="4" customFormat="1">
      <c r="B132" s="232"/>
      <c r="C132" s="317" t="s">
        <v>241</v>
      </c>
      <c r="D132" s="20"/>
      <c r="E132" s="20"/>
      <c r="F132" s="20"/>
      <c r="G132" s="182"/>
      <c r="H132" s="182"/>
      <c r="I132" s="182"/>
      <c r="J132" s="182"/>
      <c r="K132" s="182"/>
      <c r="L132" s="182"/>
      <c r="M132" s="182"/>
      <c r="N132" s="182"/>
      <c r="O132" s="182"/>
    </row>
    <row r="133" spans="2:25" s="4" customFormat="1">
      <c r="B133" s="232"/>
      <c r="C133" s="20" t="s">
        <v>233</v>
      </c>
      <c r="D133" s="20"/>
      <c r="E133" s="20"/>
      <c r="F133" s="20"/>
      <c r="G133" s="395">
        <f>H133+K133+O133</f>
        <v>0</v>
      </c>
      <c r="H133" s="395"/>
      <c r="I133" s="395"/>
      <c r="J133" s="395"/>
      <c r="K133" s="395">
        <f t="shared" ref="K133:K134" si="27">I133+J133</f>
        <v>0</v>
      </c>
      <c r="L133" s="395"/>
      <c r="M133" s="395"/>
      <c r="N133" s="395"/>
      <c r="O133" s="395">
        <f>L133+M133+N133</f>
        <v>0</v>
      </c>
    </row>
    <row r="134" spans="2:25" s="4" customFormat="1">
      <c r="B134" s="232"/>
      <c r="C134" s="20" t="s">
        <v>233</v>
      </c>
      <c r="D134" s="20"/>
      <c r="E134" s="20"/>
      <c r="F134" s="20"/>
      <c r="G134" s="395">
        <f>H134+K134+O134</f>
        <v>0</v>
      </c>
      <c r="H134" s="395"/>
      <c r="I134" s="395"/>
      <c r="J134" s="395"/>
      <c r="K134" s="395">
        <f t="shared" si="27"/>
        <v>0</v>
      </c>
      <c r="L134" s="395"/>
      <c r="M134" s="395"/>
      <c r="N134" s="395"/>
      <c r="O134" s="395">
        <f>L134+M134+N134</f>
        <v>0</v>
      </c>
    </row>
    <row r="135" spans="2:25" s="4" customFormat="1">
      <c r="B135" s="232">
        <v>7</v>
      </c>
      <c r="C135" s="672" t="s">
        <v>247</v>
      </c>
      <c r="D135" s="20"/>
      <c r="E135" s="20"/>
      <c r="F135" s="20"/>
      <c r="G135" s="182"/>
      <c r="H135" s="182"/>
      <c r="I135" s="182"/>
      <c r="J135" s="182"/>
      <c r="K135" s="182"/>
      <c r="L135" s="182"/>
      <c r="M135" s="182"/>
      <c r="N135" s="182"/>
      <c r="O135" s="182"/>
    </row>
    <row r="136" spans="2:25" s="4" customFormat="1">
      <c r="B136" s="232"/>
      <c r="C136" s="20" t="s">
        <v>233</v>
      </c>
      <c r="D136" s="20"/>
      <c r="E136" s="20"/>
      <c r="F136" s="20"/>
      <c r="G136" s="395">
        <f>H136+K136+O136</f>
        <v>0</v>
      </c>
      <c r="H136" s="395"/>
      <c r="I136" s="395"/>
      <c r="J136" s="395"/>
      <c r="K136" s="395">
        <f>I136+J136</f>
        <v>0</v>
      </c>
      <c r="L136" s="395"/>
      <c r="M136" s="395"/>
      <c r="N136" s="395"/>
      <c r="O136" s="395">
        <f>L136+M136+N136</f>
        <v>0</v>
      </c>
    </row>
    <row r="137" spans="2:25" s="4" customFormat="1" ht="24" customHeight="1">
      <c r="B137" s="232"/>
      <c r="C137" s="20" t="s">
        <v>233</v>
      </c>
      <c r="D137" s="20"/>
      <c r="E137" s="20"/>
      <c r="F137" s="20"/>
      <c r="G137" s="395">
        <f>H137+K137+O137</f>
        <v>0</v>
      </c>
      <c r="H137" s="395"/>
      <c r="I137" s="395"/>
      <c r="J137" s="395"/>
      <c r="K137" s="395">
        <f>I137+J137</f>
        <v>0</v>
      </c>
      <c r="L137" s="395"/>
      <c r="M137" s="395"/>
      <c r="N137" s="395"/>
      <c r="O137" s="395">
        <f>L137+M137+N137</f>
        <v>0</v>
      </c>
    </row>
    <row r="138" spans="2:25" ht="13.9" thickBot="1">
      <c r="B138" s="232"/>
      <c r="C138" s="20" t="s">
        <v>233</v>
      </c>
      <c r="D138" s="20"/>
      <c r="E138" s="20"/>
      <c r="F138" s="20"/>
      <c r="G138" s="395">
        <f>H138+K138+O138</f>
        <v>0</v>
      </c>
      <c r="H138" s="395"/>
      <c r="I138" s="395"/>
      <c r="J138" s="395"/>
      <c r="K138" s="395">
        <f>I138+J138</f>
        <v>0</v>
      </c>
      <c r="L138" s="395"/>
      <c r="M138" s="395"/>
      <c r="N138" s="395"/>
      <c r="O138" s="395">
        <f>L138+M138+N138</f>
        <v>0</v>
      </c>
      <c r="Q138" s="4"/>
    </row>
    <row r="139" spans="2:25" ht="13.9" thickBot="1">
      <c r="B139" s="237">
        <v>8</v>
      </c>
      <c r="C139" s="239" t="s">
        <v>248</v>
      </c>
      <c r="D139" s="238"/>
      <c r="E139" s="238"/>
      <c r="F139" s="238"/>
      <c r="G139" s="447">
        <f>SUM(G54:G138)</f>
        <v>0</v>
      </c>
      <c r="H139" s="447">
        <f t="shared" ref="H139:J139" si="28">SUM(H54:H138)</f>
        <v>0</v>
      </c>
      <c r="I139" s="447">
        <f t="shared" si="28"/>
        <v>0</v>
      </c>
      <c r="J139" s="447">
        <f t="shared" si="28"/>
        <v>0</v>
      </c>
      <c r="K139" s="447">
        <f>SUM(K54:K138)</f>
        <v>0</v>
      </c>
      <c r="L139" s="447">
        <f>SUM(L54:L138)</f>
        <v>0</v>
      </c>
      <c r="M139" s="447">
        <f>SUM(M54:M138)</f>
        <v>0</v>
      </c>
      <c r="N139" s="447">
        <f>SUM(N54:N138)</f>
        <v>0</v>
      </c>
      <c r="O139" s="447">
        <f>SUM(O54:O138)</f>
        <v>0</v>
      </c>
    </row>
    <row r="140" spans="2:25">
      <c r="B140" s="2"/>
      <c r="R140" s="11"/>
      <c r="S140" s="11"/>
      <c r="T140" s="11"/>
      <c r="U140" s="11"/>
      <c r="V140" s="11"/>
      <c r="W140" s="11"/>
      <c r="X140" s="11"/>
      <c r="Y140" s="11"/>
    </row>
    <row r="141" spans="2:25">
      <c r="M141" s="11"/>
      <c r="N141" s="137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2:25">
      <c r="M142" s="124"/>
    </row>
    <row r="143" spans="2:25">
      <c r="M143" s="124"/>
    </row>
    <row r="144" spans="2:25">
      <c r="M144" s="124"/>
    </row>
    <row r="145" spans="2:26">
      <c r="M145" s="215"/>
      <c r="N145" s="216"/>
      <c r="O145" s="216"/>
      <c r="P145" s="216"/>
      <c r="Q145" s="11"/>
      <c r="R145" s="11"/>
      <c r="S145" s="11"/>
      <c r="T145" s="11"/>
      <c r="U145" s="11"/>
    </row>
    <row r="146" spans="2:26">
      <c r="M146" s="215"/>
      <c r="N146" s="216"/>
      <c r="O146" s="216"/>
      <c r="P146" s="216"/>
      <c r="Q146" s="11"/>
      <c r="R146" s="11"/>
      <c r="S146" s="11"/>
      <c r="T146" s="11"/>
      <c r="U146" s="11"/>
    </row>
    <row r="147" spans="2:26">
      <c r="M147" s="215"/>
      <c r="N147" s="216"/>
      <c r="O147" s="216"/>
      <c r="P147" s="216"/>
      <c r="Q147" s="11"/>
      <c r="R147" s="11"/>
      <c r="S147" s="11"/>
      <c r="T147" s="11"/>
      <c r="U147" s="11"/>
    </row>
    <row r="148" spans="2:26">
      <c r="M148" s="215"/>
      <c r="N148" s="216"/>
      <c r="O148" s="216"/>
      <c r="P148" s="216"/>
      <c r="Q148" s="11"/>
      <c r="R148" s="11"/>
      <c r="S148" s="11"/>
      <c r="T148" s="11"/>
      <c r="U148" s="11"/>
    </row>
    <row r="149" spans="2:26">
      <c r="M149" s="215"/>
      <c r="N149" s="216"/>
      <c r="O149" s="216"/>
      <c r="P149" s="216"/>
      <c r="Q149" s="11"/>
      <c r="R149" s="11"/>
      <c r="S149" s="11"/>
      <c r="T149" s="11"/>
      <c r="U149" s="11"/>
    </row>
    <row r="150" spans="2:26">
      <c r="M150" s="215"/>
      <c r="N150" s="216"/>
      <c r="O150" s="216"/>
      <c r="P150" s="216"/>
      <c r="Q150" s="11"/>
      <c r="R150" s="11"/>
      <c r="S150" s="11"/>
      <c r="T150" s="11"/>
      <c r="U150" s="11"/>
    </row>
    <row r="151" spans="2:26" s="4" customFormat="1">
      <c r="B151" s="217"/>
      <c r="C151" s="3"/>
      <c r="D151" s="3"/>
      <c r="M151" s="1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s="4" customFormat="1">
      <c r="B152" s="102"/>
      <c r="C152" s="3"/>
      <c r="D152" s="3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</sheetData>
  <mergeCells count="30">
    <mergeCell ref="D47:D51"/>
    <mergeCell ref="E47:E51"/>
    <mergeCell ref="F47:F51"/>
    <mergeCell ref="F22:H22"/>
    <mergeCell ref="I22:L22"/>
    <mergeCell ref="I47:O47"/>
    <mergeCell ref="I48:K48"/>
    <mergeCell ref="L48:O48"/>
    <mergeCell ref="F21:L21"/>
    <mergeCell ref="C34:C38"/>
    <mergeCell ref="D21:D23"/>
    <mergeCell ref="C21:C25"/>
    <mergeCell ref="B21:B25"/>
    <mergeCell ref="E21:E23"/>
    <mergeCell ref="E24:E25"/>
    <mergeCell ref="B4:B8"/>
    <mergeCell ref="C4:C8"/>
    <mergeCell ref="E4:E8"/>
    <mergeCell ref="G4:G6"/>
    <mergeCell ref="H4:H6"/>
    <mergeCell ref="D4:D8"/>
    <mergeCell ref="H7:H8"/>
    <mergeCell ref="I7:I8"/>
    <mergeCell ref="J7:J8"/>
    <mergeCell ref="L7:L8"/>
    <mergeCell ref="M7:M8"/>
    <mergeCell ref="I4:O4"/>
    <mergeCell ref="L5:O5"/>
    <mergeCell ref="N7:N8"/>
    <mergeCell ref="I5:K5"/>
  </mergeCells>
  <pageMargins left="0.13" right="0.28000000000000003" top="0.93" bottom="0.75" header="0.25" footer="0.3"/>
  <pageSetup paperSize="9" scale="41" orientation="portrait" horizontalDpi="4294967295" verticalDpi="4294967295" r:id="rId1"/>
  <rowBreaks count="1" manualBreakCount="1">
    <brk id="43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2:N155"/>
  <sheetViews>
    <sheetView zoomScaleNormal="100" workbookViewId="0"/>
  </sheetViews>
  <sheetFormatPr defaultColWidth="10.28515625" defaultRowHeight="14.45"/>
  <cols>
    <col min="1" max="1" width="7" style="204" customWidth="1"/>
    <col min="2" max="2" width="40.85546875" style="204" customWidth="1"/>
    <col min="3" max="3" width="10.140625" style="204" customWidth="1"/>
    <col min="4" max="4" width="12.5703125" style="204" customWidth="1"/>
    <col min="5" max="5" width="14.28515625" style="204" bestFit="1" customWidth="1"/>
    <col min="6" max="7" width="13.42578125" style="204" bestFit="1" customWidth="1"/>
    <col min="8" max="8" width="17.28515625" style="204" customWidth="1"/>
    <col min="9" max="9" width="17.42578125" style="204" customWidth="1"/>
    <col min="10" max="10" width="18" style="204" customWidth="1"/>
    <col min="11" max="11" width="17.7109375" style="204" customWidth="1"/>
    <col min="12" max="12" width="15.5703125" style="204" customWidth="1"/>
    <col min="13" max="13" width="9.140625" style="204" customWidth="1"/>
    <col min="14" max="16384" width="10.28515625" style="204"/>
  </cols>
  <sheetData>
    <row r="2" spans="1:13" s="2" customFormat="1" ht="13.15">
      <c r="A2" s="126">
        <v>11</v>
      </c>
      <c r="B2" s="9" t="s">
        <v>99</v>
      </c>
      <c r="C2" s="9"/>
    </row>
    <row r="3" spans="1:13" s="2" customFormat="1" ht="13.9" thickBot="1">
      <c r="A3" s="124"/>
      <c r="M3" s="104" t="s">
        <v>127</v>
      </c>
    </row>
    <row r="4" spans="1:13" s="2" customFormat="1" ht="13.5" customHeight="1" thickBot="1">
      <c r="A4" s="767" t="s">
        <v>195</v>
      </c>
      <c r="B4" s="767" t="s">
        <v>196</v>
      </c>
      <c r="C4" s="767" t="s">
        <v>223</v>
      </c>
      <c r="D4" s="752" t="s">
        <v>224</v>
      </c>
      <c r="E4" s="693" t="s">
        <v>38</v>
      </c>
      <c r="F4" s="693" t="s">
        <v>157</v>
      </c>
      <c r="G4" s="715" t="s">
        <v>130</v>
      </c>
      <c r="H4" s="716"/>
      <c r="I4" s="716"/>
      <c r="J4" s="716"/>
      <c r="K4" s="716"/>
      <c r="L4" s="716"/>
      <c r="M4" s="717"/>
    </row>
    <row r="5" spans="1:13" s="2" customFormat="1" ht="15.75" customHeight="1" thickBot="1">
      <c r="A5" s="768"/>
      <c r="B5" s="768"/>
      <c r="C5" s="768"/>
      <c r="D5" s="753"/>
      <c r="E5" s="694"/>
      <c r="F5" s="694"/>
      <c r="G5" s="697" t="s">
        <v>131</v>
      </c>
      <c r="H5" s="698"/>
      <c r="I5" s="699"/>
      <c r="J5" s="715" t="s">
        <v>132</v>
      </c>
      <c r="K5" s="716"/>
      <c r="L5" s="716"/>
      <c r="M5" s="717"/>
    </row>
    <row r="6" spans="1:13" s="2" customFormat="1" ht="40.15" thickBot="1">
      <c r="A6" s="768"/>
      <c r="B6" s="768"/>
      <c r="C6" s="768" t="s">
        <v>223</v>
      </c>
      <c r="D6" s="753"/>
      <c r="E6" s="695"/>
      <c r="F6" s="695"/>
      <c r="G6" s="8" t="s">
        <v>133</v>
      </c>
      <c r="H6" s="76" t="s">
        <v>134</v>
      </c>
      <c r="I6" s="8" t="s">
        <v>148</v>
      </c>
      <c r="J6" s="8" t="s">
        <v>160</v>
      </c>
      <c r="K6" s="8" t="s">
        <v>199</v>
      </c>
      <c r="L6" s="8" t="s">
        <v>161</v>
      </c>
      <c r="M6" s="45" t="s">
        <v>135</v>
      </c>
    </row>
    <row r="7" spans="1:13" s="2" customFormat="1" ht="15" customHeight="1" thickBot="1">
      <c r="A7" s="768"/>
      <c r="B7" s="768"/>
      <c r="C7" s="768"/>
      <c r="D7" s="753"/>
      <c r="E7" s="657">
        <v>1</v>
      </c>
      <c r="F7" s="764">
        <v>2</v>
      </c>
      <c r="G7" s="693">
        <v>3</v>
      </c>
      <c r="H7" s="693">
        <v>4</v>
      </c>
      <c r="I7" s="657">
        <v>5</v>
      </c>
      <c r="J7" s="693">
        <v>6</v>
      </c>
      <c r="K7" s="693">
        <v>7</v>
      </c>
      <c r="L7" s="693">
        <v>8</v>
      </c>
      <c r="M7" s="657">
        <v>9</v>
      </c>
    </row>
    <row r="8" spans="1:13" s="11" customFormat="1" ht="17.25" customHeight="1" thickBot="1">
      <c r="A8" s="769"/>
      <c r="B8" s="769"/>
      <c r="C8" s="769"/>
      <c r="D8" s="754"/>
      <c r="E8" s="662" t="s">
        <v>139</v>
      </c>
      <c r="F8" s="766"/>
      <c r="G8" s="695"/>
      <c r="H8" s="695"/>
      <c r="I8" s="662" t="s">
        <v>140</v>
      </c>
      <c r="J8" s="695"/>
      <c r="K8" s="695"/>
      <c r="L8" s="695"/>
      <c r="M8" s="662" t="s">
        <v>141</v>
      </c>
    </row>
    <row r="9" spans="1:13" s="2" customFormat="1" ht="20.100000000000001" customHeight="1">
      <c r="A9" s="201">
        <v>1</v>
      </c>
      <c r="B9" s="18" t="s">
        <v>249</v>
      </c>
      <c r="C9" s="18"/>
      <c r="D9" s="18"/>
      <c r="E9" s="382">
        <f t="shared" ref="E9:E17" si="0">F9+I9+M9</f>
        <v>0</v>
      </c>
      <c r="F9" s="382"/>
      <c r="G9" s="382"/>
      <c r="H9" s="382"/>
      <c r="I9" s="382">
        <f>G9+H9</f>
        <v>0</v>
      </c>
      <c r="J9" s="382"/>
      <c r="K9" s="382"/>
      <c r="L9" s="382"/>
      <c r="M9" s="382">
        <f>J9+K9+L9</f>
        <v>0</v>
      </c>
    </row>
    <row r="10" spans="1:13" s="2" customFormat="1" ht="20.100000000000001" customHeight="1">
      <c r="A10" s="129">
        <v>2</v>
      </c>
      <c r="B10" s="19" t="s">
        <v>250</v>
      </c>
      <c r="C10" s="19"/>
      <c r="D10" s="19"/>
      <c r="E10" s="383">
        <f t="shared" si="0"/>
        <v>0</v>
      </c>
      <c r="F10" s="383"/>
      <c r="G10" s="383"/>
      <c r="H10" s="383"/>
      <c r="I10" s="383">
        <f>G10+H10</f>
        <v>0</v>
      </c>
      <c r="J10" s="383"/>
      <c r="K10" s="383"/>
      <c r="L10" s="383"/>
      <c r="M10" s="383">
        <f t="shared" ref="M10:M17" si="1">J10+K10+L10</f>
        <v>0</v>
      </c>
    </row>
    <row r="11" spans="1:13" s="2" customFormat="1" ht="20.100000000000001" customHeight="1">
      <c r="A11" s="129">
        <v>3</v>
      </c>
      <c r="B11" s="19" t="s">
        <v>251</v>
      </c>
      <c r="C11" s="19"/>
      <c r="D11" s="19"/>
      <c r="E11" s="383">
        <f t="shared" si="0"/>
        <v>0</v>
      </c>
      <c r="F11" s="383">
        <f>D41</f>
        <v>0</v>
      </c>
      <c r="G11" s="383">
        <f>E41</f>
        <v>0</v>
      </c>
      <c r="H11" s="383">
        <f>F41</f>
        <v>0</v>
      </c>
      <c r="I11" s="383">
        <f t="shared" ref="I11:I15" si="2">G11+H11</f>
        <v>0</v>
      </c>
      <c r="J11" s="383">
        <f>H41</f>
        <v>0</v>
      </c>
      <c r="K11" s="383">
        <f>I41</f>
        <v>0</v>
      </c>
      <c r="L11" s="383">
        <f>J41</f>
        <v>0</v>
      </c>
      <c r="M11" s="383">
        <f t="shared" si="1"/>
        <v>0</v>
      </c>
    </row>
    <row r="12" spans="1:13" s="2" customFormat="1" ht="20.100000000000001" customHeight="1">
      <c r="A12" s="129">
        <v>4</v>
      </c>
      <c r="B12" s="19" t="s">
        <v>252</v>
      </c>
      <c r="C12" s="19"/>
      <c r="D12" s="19"/>
      <c r="E12" s="383">
        <f t="shared" si="0"/>
        <v>0</v>
      </c>
      <c r="F12" s="383">
        <f>G67</f>
        <v>0</v>
      </c>
      <c r="G12" s="383">
        <f>H67</f>
        <v>0</v>
      </c>
      <c r="H12" s="383">
        <f>I67</f>
        <v>0</v>
      </c>
      <c r="I12" s="383">
        <f t="shared" si="2"/>
        <v>0</v>
      </c>
      <c r="J12" s="383">
        <f>K67</f>
        <v>0</v>
      </c>
      <c r="K12" s="383">
        <f>L67</f>
        <v>0</v>
      </c>
      <c r="L12" s="383">
        <f>M67</f>
        <v>0</v>
      </c>
      <c r="M12" s="383">
        <f t="shared" si="1"/>
        <v>0</v>
      </c>
    </row>
    <row r="13" spans="1:13" s="2" customFormat="1" ht="20.100000000000001" customHeight="1">
      <c r="A13" s="129">
        <v>5</v>
      </c>
      <c r="B13" s="19" t="s">
        <v>253</v>
      </c>
      <c r="C13" s="19"/>
      <c r="D13" s="19"/>
      <c r="E13" s="383">
        <f t="shared" si="0"/>
        <v>0</v>
      </c>
      <c r="F13" s="383">
        <f>G79</f>
        <v>0</v>
      </c>
      <c r="G13" s="383">
        <f>H79</f>
        <v>0</v>
      </c>
      <c r="H13" s="383">
        <f>I79</f>
        <v>0</v>
      </c>
      <c r="I13" s="383">
        <f t="shared" si="2"/>
        <v>0</v>
      </c>
      <c r="J13" s="383">
        <f>K79</f>
        <v>0</v>
      </c>
      <c r="K13" s="383">
        <f>L79</f>
        <v>0</v>
      </c>
      <c r="L13" s="383">
        <f>M79</f>
        <v>0</v>
      </c>
      <c r="M13" s="383">
        <f t="shared" si="1"/>
        <v>0</v>
      </c>
    </row>
    <row r="14" spans="1:13" s="2" customFormat="1" ht="30.75" customHeight="1">
      <c r="A14" s="322">
        <v>6</v>
      </c>
      <c r="B14" s="27" t="s">
        <v>254</v>
      </c>
      <c r="C14" s="19"/>
      <c r="D14" s="19"/>
      <c r="E14" s="383">
        <f t="shared" si="0"/>
        <v>0</v>
      </c>
      <c r="F14" s="383"/>
      <c r="G14" s="383"/>
      <c r="H14" s="383"/>
      <c r="I14" s="383">
        <f t="shared" si="2"/>
        <v>0</v>
      </c>
      <c r="J14" s="383"/>
      <c r="K14" s="383"/>
      <c r="L14" s="383"/>
      <c r="M14" s="383">
        <f t="shared" si="1"/>
        <v>0</v>
      </c>
    </row>
    <row r="15" spans="1:13" s="2" customFormat="1" ht="20.100000000000001" customHeight="1">
      <c r="A15" s="129">
        <v>7</v>
      </c>
      <c r="B15" s="19" t="s">
        <v>228</v>
      </c>
      <c r="C15" s="19"/>
      <c r="D15" s="19"/>
      <c r="E15" s="383">
        <f t="shared" si="0"/>
        <v>0</v>
      </c>
      <c r="F15" s="383"/>
      <c r="G15" s="383"/>
      <c r="H15" s="383"/>
      <c r="I15" s="383">
        <f t="shared" si="2"/>
        <v>0</v>
      </c>
      <c r="J15" s="383"/>
      <c r="K15" s="383"/>
      <c r="L15" s="383"/>
      <c r="M15" s="383">
        <f t="shared" si="1"/>
        <v>0</v>
      </c>
    </row>
    <row r="16" spans="1:13" s="2" customFormat="1" ht="20.100000000000001" customHeight="1">
      <c r="A16" s="129"/>
      <c r="B16" s="19" t="s">
        <v>229</v>
      </c>
      <c r="C16" s="19"/>
      <c r="D16" s="19"/>
      <c r="E16" s="383">
        <f t="shared" si="0"/>
        <v>0</v>
      </c>
      <c r="F16" s="383"/>
      <c r="G16" s="383"/>
      <c r="H16" s="383"/>
      <c r="I16" s="383">
        <f>G16+H16</f>
        <v>0</v>
      </c>
      <c r="J16" s="383"/>
      <c r="K16" s="383"/>
      <c r="L16" s="383"/>
      <c r="M16" s="383">
        <f t="shared" si="1"/>
        <v>0</v>
      </c>
    </row>
    <row r="17" spans="1:13" s="2" customFormat="1" ht="20.100000000000001" customHeight="1" thickBot="1">
      <c r="A17" s="129"/>
      <c r="B17" s="19" t="s">
        <v>229</v>
      </c>
      <c r="C17" s="19"/>
      <c r="D17" s="19"/>
      <c r="E17" s="383">
        <f t="shared" si="0"/>
        <v>0</v>
      </c>
      <c r="F17" s="383"/>
      <c r="G17" s="383"/>
      <c r="H17" s="383"/>
      <c r="I17" s="383">
        <f>G17+H17</f>
        <v>0</v>
      </c>
      <c r="J17" s="383"/>
      <c r="K17" s="383"/>
      <c r="L17" s="383"/>
      <c r="M17" s="383">
        <f t="shared" si="1"/>
        <v>0</v>
      </c>
    </row>
    <row r="18" spans="1:13" s="2" customFormat="1" ht="20.100000000000001" customHeight="1" thickBot="1">
      <c r="A18" s="202">
        <v>8</v>
      </c>
      <c r="B18" s="203" t="s">
        <v>255</v>
      </c>
      <c r="C18" s="203"/>
      <c r="D18" s="81"/>
      <c r="E18" s="437">
        <f>SUM(E9:E17)</f>
        <v>0</v>
      </c>
      <c r="F18" s="437">
        <f t="shared" ref="F18:H18" si="3">SUM(F9:F17)</f>
        <v>0</v>
      </c>
      <c r="G18" s="437">
        <f t="shared" si="3"/>
        <v>0</v>
      </c>
      <c r="H18" s="437">
        <f t="shared" si="3"/>
        <v>0</v>
      </c>
      <c r="I18" s="437">
        <f>SUM(I9:I17)</f>
        <v>0</v>
      </c>
      <c r="J18" s="437">
        <f>SUM(J9:J17)</f>
        <v>0</v>
      </c>
      <c r="K18" s="437">
        <f>SUM(K9:K17)</f>
        <v>0</v>
      </c>
      <c r="L18" s="437">
        <f>SUM(L9:L17)</f>
        <v>0</v>
      </c>
      <c r="M18" s="437">
        <f>SUM(M9:M17)</f>
        <v>0</v>
      </c>
    </row>
    <row r="19" spans="1:13" s="2" customFormat="1" ht="20.100000000000001" customHeight="1"/>
    <row r="20" spans="1:13" s="2" customFormat="1" ht="20.100000000000001" customHeight="1">
      <c r="A20" s="215"/>
      <c r="B20" s="127"/>
      <c r="C20" s="127"/>
      <c r="D20" s="11"/>
      <c r="E20" s="11"/>
      <c r="F20" s="11"/>
      <c r="G20" s="11"/>
      <c r="H20" s="11"/>
      <c r="I20" s="11"/>
      <c r="J20" s="11"/>
      <c r="K20" s="11"/>
      <c r="L20" s="11"/>
    </row>
    <row r="22" spans="1:13" ht="15" thickBot="1">
      <c r="A22" s="208" t="s">
        <v>256</v>
      </c>
      <c r="B22" s="208"/>
      <c r="C22" s="4"/>
      <c r="D22" s="4"/>
      <c r="E22" s="4"/>
      <c r="F22" s="4"/>
      <c r="G22" s="4"/>
      <c r="H22" s="4"/>
      <c r="I22" s="4"/>
      <c r="J22" s="4"/>
      <c r="K22" s="104" t="s">
        <v>127</v>
      </c>
    </row>
    <row r="23" spans="1:13" s="4" customFormat="1" ht="13.9" thickBot="1">
      <c r="A23" s="720" t="s">
        <v>195</v>
      </c>
      <c r="B23" s="720" t="s">
        <v>231</v>
      </c>
      <c r="C23" s="693" t="s">
        <v>38</v>
      </c>
      <c r="D23" s="693" t="s">
        <v>157</v>
      </c>
      <c r="E23" s="715" t="s">
        <v>130</v>
      </c>
      <c r="F23" s="716"/>
      <c r="G23" s="716"/>
      <c r="H23" s="716"/>
      <c r="I23" s="716"/>
      <c r="J23" s="716"/>
      <c r="K23" s="717"/>
    </row>
    <row r="24" spans="1:13" s="3" customFormat="1" ht="15" customHeight="1" thickBot="1">
      <c r="A24" s="721"/>
      <c r="B24" s="721"/>
      <c r="C24" s="694"/>
      <c r="D24" s="694"/>
      <c r="E24" s="697" t="s">
        <v>131</v>
      </c>
      <c r="F24" s="698"/>
      <c r="G24" s="699"/>
      <c r="H24" s="715" t="s">
        <v>132</v>
      </c>
      <c r="I24" s="716"/>
      <c r="J24" s="716"/>
      <c r="K24" s="717"/>
    </row>
    <row r="25" spans="1:13" s="3" customFormat="1" ht="42.75" customHeight="1" thickBot="1">
      <c r="A25" s="721"/>
      <c r="B25" s="721"/>
      <c r="C25" s="695"/>
      <c r="D25" s="695"/>
      <c r="E25" s="8" t="s">
        <v>133</v>
      </c>
      <c r="F25" s="76" t="s">
        <v>134</v>
      </c>
      <c r="G25" s="8" t="s">
        <v>148</v>
      </c>
      <c r="H25" s="8" t="s">
        <v>160</v>
      </c>
      <c r="I25" s="8" t="s">
        <v>199</v>
      </c>
      <c r="J25" s="8" t="s">
        <v>161</v>
      </c>
      <c r="K25" s="45" t="s">
        <v>135</v>
      </c>
    </row>
    <row r="26" spans="1:13" s="3" customFormat="1" ht="13.9" thickBot="1">
      <c r="A26" s="721"/>
      <c r="B26" s="721"/>
      <c r="C26" s="657">
        <v>1</v>
      </c>
      <c r="D26" s="764">
        <v>2</v>
      </c>
      <c r="E26" s="693">
        <v>3</v>
      </c>
      <c r="F26" s="764">
        <v>4</v>
      </c>
      <c r="G26" s="657">
        <v>5</v>
      </c>
      <c r="H26" s="693">
        <v>6</v>
      </c>
      <c r="I26" s="693">
        <v>7</v>
      </c>
      <c r="J26" s="693">
        <v>8</v>
      </c>
      <c r="K26" s="657">
        <v>9</v>
      </c>
    </row>
    <row r="27" spans="1:13" s="3" customFormat="1" ht="15.75" customHeight="1" thickBot="1">
      <c r="A27" s="771"/>
      <c r="B27" s="771"/>
      <c r="C27" s="658" t="s">
        <v>139</v>
      </c>
      <c r="D27" s="765"/>
      <c r="E27" s="694"/>
      <c r="F27" s="765"/>
      <c r="G27" s="659" t="s">
        <v>140</v>
      </c>
      <c r="H27" s="695"/>
      <c r="I27" s="695"/>
      <c r="J27" s="695"/>
      <c r="K27" s="659" t="s">
        <v>141</v>
      </c>
    </row>
    <row r="28" spans="1:13" s="13" customFormat="1" ht="24.95" customHeight="1">
      <c r="A28" s="223">
        <v>1</v>
      </c>
      <c r="B28" s="673" t="s">
        <v>232</v>
      </c>
      <c r="C28" s="227"/>
      <c r="D28" s="228"/>
      <c r="E28" s="228"/>
      <c r="F28" s="228"/>
      <c r="G28" s="228"/>
      <c r="H28" s="229"/>
      <c r="I28" s="227"/>
      <c r="J28" s="227"/>
      <c r="K28" s="227"/>
    </row>
    <row r="29" spans="1:13" s="13" customFormat="1" ht="30" customHeight="1">
      <c r="A29" s="20"/>
      <c r="B29" s="20" t="s">
        <v>233</v>
      </c>
      <c r="C29" s="230">
        <f>D29+G29+K29</f>
        <v>0</v>
      </c>
      <c r="D29" s="231"/>
      <c r="E29" s="231"/>
      <c r="F29" s="231"/>
      <c r="G29" s="231">
        <f>E29+F29</f>
        <v>0</v>
      </c>
      <c r="H29" s="230"/>
      <c r="I29" s="20"/>
      <c r="J29" s="20"/>
      <c r="K29" s="388">
        <f>H29+I29+J29</f>
        <v>0</v>
      </c>
    </row>
    <row r="30" spans="1:13" s="13" customFormat="1" ht="30" customHeight="1">
      <c r="A30" s="20"/>
      <c r="B30" s="20" t="s">
        <v>233</v>
      </c>
      <c r="C30" s="230">
        <f>D30+G30+K30</f>
        <v>0</v>
      </c>
      <c r="D30" s="231"/>
      <c r="E30" s="231"/>
      <c r="F30" s="231"/>
      <c r="G30" s="231">
        <f>E30+F30</f>
        <v>0</v>
      </c>
      <c r="H30" s="230"/>
      <c r="I30" s="20"/>
      <c r="J30" s="20"/>
      <c r="K30" s="388">
        <f t="shared" ref="K30:K31" si="4">H30+I30+J30</f>
        <v>0</v>
      </c>
    </row>
    <row r="31" spans="1:13" s="13" customFormat="1" ht="30" customHeight="1">
      <c r="A31" s="20"/>
      <c r="B31" s="20" t="s">
        <v>233</v>
      </c>
      <c r="C31" s="230">
        <f>D31+G31+K31</f>
        <v>0</v>
      </c>
      <c r="D31" s="231"/>
      <c r="E31" s="231"/>
      <c r="F31" s="231"/>
      <c r="G31" s="231">
        <f>E31+F31</f>
        <v>0</v>
      </c>
      <c r="H31" s="230"/>
      <c r="I31" s="20"/>
      <c r="J31" s="20"/>
      <c r="K31" s="388">
        <f t="shared" si="4"/>
        <v>0</v>
      </c>
    </row>
    <row r="32" spans="1:13" s="13" customFormat="1" ht="30" customHeight="1">
      <c r="A32" s="224">
        <v>2</v>
      </c>
      <c r="B32" s="672" t="s">
        <v>234</v>
      </c>
      <c r="C32" s="230"/>
      <c r="D32" s="231"/>
      <c r="E32" s="231"/>
      <c r="F32" s="231"/>
      <c r="G32" s="231"/>
      <c r="H32" s="230"/>
      <c r="I32" s="20"/>
      <c r="J32" s="20"/>
      <c r="K32" s="20"/>
    </row>
    <row r="33" spans="1:14" s="13" customFormat="1" ht="30" customHeight="1">
      <c r="A33" s="224"/>
      <c r="B33" s="20" t="s">
        <v>233</v>
      </c>
      <c r="C33" s="230">
        <f>D33+G33+K33</f>
        <v>0</v>
      </c>
      <c r="D33" s="231"/>
      <c r="E33" s="231"/>
      <c r="F33" s="231"/>
      <c r="G33" s="231">
        <f>E33+F33</f>
        <v>0</v>
      </c>
      <c r="H33" s="230"/>
      <c r="I33" s="20"/>
      <c r="J33" s="20"/>
      <c r="K33" s="388">
        <f t="shared" ref="K33:K35" si="5">H33+I33+J33</f>
        <v>0</v>
      </c>
    </row>
    <row r="34" spans="1:14" s="13" customFormat="1" ht="30" customHeight="1">
      <c r="A34" s="224"/>
      <c r="B34" s="20" t="s">
        <v>233</v>
      </c>
      <c r="C34" s="230">
        <f>D34+G34+K34</f>
        <v>0</v>
      </c>
      <c r="D34" s="231"/>
      <c r="E34" s="231"/>
      <c r="F34" s="231"/>
      <c r="G34" s="231">
        <f>E34+F34</f>
        <v>0</v>
      </c>
      <c r="H34" s="230"/>
      <c r="I34" s="20"/>
      <c r="J34" s="20"/>
      <c r="K34" s="388">
        <f t="shared" si="5"/>
        <v>0</v>
      </c>
    </row>
    <row r="35" spans="1:14" s="13" customFormat="1" ht="30" customHeight="1">
      <c r="A35" s="224"/>
      <c r="B35" s="20" t="s">
        <v>233</v>
      </c>
      <c r="C35" s="230">
        <f>D35+G35+K35</f>
        <v>0</v>
      </c>
      <c r="D35" s="231"/>
      <c r="E35" s="231"/>
      <c r="F35" s="231"/>
      <c r="G35" s="231">
        <f>E35+F35</f>
        <v>0</v>
      </c>
      <c r="H35" s="230"/>
      <c r="I35" s="20"/>
      <c r="J35" s="20"/>
      <c r="K35" s="388">
        <f t="shared" si="5"/>
        <v>0</v>
      </c>
    </row>
    <row r="36" spans="1:14" s="13" customFormat="1" ht="105.6">
      <c r="A36" s="350">
        <v>3</v>
      </c>
      <c r="B36" s="233" t="s">
        <v>235</v>
      </c>
      <c r="C36" s="233"/>
      <c r="D36" s="233"/>
      <c r="E36" s="233"/>
      <c r="F36" s="233"/>
      <c r="G36" s="233"/>
      <c r="H36" s="233"/>
      <c r="I36" s="233"/>
      <c r="J36" s="233"/>
      <c r="K36" s="233"/>
    </row>
    <row r="37" spans="1:14" s="13" customFormat="1" ht="13.15">
      <c r="A37" s="20"/>
      <c r="B37" s="349"/>
      <c r="C37" s="230"/>
      <c r="D37" s="231"/>
      <c r="E37" s="231"/>
      <c r="F37" s="231"/>
      <c r="G37" s="231"/>
      <c r="H37" s="230"/>
      <c r="I37" s="20"/>
      <c r="J37" s="20"/>
      <c r="K37" s="20"/>
    </row>
    <row r="38" spans="1:14" s="13" customFormat="1" ht="27.75" customHeight="1">
      <c r="A38" s="224"/>
      <c r="B38" s="20" t="s">
        <v>233</v>
      </c>
      <c r="C38" s="230">
        <f>D38+G38+K38</f>
        <v>0</v>
      </c>
      <c r="D38" s="231"/>
      <c r="E38" s="231"/>
      <c r="F38" s="231"/>
      <c r="G38" s="231">
        <f>E38+F38</f>
        <v>0</v>
      </c>
      <c r="H38" s="230"/>
      <c r="I38" s="20"/>
      <c r="J38" s="20"/>
      <c r="K38" s="390">
        <f t="shared" ref="K38:K40" si="6">H38+I38+J38</f>
        <v>0</v>
      </c>
    </row>
    <row r="39" spans="1:14" s="13" customFormat="1" ht="15" customHeight="1">
      <c r="A39" s="20"/>
      <c r="B39" s="20" t="s">
        <v>233</v>
      </c>
      <c r="C39" s="230">
        <f>D39+G39+K39</f>
        <v>0</v>
      </c>
      <c r="D39" s="230"/>
      <c r="E39" s="230"/>
      <c r="F39" s="230"/>
      <c r="G39" s="231">
        <f>E39+F39</f>
        <v>0</v>
      </c>
      <c r="H39" s="230"/>
      <c r="I39" s="20"/>
      <c r="J39" s="20"/>
      <c r="K39" s="390">
        <f t="shared" si="6"/>
        <v>0</v>
      </c>
    </row>
    <row r="40" spans="1:14" s="13" customFormat="1" ht="15" customHeight="1" thickBot="1">
      <c r="A40" s="225"/>
      <c r="B40" s="234" t="s">
        <v>233</v>
      </c>
      <c r="C40" s="235">
        <f>D40+G40+K40</f>
        <v>0</v>
      </c>
      <c r="D40" s="236"/>
      <c r="E40" s="236"/>
      <c r="F40" s="236"/>
      <c r="G40" s="231">
        <f>E40+F40</f>
        <v>0</v>
      </c>
      <c r="H40" s="235"/>
      <c r="I40" s="234"/>
      <c r="J40" s="234"/>
      <c r="K40" s="392">
        <f t="shared" si="6"/>
        <v>0</v>
      </c>
    </row>
    <row r="41" spans="1:14" s="13" customFormat="1" ht="15" customHeight="1" thickBot="1">
      <c r="A41" s="397"/>
      <c r="B41" s="398" t="s">
        <v>148</v>
      </c>
      <c r="C41" s="448">
        <f>SUM(C29:C40)</f>
        <v>0</v>
      </c>
      <c r="D41" s="448">
        <f t="shared" ref="D41:F41" si="7">SUM(D29:D40)</f>
        <v>0</v>
      </c>
      <c r="E41" s="448">
        <f t="shared" si="7"/>
        <v>0</v>
      </c>
      <c r="F41" s="448">
        <f t="shared" si="7"/>
        <v>0</v>
      </c>
      <c r="G41" s="448">
        <f>SUM(G29:G40)</f>
        <v>0</v>
      </c>
      <c r="H41" s="448">
        <f>SUM(H29:H40)</f>
        <v>0</v>
      </c>
      <c r="I41" s="448">
        <f>SUM(I29:I40)</f>
        <v>0</v>
      </c>
      <c r="J41" s="448">
        <f>SUM(J29:J40)</f>
        <v>0</v>
      </c>
      <c r="K41" s="448">
        <f>SUM(K29:K40)</f>
        <v>0</v>
      </c>
    </row>
    <row r="48" spans="1:14" s="2" customFormat="1" ht="13.9" thickBot="1">
      <c r="A48" s="9">
        <v>11.2</v>
      </c>
      <c r="B48" s="9" t="s">
        <v>257</v>
      </c>
      <c r="N48" s="104" t="s">
        <v>127</v>
      </c>
    </row>
    <row r="49" spans="1:14" s="3" customFormat="1" ht="12" customHeight="1" thickBot="1">
      <c r="A49" s="772" t="s">
        <v>195</v>
      </c>
      <c r="B49" s="720"/>
      <c r="C49" s="767" t="s">
        <v>223</v>
      </c>
      <c r="D49" s="752" t="s">
        <v>224</v>
      </c>
      <c r="E49" s="668"/>
      <c r="F49" s="693" t="s">
        <v>38</v>
      </c>
      <c r="G49" s="693" t="s">
        <v>157</v>
      </c>
      <c r="H49" s="715" t="s">
        <v>130</v>
      </c>
      <c r="I49" s="716"/>
      <c r="J49" s="716"/>
      <c r="K49" s="716"/>
      <c r="L49" s="716"/>
      <c r="M49" s="716"/>
      <c r="N49" s="717"/>
    </row>
    <row r="50" spans="1:14" s="3" customFormat="1" ht="31.5" customHeight="1" thickBot="1">
      <c r="A50" s="773"/>
      <c r="B50" s="721"/>
      <c r="C50" s="768"/>
      <c r="D50" s="753"/>
      <c r="E50" s="669"/>
      <c r="F50" s="694"/>
      <c r="G50" s="694"/>
      <c r="H50" s="774" t="s">
        <v>131</v>
      </c>
      <c r="I50" s="775"/>
      <c r="J50" s="776"/>
      <c r="K50" s="715" t="s">
        <v>132</v>
      </c>
      <c r="L50" s="716"/>
      <c r="M50" s="716"/>
      <c r="N50" s="717"/>
    </row>
    <row r="51" spans="1:14" s="3" customFormat="1" ht="33" customHeight="1" thickBot="1">
      <c r="A51" s="773"/>
      <c r="B51" s="721"/>
      <c r="C51" s="768" t="s">
        <v>223</v>
      </c>
      <c r="D51" s="753"/>
      <c r="E51" s="665" t="s">
        <v>225</v>
      </c>
      <c r="F51" s="695"/>
      <c r="G51" s="695"/>
      <c r="H51" s="7" t="s">
        <v>133</v>
      </c>
      <c r="I51" s="76" t="s">
        <v>134</v>
      </c>
      <c r="J51" s="7" t="s">
        <v>148</v>
      </c>
      <c r="K51" s="8" t="s">
        <v>160</v>
      </c>
      <c r="L51" s="8" t="s">
        <v>199</v>
      </c>
      <c r="M51" s="8" t="s">
        <v>161</v>
      </c>
      <c r="N51" s="45" t="s">
        <v>135</v>
      </c>
    </row>
    <row r="52" spans="1:14" s="3" customFormat="1" ht="12.75" customHeight="1" thickBot="1">
      <c r="A52" s="773"/>
      <c r="B52" s="721"/>
      <c r="C52" s="768"/>
      <c r="D52" s="753"/>
      <c r="E52" s="669"/>
      <c r="F52" s="657">
        <v>1</v>
      </c>
      <c r="G52" s="764">
        <v>2</v>
      </c>
      <c r="H52" s="693">
        <v>3</v>
      </c>
      <c r="I52" s="764">
        <v>4</v>
      </c>
      <c r="J52" s="657">
        <v>5</v>
      </c>
      <c r="K52" s="693">
        <v>6</v>
      </c>
      <c r="L52" s="693">
        <v>7</v>
      </c>
      <c r="M52" s="693">
        <v>8</v>
      </c>
      <c r="N52" s="657">
        <v>9</v>
      </c>
    </row>
    <row r="53" spans="1:14" s="13" customFormat="1" ht="24.95" customHeight="1" thickBot="1">
      <c r="A53" s="773"/>
      <c r="B53" s="721"/>
      <c r="C53" s="768"/>
      <c r="D53" s="754"/>
      <c r="E53" s="669"/>
      <c r="F53" s="658" t="s">
        <v>139</v>
      </c>
      <c r="G53" s="765"/>
      <c r="H53" s="694"/>
      <c r="I53" s="765"/>
      <c r="J53" s="659" t="s">
        <v>140</v>
      </c>
      <c r="K53" s="695"/>
      <c r="L53" s="695"/>
      <c r="M53" s="695"/>
      <c r="N53" s="659" t="s">
        <v>141</v>
      </c>
    </row>
    <row r="54" spans="1:14" s="2" customFormat="1" ht="13.15">
      <c r="A54" s="18">
        <v>1</v>
      </c>
      <c r="B54" s="240" t="s">
        <v>258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s="2" customFormat="1" ht="13.15">
      <c r="A55" s="19"/>
      <c r="B55" s="20" t="s">
        <v>233</v>
      </c>
      <c r="C55" s="19"/>
      <c r="D55" s="19"/>
      <c r="E55" s="19"/>
      <c r="F55" s="383">
        <f>G55+J55+N55</f>
        <v>0</v>
      </c>
      <c r="G55" s="383"/>
      <c r="H55" s="383"/>
      <c r="I55" s="383"/>
      <c r="J55" s="383">
        <f>H55+I55</f>
        <v>0</v>
      </c>
      <c r="K55" s="383"/>
      <c r="L55" s="383"/>
      <c r="M55" s="383"/>
      <c r="N55" s="383">
        <f t="shared" ref="N55:N59" si="8">K55+L55+M55</f>
        <v>0</v>
      </c>
    </row>
    <row r="56" spans="1:14" s="2" customFormat="1" ht="13.15">
      <c r="A56" s="19"/>
      <c r="B56" s="20" t="s">
        <v>233</v>
      </c>
      <c r="C56" s="19"/>
      <c r="D56" s="19"/>
      <c r="E56" s="19"/>
      <c r="F56" s="383">
        <f>G56+J56+N56</f>
        <v>0</v>
      </c>
      <c r="G56" s="383"/>
      <c r="H56" s="383"/>
      <c r="I56" s="383"/>
      <c r="J56" s="383">
        <f>H56+I56</f>
        <v>0</v>
      </c>
      <c r="K56" s="383"/>
      <c r="L56" s="383"/>
      <c r="M56" s="383"/>
      <c r="N56" s="383">
        <f t="shared" si="8"/>
        <v>0</v>
      </c>
    </row>
    <row r="57" spans="1:14" s="2" customFormat="1" ht="13.15">
      <c r="A57" s="19"/>
      <c r="B57" s="20" t="s">
        <v>233</v>
      </c>
      <c r="C57" s="19"/>
      <c r="D57" s="19"/>
      <c r="E57" s="19"/>
      <c r="F57" s="383">
        <f>G57+J57+N57</f>
        <v>0</v>
      </c>
      <c r="G57" s="383"/>
      <c r="H57" s="383"/>
      <c r="I57" s="383"/>
      <c r="J57" s="383">
        <f t="shared" ref="J57:J59" si="9">H57+I57</f>
        <v>0</v>
      </c>
      <c r="K57" s="383"/>
      <c r="L57" s="383"/>
      <c r="M57" s="383"/>
      <c r="N57" s="383">
        <f t="shared" si="8"/>
        <v>0</v>
      </c>
    </row>
    <row r="58" spans="1:14" s="2" customFormat="1" ht="13.15">
      <c r="A58" s="19"/>
      <c r="B58" s="20" t="s">
        <v>233</v>
      </c>
      <c r="C58" s="19"/>
      <c r="D58" s="19"/>
      <c r="E58" s="19"/>
      <c r="F58" s="383">
        <f>G58+J58+N58</f>
        <v>0</v>
      </c>
      <c r="G58" s="383"/>
      <c r="H58" s="383"/>
      <c r="I58" s="383"/>
      <c r="J58" s="383">
        <f t="shared" si="9"/>
        <v>0</v>
      </c>
      <c r="K58" s="383"/>
      <c r="L58" s="383"/>
      <c r="M58" s="383"/>
      <c r="N58" s="383">
        <f t="shared" si="8"/>
        <v>0</v>
      </c>
    </row>
    <row r="59" spans="1:14" s="2" customFormat="1" ht="13.15">
      <c r="A59" s="19"/>
      <c r="B59" s="20" t="s">
        <v>233</v>
      </c>
      <c r="C59" s="19"/>
      <c r="D59" s="19"/>
      <c r="E59" s="19"/>
      <c r="F59" s="383">
        <f>G59+J59+N59</f>
        <v>0</v>
      </c>
      <c r="G59" s="383"/>
      <c r="H59" s="383"/>
      <c r="I59" s="383"/>
      <c r="J59" s="383">
        <f t="shared" si="9"/>
        <v>0</v>
      </c>
      <c r="K59" s="383"/>
      <c r="L59" s="383"/>
      <c r="M59" s="383"/>
      <c r="N59" s="383">
        <f t="shared" si="8"/>
        <v>0</v>
      </c>
    </row>
    <row r="60" spans="1:14" s="2" customFormat="1" ht="13.15">
      <c r="A60" s="19">
        <v>2</v>
      </c>
      <c r="B60" s="24" t="s">
        <v>259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s="2" customFormat="1" ht="13.15">
      <c r="A61" s="19"/>
      <c r="B61" s="20" t="s">
        <v>233</v>
      </c>
      <c r="C61" s="19"/>
      <c r="D61" s="19"/>
      <c r="E61" s="19"/>
      <c r="F61" s="383">
        <f t="shared" ref="F61:F66" si="10">G61+J61+N61</f>
        <v>0</v>
      </c>
      <c r="G61" s="383"/>
      <c r="H61" s="383"/>
      <c r="I61" s="383"/>
      <c r="J61" s="383">
        <f t="shared" ref="J61:J66" si="11">H61+I61</f>
        <v>0</v>
      </c>
      <c r="K61" s="383"/>
      <c r="L61" s="383"/>
      <c r="M61" s="383"/>
      <c r="N61" s="383">
        <f t="shared" ref="N61:N66" si="12">K61+L61+M61</f>
        <v>0</v>
      </c>
    </row>
    <row r="62" spans="1:14" s="2" customFormat="1" ht="13.15">
      <c r="A62" s="19"/>
      <c r="B62" s="20" t="s">
        <v>233</v>
      </c>
      <c r="C62" s="19"/>
      <c r="D62" s="19"/>
      <c r="E62" s="19"/>
      <c r="F62" s="383">
        <f t="shared" si="10"/>
        <v>0</v>
      </c>
      <c r="G62" s="383"/>
      <c r="H62" s="383"/>
      <c r="I62" s="383"/>
      <c r="J62" s="383">
        <f t="shared" si="11"/>
        <v>0</v>
      </c>
      <c r="K62" s="383"/>
      <c r="L62" s="383"/>
      <c r="M62" s="383"/>
      <c r="N62" s="383">
        <f t="shared" si="12"/>
        <v>0</v>
      </c>
    </row>
    <row r="63" spans="1:14" s="2" customFormat="1" ht="13.15">
      <c r="A63" s="19"/>
      <c r="B63" s="20" t="s">
        <v>233</v>
      </c>
      <c r="C63" s="19"/>
      <c r="D63" s="19"/>
      <c r="E63" s="19"/>
      <c r="F63" s="383">
        <f t="shared" si="10"/>
        <v>0</v>
      </c>
      <c r="G63" s="383"/>
      <c r="H63" s="383"/>
      <c r="I63" s="383"/>
      <c r="J63" s="383">
        <f t="shared" si="11"/>
        <v>0</v>
      </c>
      <c r="K63" s="383"/>
      <c r="L63" s="383"/>
      <c r="M63" s="383"/>
      <c r="N63" s="383">
        <f t="shared" si="12"/>
        <v>0</v>
      </c>
    </row>
    <row r="64" spans="1:14" s="2" customFormat="1" ht="13.15">
      <c r="A64" s="19"/>
      <c r="B64" s="20" t="s">
        <v>233</v>
      </c>
      <c r="C64" s="19"/>
      <c r="D64" s="19"/>
      <c r="E64" s="19"/>
      <c r="F64" s="383">
        <f t="shared" si="10"/>
        <v>0</v>
      </c>
      <c r="G64" s="383"/>
      <c r="H64" s="383"/>
      <c r="I64" s="383"/>
      <c r="J64" s="383">
        <f t="shared" si="11"/>
        <v>0</v>
      </c>
      <c r="K64" s="383"/>
      <c r="L64" s="383"/>
      <c r="M64" s="383"/>
      <c r="N64" s="383">
        <f t="shared" si="12"/>
        <v>0</v>
      </c>
    </row>
    <row r="65" spans="1:14" s="2" customFormat="1" ht="13.15">
      <c r="A65" s="19"/>
      <c r="B65" s="20" t="s">
        <v>233</v>
      </c>
      <c r="C65" s="19"/>
      <c r="D65" s="19"/>
      <c r="E65" s="19"/>
      <c r="F65" s="383">
        <f t="shared" si="10"/>
        <v>0</v>
      </c>
      <c r="G65" s="383"/>
      <c r="H65" s="383"/>
      <c r="I65" s="383"/>
      <c r="J65" s="383">
        <f t="shared" si="11"/>
        <v>0</v>
      </c>
      <c r="K65" s="383"/>
      <c r="L65" s="383"/>
      <c r="M65" s="383"/>
      <c r="N65" s="383">
        <f t="shared" si="12"/>
        <v>0</v>
      </c>
    </row>
    <row r="66" spans="1:14" s="2" customFormat="1" ht="13.9" thickBot="1">
      <c r="A66" s="21"/>
      <c r="B66" s="234" t="s">
        <v>233</v>
      </c>
      <c r="C66" s="21"/>
      <c r="D66" s="21"/>
      <c r="E66" s="21"/>
      <c r="F66" s="399">
        <f t="shared" si="10"/>
        <v>0</v>
      </c>
      <c r="G66" s="399"/>
      <c r="H66" s="399"/>
      <c r="I66" s="399"/>
      <c r="J66" s="383">
        <f t="shared" si="11"/>
        <v>0</v>
      </c>
      <c r="K66" s="399"/>
      <c r="L66" s="399"/>
      <c r="M66" s="399"/>
      <c r="N66" s="399">
        <f t="shared" si="12"/>
        <v>0</v>
      </c>
    </row>
    <row r="67" spans="1:14" s="2" customFormat="1" ht="13.9" thickBot="1">
      <c r="A67" s="81"/>
      <c r="B67" s="449" t="s">
        <v>148</v>
      </c>
      <c r="C67" s="450"/>
      <c r="D67" s="450"/>
      <c r="E67" s="450"/>
      <c r="F67" s="437">
        <f>SUM(F55:F66)</f>
        <v>0</v>
      </c>
      <c r="G67" s="437">
        <f t="shared" ref="G67:I67" si="13">SUM(G55:G66)</f>
        <v>0</v>
      </c>
      <c r="H67" s="437">
        <f t="shared" si="13"/>
        <v>0</v>
      </c>
      <c r="I67" s="437">
        <f t="shared" si="13"/>
        <v>0</v>
      </c>
      <c r="J67" s="437">
        <f>SUM(J55:J66)</f>
        <v>0</v>
      </c>
      <c r="K67" s="437">
        <f>SUM(K55:K66)</f>
        <v>0</v>
      </c>
      <c r="L67" s="437">
        <f>SUM(L55:L66)</f>
        <v>0</v>
      </c>
      <c r="M67" s="437">
        <f>SUM(M55:M66)</f>
        <v>0</v>
      </c>
      <c r="N67" s="437">
        <f>SUM(N55:N66)</f>
        <v>0</v>
      </c>
    </row>
    <row r="68" spans="1:14" s="2" customFormat="1" ht="13.15">
      <c r="A68" s="11"/>
      <c r="B68" s="137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4" s="2" customFormat="1" ht="13.15">
      <c r="A69" s="11"/>
      <c r="B69" s="13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4" s="2" customFormat="1" ht="13.15">
      <c r="A70" s="11"/>
      <c r="B70" s="137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4" s="2" customFormat="1" ht="13.9" thickBot="1">
      <c r="A71" s="127">
        <v>11.3</v>
      </c>
      <c r="B71" s="101" t="s">
        <v>260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04" t="s">
        <v>127</v>
      </c>
    </row>
    <row r="72" spans="1:14" s="3" customFormat="1" ht="12" customHeight="1" thickBot="1">
      <c r="A72" s="772" t="s">
        <v>195</v>
      </c>
      <c r="B72" s="720"/>
      <c r="C72" s="767" t="s">
        <v>223</v>
      </c>
      <c r="D72" s="752" t="s">
        <v>224</v>
      </c>
      <c r="E72" s="668"/>
      <c r="F72" s="693" t="s">
        <v>38</v>
      </c>
      <c r="G72" s="693" t="s">
        <v>157</v>
      </c>
      <c r="H72" s="715" t="s">
        <v>130</v>
      </c>
      <c r="I72" s="716"/>
      <c r="J72" s="716"/>
      <c r="K72" s="716"/>
      <c r="L72" s="716"/>
      <c r="M72" s="716"/>
      <c r="N72" s="717"/>
    </row>
    <row r="73" spans="1:14" s="3" customFormat="1" ht="31.5" customHeight="1" thickBot="1">
      <c r="A73" s="773"/>
      <c r="B73" s="721"/>
      <c r="C73" s="768"/>
      <c r="D73" s="753"/>
      <c r="E73" s="669"/>
      <c r="F73" s="694"/>
      <c r="G73" s="694"/>
      <c r="H73" s="697" t="s">
        <v>131</v>
      </c>
      <c r="I73" s="698"/>
      <c r="J73" s="699"/>
      <c r="K73" s="715" t="s">
        <v>132</v>
      </c>
      <c r="L73" s="716"/>
      <c r="M73" s="716"/>
      <c r="N73" s="717"/>
    </row>
    <row r="74" spans="1:14" s="3" customFormat="1" ht="38.25" customHeight="1" thickBot="1">
      <c r="A74" s="773"/>
      <c r="B74" s="721"/>
      <c r="C74" s="768" t="s">
        <v>223</v>
      </c>
      <c r="D74" s="753"/>
      <c r="E74" s="665" t="s">
        <v>225</v>
      </c>
      <c r="F74" s="695"/>
      <c r="G74" s="695"/>
      <c r="H74" s="8" t="s">
        <v>133</v>
      </c>
      <c r="I74" s="76" t="s">
        <v>134</v>
      </c>
      <c r="J74" s="76" t="s">
        <v>148</v>
      </c>
      <c r="K74" s="8" t="s">
        <v>160</v>
      </c>
      <c r="L74" s="8" t="s">
        <v>199</v>
      </c>
      <c r="M74" s="8" t="s">
        <v>161</v>
      </c>
      <c r="N74" s="45" t="s">
        <v>135</v>
      </c>
    </row>
    <row r="75" spans="1:14" s="3" customFormat="1" ht="12.75" customHeight="1" thickBot="1">
      <c r="A75" s="773"/>
      <c r="B75" s="721"/>
      <c r="C75" s="768"/>
      <c r="D75" s="753"/>
      <c r="E75" s="669"/>
      <c r="F75" s="657">
        <v>1</v>
      </c>
      <c r="G75" s="764">
        <v>2</v>
      </c>
      <c r="H75" s="693">
        <v>3</v>
      </c>
      <c r="I75" s="764">
        <v>4</v>
      </c>
      <c r="J75" s="657">
        <v>5</v>
      </c>
      <c r="K75" s="693">
        <v>6</v>
      </c>
      <c r="L75" s="693">
        <v>7</v>
      </c>
      <c r="M75" s="693">
        <v>8</v>
      </c>
      <c r="N75" s="657">
        <v>9</v>
      </c>
    </row>
    <row r="76" spans="1:14" s="13" customFormat="1" ht="24.95" customHeight="1" thickBot="1">
      <c r="A76" s="773"/>
      <c r="B76" s="721"/>
      <c r="C76" s="768"/>
      <c r="D76" s="754"/>
      <c r="E76" s="669"/>
      <c r="F76" s="658" t="s">
        <v>139</v>
      </c>
      <c r="G76" s="765"/>
      <c r="H76" s="694"/>
      <c r="I76" s="765"/>
      <c r="J76" s="659" t="s">
        <v>140</v>
      </c>
      <c r="K76" s="695"/>
      <c r="L76" s="695"/>
      <c r="M76" s="695"/>
      <c r="N76" s="659" t="s">
        <v>141</v>
      </c>
    </row>
    <row r="77" spans="1:14" s="2" customFormat="1" ht="26.45">
      <c r="A77" s="18">
        <v>1</v>
      </c>
      <c r="B77" s="318" t="s">
        <v>261</v>
      </c>
      <c r="C77" s="18"/>
      <c r="D77" s="18"/>
      <c r="E77" s="18"/>
      <c r="F77" s="382">
        <f>G77+J77+N77</f>
        <v>0</v>
      </c>
      <c r="G77" s="382"/>
      <c r="H77" s="382"/>
      <c r="I77" s="382"/>
      <c r="J77" s="382">
        <f>H77+I77</f>
        <v>0</v>
      </c>
      <c r="K77" s="382"/>
      <c r="L77" s="382"/>
      <c r="M77" s="382"/>
      <c r="N77" s="382">
        <f t="shared" ref="N77:N78" si="14">K77+L77+M77</f>
        <v>0</v>
      </c>
    </row>
    <row r="78" spans="1:14" s="2" customFormat="1" ht="21" customHeight="1" thickBot="1">
      <c r="A78" s="19">
        <v>2</v>
      </c>
      <c r="B78" s="319" t="s">
        <v>262</v>
      </c>
      <c r="C78" s="19"/>
      <c r="D78" s="19"/>
      <c r="E78" s="19"/>
      <c r="F78" s="383">
        <f>G78+J78+N78</f>
        <v>0</v>
      </c>
      <c r="G78" s="383"/>
      <c r="H78" s="383"/>
      <c r="I78" s="383"/>
      <c r="J78" s="383">
        <f>H78+I78</f>
        <v>0</v>
      </c>
      <c r="K78" s="383"/>
      <c r="L78" s="383"/>
      <c r="M78" s="383"/>
      <c r="N78" s="383">
        <f t="shared" si="14"/>
        <v>0</v>
      </c>
    </row>
    <row r="79" spans="1:14" s="9" customFormat="1" ht="19.5" customHeight="1" thickBot="1">
      <c r="A79" s="351">
        <v>3</v>
      </c>
      <c r="B79" s="449" t="s">
        <v>148</v>
      </c>
      <c r="C79" s="450"/>
      <c r="D79" s="450"/>
      <c r="E79" s="450"/>
      <c r="F79" s="437">
        <f>SUM(F77:F78)</f>
        <v>0</v>
      </c>
      <c r="G79" s="437">
        <f t="shared" ref="G79:I79" si="15">SUM(G77:G78)</f>
        <v>0</v>
      </c>
      <c r="H79" s="437">
        <f t="shared" si="15"/>
        <v>0</v>
      </c>
      <c r="I79" s="437">
        <f t="shared" si="15"/>
        <v>0</v>
      </c>
      <c r="J79" s="437">
        <f>SUM(J77:J78)</f>
        <v>0</v>
      </c>
      <c r="K79" s="437">
        <f>SUM(K77:K78)</f>
        <v>0</v>
      </c>
      <c r="L79" s="437">
        <f>SUM(L77:L78)</f>
        <v>0</v>
      </c>
      <c r="M79" s="437">
        <f>SUM(M77:M78)</f>
        <v>0</v>
      </c>
      <c r="N79" s="437">
        <f>SUM(N77:N78)</f>
        <v>0</v>
      </c>
    </row>
    <row r="80" spans="1:14" s="9" customFormat="1" ht="19.5" customHeight="1">
      <c r="A80" s="127"/>
      <c r="B80" s="101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</row>
    <row r="81" spans="1:13" s="9" customFormat="1" ht="19.5" customHeight="1">
      <c r="A81" s="127"/>
      <c r="B81" s="101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</row>
    <row r="153" spans="1:10" s="13" customFormat="1" ht="24.95" customHeight="1">
      <c r="A153" s="205"/>
      <c r="B153" s="137"/>
      <c r="C153" s="206"/>
      <c r="D153" s="207"/>
      <c r="E153" s="207"/>
      <c r="F153" s="207"/>
      <c r="G153" s="206"/>
      <c r="H153" s="137"/>
      <c r="I153" s="137"/>
      <c r="J153" s="137"/>
    </row>
    <row r="154" spans="1:10" s="13" customFormat="1" ht="24.95" customHeight="1">
      <c r="A154" s="205"/>
      <c r="B154" s="137"/>
      <c r="C154" s="206"/>
      <c r="D154" s="207"/>
      <c r="E154" s="207"/>
      <c r="F154" s="207"/>
      <c r="G154" s="206"/>
      <c r="H154" s="137"/>
      <c r="I154" s="137"/>
      <c r="J154" s="137"/>
    </row>
    <row r="155" spans="1:10" s="4" customFormat="1" ht="13.15">
      <c r="B155" s="103"/>
      <c r="C155" s="103"/>
      <c r="D155" s="103"/>
      <c r="E155" s="103"/>
      <c r="F155" s="103"/>
      <c r="G155" s="103"/>
      <c r="H155" s="103"/>
    </row>
  </sheetData>
  <mergeCells count="58">
    <mergeCell ref="H49:N49"/>
    <mergeCell ref="H50:J50"/>
    <mergeCell ref="K50:N50"/>
    <mergeCell ref="K52:K53"/>
    <mergeCell ref="L52:L53"/>
    <mergeCell ref="M52:M53"/>
    <mergeCell ref="G72:G74"/>
    <mergeCell ref="G75:G76"/>
    <mergeCell ref="H75:H76"/>
    <mergeCell ref="I75:I76"/>
    <mergeCell ref="K75:K76"/>
    <mergeCell ref="L75:L76"/>
    <mergeCell ref="H72:N72"/>
    <mergeCell ref="H73:J73"/>
    <mergeCell ref="K73:N73"/>
    <mergeCell ref="M75:M76"/>
    <mergeCell ref="A72:A76"/>
    <mergeCell ref="B72:B76"/>
    <mergeCell ref="C72:C76"/>
    <mergeCell ref="D72:D76"/>
    <mergeCell ref="F72:F74"/>
    <mergeCell ref="G52:G53"/>
    <mergeCell ref="H52:H53"/>
    <mergeCell ref="I52:I53"/>
    <mergeCell ref="D4:D8"/>
    <mergeCell ref="E4:E6"/>
    <mergeCell ref="F4:F6"/>
    <mergeCell ref="G49:G51"/>
    <mergeCell ref="D23:D25"/>
    <mergeCell ref="F7:F8"/>
    <mergeCell ref="G7:G8"/>
    <mergeCell ref="H7:H8"/>
    <mergeCell ref="D26:D27"/>
    <mergeCell ref="E26:E27"/>
    <mergeCell ref="F26:F27"/>
    <mergeCell ref="H26:H27"/>
    <mergeCell ref="G4:M4"/>
    <mergeCell ref="A49:A53"/>
    <mergeCell ref="B49:B53"/>
    <mergeCell ref="C49:C53"/>
    <mergeCell ref="D49:D53"/>
    <mergeCell ref="F49:F51"/>
    <mergeCell ref="A4:A8"/>
    <mergeCell ref="B4:B8"/>
    <mergeCell ref="A23:A27"/>
    <mergeCell ref="B23:B27"/>
    <mergeCell ref="C23:C25"/>
    <mergeCell ref="I26:I27"/>
    <mergeCell ref="E24:G24"/>
    <mergeCell ref="H24:K24"/>
    <mergeCell ref="J26:J27"/>
    <mergeCell ref="C4:C8"/>
    <mergeCell ref="G5:I5"/>
    <mergeCell ref="J5:M5"/>
    <mergeCell ref="E23:K23"/>
    <mergeCell ref="J7:J8"/>
    <mergeCell ref="K7:K8"/>
    <mergeCell ref="L7:L8"/>
  </mergeCells>
  <pageMargins left="0.24" right="0.24" top="0.75" bottom="0.75" header="0.3" footer="0.3"/>
  <pageSetup scale="44" orientation="portrait" r:id="rId1"/>
  <rowBreaks count="1" manualBreakCount="1">
    <brk id="44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AB171"/>
  <sheetViews>
    <sheetView zoomScaleNormal="100" workbookViewId="0"/>
  </sheetViews>
  <sheetFormatPr defaultColWidth="10.28515625" defaultRowHeight="14.45"/>
  <cols>
    <col min="1" max="1" width="6.7109375" style="204" customWidth="1"/>
    <col min="2" max="2" width="46.28515625" style="204" customWidth="1"/>
    <col min="3" max="4" width="17.28515625" style="204" customWidth="1"/>
    <col min="5" max="5" width="19.7109375" style="204" customWidth="1"/>
    <col min="6" max="8" width="17.28515625" style="204" customWidth="1"/>
    <col min="9" max="9" width="22.7109375" style="204" customWidth="1"/>
    <col min="10" max="10" width="15.7109375" style="204" customWidth="1"/>
    <col min="11" max="11" width="19" style="204" customWidth="1"/>
    <col min="12" max="12" width="16.5703125" style="204" customWidth="1"/>
    <col min="13" max="16384" width="10.28515625" style="204"/>
  </cols>
  <sheetData>
    <row r="2" spans="1:13">
      <c r="A2" s="126">
        <v>12</v>
      </c>
      <c r="B2" s="9" t="s">
        <v>263</v>
      </c>
    </row>
    <row r="3" spans="1:13" ht="15" thickBot="1">
      <c r="M3" s="104" t="s">
        <v>127</v>
      </c>
    </row>
    <row r="4" spans="1:13" s="2" customFormat="1" ht="13.5" customHeight="1" thickBot="1">
      <c r="A4" s="767" t="s">
        <v>195</v>
      </c>
      <c r="B4" s="767" t="s">
        <v>196</v>
      </c>
      <c r="C4" s="767" t="s">
        <v>223</v>
      </c>
      <c r="D4" s="767" t="s">
        <v>224</v>
      </c>
      <c r="E4" s="693" t="s">
        <v>38</v>
      </c>
      <c r="F4" s="693" t="s">
        <v>157</v>
      </c>
      <c r="G4" s="715" t="s">
        <v>130</v>
      </c>
      <c r="H4" s="716"/>
      <c r="I4" s="716"/>
      <c r="J4" s="716"/>
      <c r="K4" s="716"/>
      <c r="L4" s="716"/>
      <c r="M4" s="717"/>
    </row>
    <row r="5" spans="1:13" s="2" customFormat="1" ht="15.75" customHeight="1" thickBot="1">
      <c r="A5" s="768"/>
      <c r="B5" s="768"/>
      <c r="C5" s="768"/>
      <c r="D5" s="768"/>
      <c r="E5" s="694"/>
      <c r="F5" s="694"/>
      <c r="G5" s="697" t="s">
        <v>131</v>
      </c>
      <c r="H5" s="698"/>
      <c r="I5" s="699"/>
      <c r="J5" s="715" t="s">
        <v>132</v>
      </c>
      <c r="K5" s="716"/>
      <c r="L5" s="716"/>
      <c r="M5" s="717"/>
    </row>
    <row r="6" spans="1:13" s="2" customFormat="1" ht="27" thickBot="1">
      <c r="A6" s="768"/>
      <c r="B6" s="768"/>
      <c r="C6" s="768" t="s">
        <v>223</v>
      </c>
      <c r="D6" s="768"/>
      <c r="E6" s="695"/>
      <c r="F6" s="695"/>
      <c r="G6" s="8" t="s">
        <v>133</v>
      </c>
      <c r="H6" s="76" t="s">
        <v>134</v>
      </c>
      <c r="I6" s="8" t="s">
        <v>148</v>
      </c>
      <c r="J6" s="8" t="s">
        <v>160</v>
      </c>
      <c r="K6" s="8" t="s">
        <v>199</v>
      </c>
      <c r="L6" s="8" t="s">
        <v>161</v>
      </c>
      <c r="M6" s="45" t="s">
        <v>135</v>
      </c>
    </row>
    <row r="7" spans="1:13" s="2" customFormat="1" ht="15" customHeight="1" thickBot="1">
      <c r="A7" s="768"/>
      <c r="B7" s="768"/>
      <c r="C7" s="768"/>
      <c r="D7" s="768"/>
      <c r="E7" s="657">
        <v>1</v>
      </c>
      <c r="F7" s="764">
        <v>2</v>
      </c>
      <c r="G7" s="693">
        <v>3</v>
      </c>
      <c r="H7" s="693">
        <v>4</v>
      </c>
      <c r="I7" s="657">
        <v>5</v>
      </c>
      <c r="J7" s="693">
        <v>6</v>
      </c>
      <c r="K7" s="693">
        <v>7</v>
      </c>
      <c r="L7" s="693">
        <v>8</v>
      </c>
      <c r="M7" s="658">
        <v>9</v>
      </c>
    </row>
    <row r="8" spans="1:13" s="11" customFormat="1" ht="17.25" customHeight="1" thickBot="1">
      <c r="A8" s="769"/>
      <c r="B8" s="769"/>
      <c r="C8" s="769"/>
      <c r="D8" s="769"/>
      <c r="E8" s="662" t="s">
        <v>139</v>
      </c>
      <c r="F8" s="766"/>
      <c r="G8" s="695"/>
      <c r="H8" s="695"/>
      <c r="I8" s="662" t="s">
        <v>140</v>
      </c>
      <c r="J8" s="695"/>
      <c r="K8" s="695"/>
      <c r="L8" s="695"/>
      <c r="M8" s="407" t="s">
        <v>141</v>
      </c>
    </row>
    <row r="9" spans="1:13" s="2" customFormat="1" ht="15" customHeight="1">
      <c r="A9" s="201">
        <v>1</v>
      </c>
      <c r="B9" s="18" t="s">
        <v>264</v>
      </c>
      <c r="C9" s="18"/>
      <c r="D9" s="18"/>
      <c r="E9" s="382">
        <f t="shared" ref="E9:E17" si="0">F9+I9+M9</f>
        <v>0</v>
      </c>
      <c r="F9" s="382">
        <f>D47</f>
        <v>0</v>
      </c>
      <c r="G9" s="382">
        <f>E47</f>
        <v>0</v>
      </c>
      <c r="H9" s="382">
        <f>F47</f>
        <v>0</v>
      </c>
      <c r="I9" s="382">
        <f>G9+H9</f>
        <v>0</v>
      </c>
      <c r="J9" s="382">
        <f>H47</f>
        <v>0</v>
      </c>
      <c r="K9" s="382">
        <f>I47</f>
        <v>0</v>
      </c>
      <c r="L9" s="406">
        <f>J47</f>
        <v>0</v>
      </c>
      <c r="M9" s="382">
        <f>J9+K9+L9</f>
        <v>0</v>
      </c>
    </row>
    <row r="10" spans="1:13" s="2" customFormat="1" ht="15" customHeight="1">
      <c r="A10" s="129">
        <v>2</v>
      </c>
      <c r="B10" s="19" t="s">
        <v>265</v>
      </c>
      <c r="C10" s="19"/>
      <c r="D10" s="19"/>
      <c r="E10" s="383">
        <f t="shared" si="0"/>
        <v>0</v>
      </c>
      <c r="F10" s="383">
        <f>G141</f>
        <v>0</v>
      </c>
      <c r="G10" s="383">
        <f>H141</f>
        <v>0</v>
      </c>
      <c r="H10" s="383">
        <f>I141</f>
        <v>0</v>
      </c>
      <c r="I10" s="383">
        <f>G10+H10</f>
        <v>0</v>
      </c>
      <c r="J10" s="383">
        <f>K141</f>
        <v>0</v>
      </c>
      <c r="K10" s="383">
        <f>L141</f>
        <v>0</v>
      </c>
      <c r="L10" s="400">
        <f>M141</f>
        <v>0</v>
      </c>
      <c r="M10" s="383">
        <f t="shared" ref="M10:M17" si="1">J10+K10+L10</f>
        <v>0</v>
      </c>
    </row>
    <row r="11" spans="1:13" s="2" customFormat="1" ht="15" customHeight="1">
      <c r="A11" s="129">
        <v>3</v>
      </c>
      <c r="B11" s="19" t="s">
        <v>266</v>
      </c>
      <c r="C11" s="19"/>
      <c r="D11" s="19"/>
      <c r="E11" s="383">
        <f t="shared" si="0"/>
        <v>0</v>
      </c>
      <c r="F11" s="383">
        <f>E158</f>
        <v>0</v>
      </c>
      <c r="G11" s="383">
        <f>F158</f>
        <v>0</v>
      </c>
      <c r="H11" s="383">
        <f>G158</f>
        <v>0</v>
      </c>
      <c r="I11" s="383">
        <f t="shared" ref="I11:I16" si="2">G11+H11</f>
        <v>0</v>
      </c>
      <c r="J11" s="383">
        <f>I158</f>
        <v>0</v>
      </c>
      <c r="K11" s="383">
        <f>J158</f>
        <v>0</v>
      </c>
      <c r="L11" s="383">
        <f>K158</f>
        <v>0</v>
      </c>
      <c r="M11" s="383">
        <f t="shared" si="1"/>
        <v>0</v>
      </c>
    </row>
    <row r="12" spans="1:13" s="2" customFormat="1" ht="30" customHeight="1">
      <c r="A12" s="322">
        <v>4</v>
      </c>
      <c r="B12" s="323" t="s">
        <v>267</v>
      </c>
      <c r="C12" s="19"/>
      <c r="D12" s="19"/>
      <c r="E12" s="383">
        <f t="shared" si="0"/>
        <v>0</v>
      </c>
      <c r="F12" s="383"/>
      <c r="G12" s="383"/>
      <c r="H12" s="383"/>
      <c r="I12" s="383">
        <f t="shared" si="2"/>
        <v>0</v>
      </c>
      <c r="J12" s="383"/>
      <c r="K12" s="383"/>
      <c r="L12" s="400"/>
      <c r="M12" s="383">
        <f t="shared" si="1"/>
        <v>0</v>
      </c>
    </row>
    <row r="13" spans="1:13" s="2" customFormat="1" ht="15" customHeight="1">
      <c r="A13" s="129">
        <v>5</v>
      </c>
      <c r="B13" s="26" t="s">
        <v>268</v>
      </c>
      <c r="C13" s="19"/>
      <c r="D13" s="19"/>
      <c r="E13" s="383">
        <f t="shared" si="0"/>
        <v>0</v>
      </c>
      <c r="F13" s="383"/>
      <c r="G13" s="383"/>
      <c r="H13" s="383"/>
      <c r="I13" s="383">
        <f t="shared" si="2"/>
        <v>0</v>
      </c>
      <c r="J13" s="383"/>
      <c r="K13" s="383"/>
      <c r="L13" s="400"/>
      <c r="M13" s="383">
        <f t="shared" si="1"/>
        <v>0</v>
      </c>
    </row>
    <row r="14" spans="1:13" s="2" customFormat="1" ht="15" customHeight="1">
      <c r="A14" s="129">
        <v>6</v>
      </c>
      <c r="B14" s="19" t="s">
        <v>269</v>
      </c>
      <c r="C14" s="19"/>
      <c r="D14" s="19"/>
      <c r="E14" s="383">
        <f t="shared" si="0"/>
        <v>0</v>
      </c>
      <c r="F14" s="383">
        <f>E171</f>
        <v>0</v>
      </c>
      <c r="G14" s="383">
        <f>F171</f>
        <v>0</v>
      </c>
      <c r="H14" s="383">
        <f>G171</f>
        <v>0</v>
      </c>
      <c r="I14" s="383">
        <f t="shared" si="2"/>
        <v>0</v>
      </c>
      <c r="J14" s="383">
        <f>I171</f>
        <v>0</v>
      </c>
      <c r="K14" s="383">
        <f>J171</f>
        <v>0</v>
      </c>
      <c r="L14" s="400">
        <f>K171</f>
        <v>0</v>
      </c>
      <c r="M14" s="383">
        <f t="shared" si="1"/>
        <v>0</v>
      </c>
    </row>
    <row r="15" spans="1:13" s="2" customFormat="1" ht="15" customHeight="1">
      <c r="A15" s="129">
        <v>7</v>
      </c>
      <c r="B15" s="19" t="s">
        <v>228</v>
      </c>
      <c r="C15" s="19"/>
      <c r="D15" s="19"/>
      <c r="E15" s="383">
        <f t="shared" si="0"/>
        <v>0</v>
      </c>
      <c r="F15" s="383"/>
      <c r="G15" s="383"/>
      <c r="H15" s="383"/>
      <c r="I15" s="383">
        <f t="shared" si="2"/>
        <v>0</v>
      </c>
      <c r="J15" s="383"/>
      <c r="K15" s="383"/>
      <c r="L15" s="400"/>
      <c r="M15" s="383">
        <f t="shared" si="1"/>
        <v>0</v>
      </c>
    </row>
    <row r="16" spans="1:13" s="2" customFormat="1" ht="15" customHeight="1">
      <c r="A16" s="129"/>
      <c r="B16" s="19" t="s">
        <v>229</v>
      </c>
      <c r="C16" s="19"/>
      <c r="D16" s="19"/>
      <c r="E16" s="383">
        <f t="shared" si="0"/>
        <v>0</v>
      </c>
      <c r="F16" s="383"/>
      <c r="G16" s="383"/>
      <c r="H16" s="383"/>
      <c r="I16" s="383">
        <f t="shared" si="2"/>
        <v>0</v>
      </c>
      <c r="J16" s="383"/>
      <c r="K16" s="383"/>
      <c r="L16" s="400"/>
      <c r="M16" s="383">
        <f t="shared" si="1"/>
        <v>0</v>
      </c>
    </row>
    <row r="17" spans="1:13" s="2" customFormat="1" ht="15" customHeight="1" thickBot="1">
      <c r="A17" s="129"/>
      <c r="B17" s="19" t="s">
        <v>229</v>
      </c>
      <c r="C17" s="19"/>
      <c r="D17" s="19"/>
      <c r="E17" s="383">
        <f t="shared" si="0"/>
        <v>0</v>
      </c>
      <c r="F17" s="383"/>
      <c r="G17" s="383"/>
      <c r="H17" s="383"/>
      <c r="I17" s="383">
        <f>G17+H17</f>
        <v>0</v>
      </c>
      <c r="J17" s="383"/>
      <c r="K17" s="383"/>
      <c r="L17" s="400"/>
      <c r="M17" s="383">
        <f t="shared" si="1"/>
        <v>0</v>
      </c>
    </row>
    <row r="18" spans="1:13" s="9" customFormat="1" ht="15" customHeight="1" thickBot="1">
      <c r="A18" s="130">
        <v>8</v>
      </c>
      <c r="B18" s="203" t="s">
        <v>255</v>
      </c>
      <c r="C18" s="203"/>
      <c r="D18" s="203"/>
      <c r="E18" s="443">
        <f>SUM(E9:E17)</f>
        <v>0</v>
      </c>
      <c r="F18" s="443">
        <f t="shared" ref="F18:H18" si="3">SUM(F9:F17)</f>
        <v>0</v>
      </c>
      <c r="G18" s="443">
        <f t="shared" si="3"/>
        <v>0</v>
      </c>
      <c r="H18" s="443">
        <f t="shared" si="3"/>
        <v>0</v>
      </c>
      <c r="I18" s="443">
        <f>SUM(I9:I17)</f>
        <v>0</v>
      </c>
      <c r="J18" s="443">
        <f>SUM(J9:J17)</f>
        <v>0</v>
      </c>
      <c r="K18" s="443">
        <f>SUM(K9:K17)</f>
        <v>0</v>
      </c>
      <c r="L18" s="451">
        <f>SUM(L9:L17)</f>
        <v>0</v>
      </c>
      <c r="M18" s="443">
        <f>SUM(M9:M17)</f>
        <v>0</v>
      </c>
    </row>
    <row r="19" spans="1:13" s="9" customFormat="1" ht="15" customHeight="1">
      <c r="A19" s="304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3" s="9" customFormat="1" ht="15" customHeight="1">
      <c r="A20" s="304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3" s="9" customFormat="1" ht="15" customHeight="1">
      <c r="A21" s="304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3" s="9" customFormat="1" ht="15" customHeight="1">
      <c r="A22" s="304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3" s="2" customFormat="1" ht="13.15">
      <c r="A23" s="124"/>
      <c r="L23" s="11"/>
    </row>
    <row r="24" spans="1:13" s="4" customFormat="1" ht="13.15">
      <c r="A24" s="3"/>
      <c r="B24" s="3"/>
      <c r="L24" s="103"/>
    </row>
    <row r="25" spans="1:13" s="4" customFormat="1" ht="13.9" thickBot="1">
      <c r="A25" s="208" t="s">
        <v>270</v>
      </c>
      <c r="B25" s="208"/>
      <c r="K25" s="104" t="s">
        <v>127</v>
      </c>
    </row>
    <row r="26" spans="1:13" s="3" customFormat="1" ht="15" customHeight="1" thickBot="1">
      <c r="A26" s="720" t="s">
        <v>195</v>
      </c>
      <c r="B26" s="720" t="s">
        <v>231</v>
      </c>
      <c r="C26" s="693" t="s">
        <v>38</v>
      </c>
      <c r="D26" s="693" t="s">
        <v>157</v>
      </c>
      <c r="E26" s="715" t="s">
        <v>130</v>
      </c>
      <c r="F26" s="716"/>
      <c r="G26" s="716"/>
      <c r="H26" s="716"/>
      <c r="I26" s="716"/>
      <c r="J26" s="716"/>
      <c r="K26" s="717"/>
    </row>
    <row r="27" spans="1:13" s="3" customFormat="1" ht="42.75" customHeight="1" thickBot="1">
      <c r="A27" s="721"/>
      <c r="B27" s="721"/>
      <c r="C27" s="694"/>
      <c r="D27" s="694"/>
      <c r="E27" s="697" t="s">
        <v>131</v>
      </c>
      <c r="F27" s="698"/>
      <c r="G27" s="699"/>
      <c r="H27" s="715" t="s">
        <v>132</v>
      </c>
      <c r="I27" s="716"/>
      <c r="J27" s="716"/>
      <c r="K27" s="717"/>
    </row>
    <row r="28" spans="1:13" s="3" customFormat="1" ht="40.15" thickBot="1">
      <c r="A28" s="721"/>
      <c r="B28" s="721"/>
      <c r="C28" s="695"/>
      <c r="D28" s="695"/>
      <c r="E28" s="8" t="s">
        <v>133</v>
      </c>
      <c r="F28" s="76" t="s">
        <v>134</v>
      </c>
      <c r="G28" s="8" t="s">
        <v>148</v>
      </c>
      <c r="H28" s="8" t="s">
        <v>160</v>
      </c>
      <c r="I28" s="8" t="s">
        <v>199</v>
      </c>
      <c r="J28" s="8" t="s">
        <v>161</v>
      </c>
      <c r="K28" s="45" t="s">
        <v>135</v>
      </c>
    </row>
    <row r="29" spans="1:13" s="3" customFormat="1" ht="15.75" customHeight="1" thickBot="1">
      <c r="A29" s="721"/>
      <c r="B29" s="721"/>
      <c r="C29" s="657">
        <v>1</v>
      </c>
      <c r="D29" s="764">
        <v>2</v>
      </c>
      <c r="E29" s="693">
        <v>3</v>
      </c>
      <c r="F29" s="764">
        <v>4</v>
      </c>
      <c r="G29" s="657">
        <v>5</v>
      </c>
      <c r="H29" s="693">
        <v>6</v>
      </c>
      <c r="I29" s="693">
        <v>7</v>
      </c>
      <c r="J29" s="693">
        <v>8</v>
      </c>
      <c r="K29" s="657">
        <v>9</v>
      </c>
    </row>
    <row r="30" spans="1:13" s="13" customFormat="1" ht="24.95" customHeight="1" thickBot="1">
      <c r="A30" s="771"/>
      <c r="B30" s="771"/>
      <c r="C30" s="658" t="s">
        <v>139</v>
      </c>
      <c r="D30" s="765"/>
      <c r="E30" s="694"/>
      <c r="F30" s="765"/>
      <c r="G30" s="659" t="s">
        <v>140</v>
      </c>
      <c r="H30" s="695"/>
      <c r="I30" s="695"/>
      <c r="J30" s="695"/>
      <c r="K30" s="659" t="s">
        <v>141</v>
      </c>
    </row>
    <row r="31" spans="1:13" s="13" customFormat="1" ht="26.45">
      <c r="A31" s="223">
        <v>1</v>
      </c>
      <c r="B31" s="673" t="s">
        <v>232</v>
      </c>
      <c r="C31" s="227"/>
      <c r="D31" s="228"/>
      <c r="E31" s="228"/>
      <c r="F31" s="228"/>
      <c r="G31" s="228"/>
      <c r="H31" s="229"/>
      <c r="I31" s="227"/>
      <c r="J31" s="227"/>
      <c r="K31" s="227"/>
    </row>
    <row r="32" spans="1:13" s="13" customFormat="1" ht="12.75" customHeight="1">
      <c r="A32" s="20"/>
      <c r="B32" s="20" t="s">
        <v>233</v>
      </c>
      <c r="C32" s="389">
        <f>D32+G32+K32</f>
        <v>0</v>
      </c>
      <c r="D32" s="390"/>
      <c r="E32" s="390"/>
      <c r="F32" s="390"/>
      <c r="G32" s="390">
        <f>E32+F32</f>
        <v>0</v>
      </c>
      <c r="H32" s="389"/>
      <c r="I32" s="390"/>
      <c r="J32" s="390"/>
      <c r="K32" s="390">
        <f t="shared" ref="K32" si="4">H32+I32+J32</f>
        <v>0</v>
      </c>
    </row>
    <row r="33" spans="1:11" s="13" customFormat="1" ht="12.75" customHeight="1">
      <c r="A33" s="20"/>
      <c r="B33" s="20" t="s">
        <v>233</v>
      </c>
      <c r="C33" s="389">
        <f>D33+G33+K33</f>
        <v>0</v>
      </c>
      <c r="D33" s="390"/>
      <c r="E33" s="390"/>
      <c r="F33" s="390"/>
      <c r="G33" s="390">
        <f t="shared" ref="G33:G38" si="5">E33+F33</f>
        <v>0</v>
      </c>
      <c r="H33" s="389"/>
      <c r="I33" s="390"/>
      <c r="J33" s="390"/>
      <c r="K33" s="390">
        <f t="shared" ref="K33:K34" si="6">H33+I33+J33</f>
        <v>0</v>
      </c>
    </row>
    <row r="34" spans="1:11" s="13" customFormat="1" ht="12.75" customHeight="1">
      <c r="A34" s="20"/>
      <c r="B34" s="20" t="s">
        <v>233</v>
      </c>
      <c r="C34" s="389">
        <f>D34+G34+K34</f>
        <v>0</v>
      </c>
      <c r="D34" s="390"/>
      <c r="E34" s="390"/>
      <c r="F34" s="390"/>
      <c r="G34" s="390">
        <f t="shared" si="5"/>
        <v>0</v>
      </c>
      <c r="H34" s="389"/>
      <c r="I34" s="390"/>
      <c r="J34" s="390"/>
      <c r="K34" s="390">
        <f t="shared" si="6"/>
        <v>0</v>
      </c>
    </row>
    <row r="35" spans="1:11" s="13" customFormat="1" ht="25.5" customHeight="1">
      <c r="A35" s="224">
        <v>2</v>
      </c>
      <c r="B35" s="672" t="s">
        <v>234</v>
      </c>
      <c r="C35" s="230"/>
      <c r="D35" s="231"/>
      <c r="E35" s="231"/>
      <c r="F35" s="231"/>
      <c r="G35" s="231"/>
      <c r="H35" s="230"/>
      <c r="I35" s="20"/>
      <c r="J35" s="20"/>
      <c r="K35" s="20"/>
    </row>
    <row r="36" spans="1:11" s="13" customFormat="1" ht="12.75" customHeight="1">
      <c r="A36" s="224"/>
      <c r="B36" s="20" t="s">
        <v>233</v>
      </c>
      <c r="C36" s="389">
        <f>D36+G36+K36</f>
        <v>0</v>
      </c>
      <c r="D36" s="390"/>
      <c r="E36" s="390"/>
      <c r="F36" s="390"/>
      <c r="G36" s="390">
        <f t="shared" si="5"/>
        <v>0</v>
      </c>
      <c r="H36" s="389"/>
      <c r="I36" s="390"/>
      <c r="J36" s="390"/>
      <c r="K36" s="390">
        <f t="shared" ref="K36:K38" si="7">H36+I36+J36</f>
        <v>0</v>
      </c>
    </row>
    <row r="37" spans="1:11" s="13" customFormat="1" ht="12.75" customHeight="1">
      <c r="A37" s="224"/>
      <c r="B37" s="20" t="s">
        <v>233</v>
      </c>
      <c r="C37" s="389">
        <f>D37+G37+K37</f>
        <v>0</v>
      </c>
      <c r="D37" s="390"/>
      <c r="E37" s="390"/>
      <c r="F37" s="390"/>
      <c r="G37" s="390">
        <f t="shared" si="5"/>
        <v>0</v>
      </c>
      <c r="H37" s="389"/>
      <c r="I37" s="390"/>
      <c r="J37" s="390"/>
      <c r="K37" s="390">
        <f t="shared" si="7"/>
        <v>0</v>
      </c>
    </row>
    <row r="38" spans="1:11" s="13" customFormat="1" ht="12.75" customHeight="1">
      <c r="A38" s="224"/>
      <c r="B38" s="20" t="s">
        <v>233</v>
      </c>
      <c r="C38" s="389">
        <f>D38+G38+K38</f>
        <v>0</v>
      </c>
      <c r="D38" s="390"/>
      <c r="E38" s="390"/>
      <c r="F38" s="390"/>
      <c r="G38" s="390">
        <f t="shared" si="5"/>
        <v>0</v>
      </c>
      <c r="H38" s="389"/>
      <c r="I38" s="390"/>
      <c r="J38" s="390"/>
      <c r="K38" s="390">
        <f t="shared" si="7"/>
        <v>0</v>
      </c>
    </row>
    <row r="39" spans="1:11" s="13" customFormat="1" ht="21" customHeight="1">
      <c r="A39" s="224">
        <v>3</v>
      </c>
      <c r="B39" s="783" t="s">
        <v>235</v>
      </c>
      <c r="C39" s="233"/>
      <c r="D39" s="233"/>
      <c r="E39" s="233"/>
      <c r="F39" s="233"/>
      <c r="G39" s="233"/>
      <c r="H39" s="233"/>
      <c r="I39" s="233"/>
      <c r="J39" s="233"/>
      <c r="K39" s="233"/>
    </row>
    <row r="40" spans="1:11" s="13" customFormat="1" ht="21.75" customHeight="1">
      <c r="A40" s="20"/>
      <c r="B40" s="783"/>
      <c r="C40" s="230"/>
      <c r="D40" s="231"/>
      <c r="E40" s="231"/>
      <c r="F40" s="231"/>
      <c r="G40" s="231"/>
      <c r="H40" s="230"/>
      <c r="I40" s="20"/>
      <c r="J40" s="20"/>
      <c r="K40" s="20"/>
    </row>
    <row r="41" spans="1:11" s="13" customFormat="1" ht="12.75" customHeight="1">
      <c r="A41" s="20"/>
      <c r="B41" s="783"/>
      <c r="C41" s="230"/>
      <c r="D41" s="231"/>
      <c r="E41" s="231"/>
      <c r="F41" s="231"/>
      <c r="G41" s="231"/>
      <c r="H41" s="230"/>
      <c r="I41" s="20"/>
      <c r="J41" s="20"/>
      <c r="K41" s="20"/>
    </row>
    <row r="42" spans="1:11" s="13" customFormat="1" ht="21.75" customHeight="1">
      <c r="A42" s="20"/>
      <c r="B42" s="783"/>
      <c r="C42" s="230"/>
      <c r="D42" s="231"/>
      <c r="E42" s="231"/>
      <c r="F42" s="231"/>
      <c r="G42" s="231"/>
      <c r="H42" s="230"/>
      <c r="I42" s="20"/>
      <c r="J42" s="20"/>
      <c r="K42" s="20"/>
    </row>
    <row r="43" spans="1:11" s="13" customFormat="1" ht="19.5" customHeight="1">
      <c r="A43" s="20"/>
      <c r="B43" s="783"/>
      <c r="C43" s="230"/>
      <c r="D43" s="231"/>
      <c r="E43" s="231"/>
      <c r="F43" s="231"/>
      <c r="G43" s="231"/>
      <c r="H43" s="230"/>
      <c r="I43" s="20"/>
      <c r="J43" s="20"/>
      <c r="K43" s="20"/>
    </row>
    <row r="44" spans="1:11" s="13" customFormat="1" ht="12.75" customHeight="1">
      <c r="A44" s="224"/>
      <c r="B44" s="20" t="s">
        <v>233</v>
      </c>
      <c r="C44" s="389">
        <f>D44+G44+K44</f>
        <v>0</v>
      </c>
      <c r="D44" s="390"/>
      <c r="E44" s="390"/>
      <c r="F44" s="390"/>
      <c r="G44" s="390">
        <f t="shared" ref="G44:G46" si="8">E44+F44</f>
        <v>0</v>
      </c>
      <c r="H44" s="389"/>
      <c r="I44" s="390"/>
      <c r="J44" s="390"/>
      <c r="K44" s="390">
        <f t="shared" ref="K44:K46" si="9">H44+I44+J44</f>
        <v>0</v>
      </c>
    </row>
    <row r="45" spans="1:11" s="13" customFormat="1" ht="12.75" customHeight="1">
      <c r="A45" s="20"/>
      <c r="B45" s="20" t="s">
        <v>233</v>
      </c>
      <c r="C45" s="389">
        <f>D45+G45+K45</f>
        <v>0</v>
      </c>
      <c r="D45" s="389"/>
      <c r="E45" s="389"/>
      <c r="F45" s="389"/>
      <c r="G45" s="390">
        <f t="shared" si="8"/>
        <v>0</v>
      </c>
      <c r="H45" s="389"/>
      <c r="I45" s="390"/>
      <c r="J45" s="390"/>
      <c r="K45" s="390">
        <f t="shared" si="9"/>
        <v>0</v>
      </c>
    </row>
    <row r="46" spans="1:11" s="13" customFormat="1" ht="12.75" customHeight="1" thickBot="1">
      <c r="A46" s="225"/>
      <c r="B46" s="234" t="s">
        <v>233</v>
      </c>
      <c r="C46" s="391">
        <f>D46+G46+K46</f>
        <v>0</v>
      </c>
      <c r="D46" s="392"/>
      <c r="E46" s="392"/>
      <c r="F46" s="392"/>
      <c r="G46" s="390">
        <f t="shared" si="8"/>
        <v>0</v>
      </c>
      <c r="H46" s="391"/>
      <c r="I46" s="392"/>
      <c r="J46" s="392"/>
      <c r="K46" s="392">
        <f t="shared" si="9"/>
        <v>0</v>
      </c>
    </row>
    <row r="47" spans="1:11" s="4" customFormat="1" ht="13.9" thickBot="1">
      <c r="A47" s="122"/>
      <c r="B47" s="445" t="s">
        <v>148</v>
      </c>
      <c r="C47" s="452">
        <f>SUM(C31:C46)</f>
        <v>0</v>
      </c>
      <c r="D47" s="453">
        <f t="shared" ref="D47:F47" si="10">SUM(D31:D46)</f>
        <v>0</v>
      </c>
      <c r="E47" s="454">
        <f t="shared" si="10"/>
        <v>0</v>
      </c>
      <c r="F47" s="455">
        <f t="shared" si="10"/>
        <v>0</v>
      </c>
      <c r="G47" s="456">
        <f>SUM(G31:G46)</f>
        <v>0</v>
      </c>
      <c r="H47" s="447">
        <f>SUM(H31:H46)</f>
        <v>0</v>
      </c>
      <c r="I47" s="456">
        <f>SUM(I31:I46)</f>
        <v>0</v>
      </c>
      <c r="J47" s="447">
        <f>SUM(J31:J46)</f>
        <v>0</v>
      </c>
      <c r="K47" s="447">
        <f>SUM(K31:K46)</f>
        <v>0</v>
      </c>
    </row>
    <row r="48" spans="1:11" s="4" customFormat="1" ht="13.15">
      <c r="G48" s="103"/>
    </row>
    <row r="49" spans="1:14" s="4" customFormat="1" ht="13.9" thickBot="1">
      <c r="A49" s="208">
        <v>12.2</v>
      </c>
      <c r="B49" s="208" t="s">
        <v>236</v>
      </c>
      <c r="G49" s="103"/>
      <c r="H49" s="103"/>
      <c r="N49" s="104" t="s">
        <v>127</v>
      </c>
    </row>
    <row r="50" spans="1:14" s="3" customFormat="1" ht="12" customHeight="1" thickBot="1">
      <c r="A50" s="720" t="s">
        <v>195</v>
      </c>
      <c r="B50" s="720"/>
      <c r="C50" s="767" t="s">
        <v>223</v>
      </c>
      <c r="D50" s="767" t="s">
        <v>224</v>
      </c>
      <c r="E50" s="668"/>
      <c r="F50" s="693" t="s">
        <v>38</v>
      </c>
      <c r="G50" s="693" t="s">
        <v>157</v>
      </c>
      <c r="H50" s="715" t="s">
        <v>130</v>
      </c>
      <c r="I50" s="716"/>
      <c r="J50" s="716"/>
      <c r="K50" s="716"/>
      <c r="L50" s="716"/>
      <c r="M50" s="716"/>
      <c r="N50" s="717"/>
    </row>
    <row r="51" spans="1:14" s="3" customFormat="1" ht="31.5" customHeight="1" thickBot="1">
      <c r="A51" s="721"/>
      <c r="B51" s="721"/>
      <c r="C51" s="768"/>
      <c r="D51" s="768"/>
      <c r="E51" s="669"/>
      <c r="F51" s="694"/>
      <c r="G51" s="694"/>
      <c r="H51" s="697" t="s">
        <v>131</v>
      </c>
      <c r="I51" s="698"/>
      <c r="J51" s="699"/>
      <c r="K51" s="715" t="s">
        <v>132</v>
      </c>
      <c r="L51" s="716"/>
      <c r="M51" s="716"/>
      <c r="N51" s="717"/>
    </row>
    <row r="52" spans="1:14" s="3" customFormat="1" ht="33" customHeight="1" thickBot="1">
      <c r="A52" s="721"/>
      <c r="B52" s="721"/>
      <c r="C52" s="768" t="s">
        <v>223</v>
      </c>
      <c r="D52" s="768"/>
      <c r="E52" s="665" t="s">
        <v>225</v>
      </c>
      <c r="F52" s="695"/>
      <c r="G52" s="695"/>
      <c r="H52" s="8" t="s">
        <v>133</v>
      </c>
      <c r="I52" s="76" t="s">
        <v>134</v>
      </c>
      <c r="J52" s="8" t="s">
        <v>148</v>
      </c>
      <c r="K52" s="8" t="s">
        <v>160</v>
      </c>
      <c r="L52" s="8" t="s">
        <v>199</v>
      </c>
      <c r="M52" s="8" t="s">
        <v>161</v>
      </c>
      <c r="N52" s="45" t="s">
        <v>135</v>
      </c>
    </row>
    <row r="53" spans="1:14" s="3" customFormat="1" ht="12.75" customHeight="1" thickBot="1">
      <c r="A53" s="721"/>
      <c r="B53" s="721"/>
      <c r="C53" s="768"/>
      <c r="D53" s="768"/>
      <c r="E53" s="669"/>
      <c r="F53" s="657">
        <v>1</v>
      </c>
      <c r="G53" s="764">
        <v>2</v>
      </c>
      <c r="H53" s="693">
        <v>3</v>
      </c>
      <c r="I53" s="764">
        <v>4</v>
      </c>
      <c r="J53" s="657">
        <v>5</v>
      </c>
      <c r="K53" s="693">
        <v>6</v>
      </c>
      <c r="L53" s="693">
        <v>7</v>
      </c>
      <c r="M53" s="693">
        <v>8</v>
      </c>
      <c r="N53" s="657">
        <v>9</v>
      </c>
    </row>
    <row r="54" spans="1:14" s="13" customFormat="1" ht="24.95" customHeight="1" thickBot="1">
      <c r="A54" s="771"/>
      <c r="B54" s="721"/>
      <c r="C54" s="769"/>
      <c r="D54" s="769"/>
      <c r="E54" s="670"/>
      <c r="F54" s="658" t="s">
        <v>139</v>
      </c>
      <c r="G54" s="765"/>
      <c r="H54" s="694"/>
      <c r="I54" s="765"/>
      <c r="J54" s="659" t="s">
        <v>140</v>
      </c>
      <c r="K54" s="695"/>
      <c r="L54" s="695"/>
      <c r="M54" s="695"/>
      <c r="N54" s="659" t="s">
        <v>141</v>
      </c>
    </row>
    <row r="55" spans="1:14" s="4" customFormat="1" ht="13.15">
      <c r="A55" s="226">
        <v>1</v>
      </c>
      <c r="B55" s="782" t="s">
        <v>237</v>
      </c>
      <c r="C55" s="673"/>
      <c r="D55" s="673"/>
      <c r="E55" s="673"/>
      <c r="F55" s="179"/>
      <c r="G55" s="179"/>
      <c r="H55" s="179"/>
      <c r="I55" s="179"/>
      <c r="J55" s="179"/>
      <c r="K55" s="179"/>
      <c r="L55" s="179"/>
      <c r="M55" s="179"/>
      <c r="N55" s="179"/>
    </row>
    <row r="56" spans="1:14" s="4" customFormat="1" ht="13.15">
      <c r="A56" s="232"/>
      <c r="B56" s="778"/>
      <c r="C56" s="672"/>
      <c r="D56" s="672"/>
      <c r="E56" s="672"/>
      <c r="F56" s="182"/>
      <c r="G56" s="182"/>
      <c r="H56" s="182"/>
      <c r="I56" s="182"/>
      <c r="J56" s="182"/>
      <c r="K56" s="182"/>
      <c r="L56" s="182"/>
      <c r="M56" s="182"/>
      <c r="N56" s="182"/>
    </row>
    <row r="57" spans="1:14" s="4" customFormat="1" ht="13.15">
      <c r="A57" s="232"/>
      <c r="B57" s="316" t="s">
        <v>238</v>
      </c>
      <c r="C57" s="672"/>
      <c r="D57" s="672"/>
      <c r="E57" s="672"/>
      <c r="F57" s="182"/>
      <c r="G57" s="182"/>
      <c r="H57" s="182"/>
      <c r="I57" s="182"/>
      <c r="J57" s="182"/>
      <c r="K57" s="182"/>
      <c r="L57" s="182"/>
      <c r="M57" s="182"/>
      <c r="N57" s="182"/>
    </row>
    <row r="58" spans="1:14" s="4" customFormat="1" ht="13.15">
      <c r="A58" s="232"/>
      <c r="B58" s="20" t="s">
        <v>233</v>
      </c>
      <c r="C58" s="672"/>
      <c r="D58" s="672"/>
      <c r="E58" s="672"/>
      <c r="F58" s="389">
        <f>G58+J58+N58</f>
        <v>0</v>
      </c>
      <c r="G58" s="390"/>
      <c r="H58" s="390"/>
      <c r="I58" s="390"/>
      <c r="J58" s="390">
        <f>H58+I58</f>
        <v>0</v>
      </c>
      <c r="K58" s="389"/>
      <c r="L58" s="390"/>
      <c r="M58" s="390"/>
      <c r="N58" s="390">
        <f t="shared" ref="N58:N59" si="11">K58+L58+M58</f>
        <v>0</v>
      </c>
    </row>
    <row r="59" spans="1:14" s="4" customFormat="1" ht="13.15">
      <c r="A59" s="232"/>
      <c r="B59" s="20" t="s">
        <v>233</v>
      </c>
      <c r="C59" s="672"/>
      <c r="D59" s="672"/>
      <c r="E59" s="672"/>
      <c r="F59" s="389">
        <f>G59+J59+N59</f>
        <v>0</v>
      </c>
      <c r="G59" s="390"/>
      <c r="H59" s="390"/>
      <c r="I59" s="390"/>
      <c r="J59" s="390">
        <f>H59+I59</f>
        <v>0</v>
      </c>
      <c r="K59" s="389"/>
      <c r="L59" s="390"/>
      <c r="M59" s="390"/>
      <c r="N59" s="390">
        <f t="shared" si="11"/>
        <v>0</v>
      </c>
    </row>
    <row r="60" spans="1:14" s="4" customFormat="1" ht="13.15">
      <c r="A60" s="232"/>
      <c r="B60" s="317" t="s">
        <v>239</v>
      </c>
      <c r="C60" s="672"/>
      <c r="D60" s="672"/>
      <c r="E60" s="672"/>
      <c r="F60" s="182"/>
      <c r="G60" s="182"/>
      <c r="H60" s="182"/>
      <c r="I60" s="182"/>
      <c r="J60" s="182"/>
      <c r="K60" s="182"/>
      <c r="L60" s="182"/>
      <c r="M60" s="182"/>
      <c r="N60" s="182"/>
    </row>
    <row r="61" spans="1:14" s="4" customFormat="1" ht="13.15">
      <c r="A61" s="232"/>
      <c r="B61" s="20" t="s">
        <v>233</v>
      </c>
      <c r="C61" s="672"/>
      <c r="D61" s="672"/>
      <c r="E61" s="672"/>
      <c r="F61" s="389">
        <f>G61+J61+N61</f>
        <v>0</v>
      </c>
      <c r="G61" s="390"/>
      <c r="H61" s="390"/>
      <c r="I61" s="390"/>
      <c r="J61" s="390">
        <f t="shared" ref="J61:J62" si="12">H61+I61</f>
        <v>0</v>
      </c>
      <c r="K61" s="389"/>
      <c r="L61" s="390"/>
      <c r="M61" s="390"/>
      <c r="N61" s="390">
        <f t="shared" ref="N61:N62" si="13">K61+L61+M61</f>
        <v>0</v>
      </c>
    </row>
    <row r="62" spans="1:14" s="4" customFormat="1" ht="13.15">
      <c r="A62" s="232"/>
      <c r="B62" s="20" t="s">
        <v>233</v>
      </c>
      <c r="C62" s="672"/>
      <c r="D62" s="672"/>
      <c r="E62" s="672"/>
      <c r="F62" s="389">
        <f>G62+J62+N62</f>
        <v>0</v>
      </c>
      <c r="G62" s="390"/>
      <c r="H62" s="390"/>
      <c r="I62" s="390"/>
      <c r="J62" s="390">
        <f t="shared" si="12"/>
        <v>0</v>
      </c>
      <c r="K62" s="389"/>
      <c r="L62" s="390"/>
      <c r="M62" s="390"/>
      <c r="N62" s="390">
        <f t="shared" si="13"/>
        <v>0</v>
      </c>
    </row>
    <row r="63" spans="1:14" s="4" customFormat="1" ht="13.15">
      <c r="A63" s="232"/>
      <c r="B63" s="317" t="s">
        <v>240</v>
      </c>
      <c r="C63" s="672"/>
      <c r="D63" s="672"/>
      <c r="E63" s="672"/>
      <c r="F63" s="182"/>
      <c r="G63" s="182"/>
      <c r="H63" s="182"/>
      <c r="I63" s="182"/>
      <c r="J63" s="182"/>
      <c r="K63" s="182"/>
      <c r="L63" s="182"/>
      <c r="M63" s="182"/>
      <c r="N63" s="182"/>
    </row>
    <row r="64" spans="1:14" s="4" customFormat="1" ht="13.15">
      <c r="A64" s="232"/>
      <c r="B64" s="20" t="s">
        <v>233</v>
      </c>
      <c r="C64" s="672"/>
      <c r="D64" s="672"/>
      <c r="E64" s="672"/>
      <c r="F64" s="389">
        <f>G64+J64+N64</f>
        <v>0</v>
      </c>
      <c r="G64" s="390"/>
      <c r="H64" s="390"/>
      <c r="I64" s="390"/>
      <c r="J64" s="390">
        <f t="shared" ref="J64:J65" si="14">H64+I64</f>
        <v>0</v>
      </c>
      <c r="K64" s="389"/>
      <c r="L64" s="390"/>
      <c r="M64" s="390"/>
      <c r="N64" s="390">
        <f t="shared" ref="N64:N65" si="15">K64+L64+M64</f>
        <v>0</v>
      </c>
    </row>
    <row r="65" spans="1:14" s="4" customFormat="1" ht="13.15">
      <c r="A65" s="232"/>
      <c r="B65" s="20" t="s">
        <v>233</v>
      </c>
      <c r="C65" s="672"/>
      <c r="D65" s="672"/>
      <c r="E65" s="672"/>
      <c r="F65" s="389">
        <f>G65+J65+N65</f>
        <v>0</v>
      </c>
      <c r="G65" s="390"/>
      <c r="H65" s="390"/>
      <c r="I65" s="390"/>
      <c r="J65" s="390">
        <f t="shared" si="14"/>
        <v>0</v>
      </c>
      <c r="K65" s="389"/>
      <c r="L65" s="390"/>
      <c r="M65" s="390"/>
      <c r="N65" s="390">
        <f t="shared" si="15"/>
        <v>0</v>
      </c>
    </row>
    <row r="66" spans="1:14" s="4" customFormat="1" ht="13.15">
      <c r="A66" s="232"/>
      <c r="B66" s="317" t="s">
        <v>241</v>
      </c>
      <c r="C66" s="672"/>
      <c r="D66" s="672"/>
      <c r="E66" s="672"/>
      <c r="F66" s="182"/>
      <c r="G66" s="182"/>
      <c r="H66" s="182"/>
      <c r="I66" s="182"/>
      <c r="J66" s="182"/>
      <c r="K66" s="182"/>
      <c r="L66" s="182"/>
      <c r="M66" s="182"/>
      <c r="N66" s="182"/>
    </row>
    <row r="67" spans="1:14" s="4" customFormat="1" ht="13.15">
      <c r="A67" s="232"/>
      <c r="B67" s="20" t="s">
        <v>233</v>
      </c>
      <c r="C67" s="20"/>
      <c r="D67" s="20"/>
      <c r="E67" s="20"/>
      <c r="F67" s="389">
        <f>G67+J67+N67</f>
        <v>0</v>
      </c>
      <c r="G67" s="390"/>
      <c r="H67" s="390"/>
      <c r="I67" s="390"/>
      <c r="J67" s="390">
        <f t="shared" ref="J67:J68" si="16">H67+I67</f>
        <v>0</v>
      </c>
      <c r="K67" s="389"/>
      <c r="L67" s="390"/>
      <c r="M67" s="390"/>
      <c r="N67" s="390">
        <f t="shared" ref="N67:N68" si="17">K67+L67+M67</f>
        <v>0</v>
      </c>
    </row>
    <row r="68" spans="1:14" s="4" customFormat="1" ht="13.15">
      <c r="A68" s="232"/>
      <c r="B68" s="20" t="s">
        <v>233</v>
      </c>
      <c r="C68" s="20"/>
      <c r="D68" s="20"/>
      <c r="E68" s="20"/>
      <c r="F68" s="389">
        <f>G68+J68+N68</f>
        <v>0</v>
      </c>
      <c r="G68" s="390"/>
      <c r="H68" s="390"/>
      <c r="I68" s="390"/>
      <c r="J68" s="390">
        <f t="shared" si="16"/>
        <v>0</v>
      </c>
      <c r="K68" s="389"/>
      <c r="L68" s="390"/>
      <c r="M68" s="390"/>
      <c r="N68" s="390">
        <f t="shared" si="17"/>
        <v>0</v>
      </c>
    </row>
    <row r="69" spans="1:14" s="4" customFormat="1" ht="13.15">
      <c r="A69" s="232">
        <v>2</v>
      </c>
      <c r="B69" s="778" t="s">
        <v>242</v>
      </c>
      <c r="C69" s="672"/>
      <c r="D69" s="672"/>
      <c r="E69" s="672"/>
      <c r="F69" s="182"/>
      <c r="G69" s="182"/>
      <c r="H69" s="182"/>
      <c r="I69" s="182"/>
      <c r="J69" s="182"/>
      <c r="K69" s="182"/>
      <c r="L69" s="182"/>
      <c r="M69" s="182"/>
      <c r="N69" s="182"/>
    </row>
    <row r="70" spans="1:14" s="4" customFormat="1" ht="13.15">
      <c r="A70" s="232"/>
      <c r="B70" s="778"/>
      <c r="C70" s="672"/>
      <c r="D70" s="672"/>
      <c r="E70" s="672"/>
      <c r="F70" s="182"/>
      <c r="G70" s="182"/>
      <c r="H70" s="182"/>
      <c r="I70" s="182"/>
      <c r="J70" s="182"/>
      <c r="K70" s="182"/>
      <c r="L70" s="182"/>
      <c r="M70" s="182"/>
      <c r="N70" s="182"/>
    </row>
    <row r="71" spans="1:14" s="4" customFormat="1" ht="13.15">
      <c r="A71" s="232"/>
      <c r="B71" s="316" t="s">
        <v>238</v>
      </c>
      <c r="C71" s="20"/>
      <c r="D71" s="20"/>
      <c r="E71" s="20"/>
      <c r="F71" s="182"/>
      <c r="G71" s="182"/>
      <c r="H71" s="182"/>
      <c r="I71" s="182"/>
      <c r="J71" s="182"/>
      <c r="K71" s="182"/>
      <c r="L71" s="182"/>
      <c r="M71" s="182"/>
      <c r="N71" s="182"/>
    </row>
    <row r="72" spans="1:14" s="4" customFormat="1" ht="13.15">
      <c r="A72" s="232"/>
      <c r="B72" s="20" t="s">
        <v>233</v>
      </c>
      <c r="C72" s="20"/>
      <c r="D72" s="20"/>
      <c r="E72" s="20"/>
      <c r="F72" s="389">
        <f>G72+J72+N72</f>
        <v>0</v>
      </c>
      <c r="G72" s="390"/>
      <c r="H72" s="390"/>
      <c r="I72" s="390"/>
      <c r="J72" s="390">
        <f t="shared" ref="J72:J73" si="18">H72+I72</f>
        <v>0</v>
      </c>
      <c r="K72" s="389"/>
      <c r="L72" s="390"/>
      <c r="M72" s="390"/>
      <c r="N72" s="390">
        <f t="shared" ref="N72:N73" si="19">K72+L72+M72</f>
        <v>0</v>
      </c>
    </row>
    <row r="73" spans="1:14" s="4" customFormat="1" ht="13.15">
      <c r="A73" s="232"/>
      <c r="B73" s="20" t="s">
        <v>233</v>
      </c>
      <c r="C73" s="20"/>
      <c r="D73" s="20"/>
      <c r="E73" s="20"/>
      <c r="F73" s="389">
        <f>G73+J73+N73</f>
        <v>0</v>
      </c>
      <c r="G73" s="390"/>
      <c r="H73" s="390"/>
      <c r="I73" s="390"/>
      <c r="J73" s="390">
        <f t="shared" si="18"/>
        <v>0</v>
      </c>
      <c r="K73" s="389"/>
      <c r="L73" s="390"/>
      <c r="M73" s="390"/>
      <c r="N73" s="390">
        <f t="shared" si="19"/>
        <v>0</v>
      </c>
    </row>
    <row r="74" spans="1:14" s="4" customFormat="1" ht="13.15">
      <c r="A74" s="232"/>
      <c r="B74" s="317" t="s">
        <v>239</v>
      </c>
      <c r="C74" s="20"/>
      <c r="D74" s="20"/>
      <c r="E74" s="20"/>
      <c r="F74" s="182"/>
      <c r="G74" s="182"/>
      <c r="H74" s="182"/>
      <c r="I74" s="182"/>
      <c r="J74" s="182"/>
      <c r="K74" s="182"/>
      <c r="L74" s="182"/>
      <c r="M74" s="182"/>
      <c r="N74" s="182"/>
    </row>
    <row r="75" spans="1:14" s="4" customFormat="1" ht="13.15">
      <c r="A75" s="232"/>
      <c r="B75" s="20" t="s">
        <v>233</v>
      </c>
      <c r="C75" s="20"/>
      <c r="D75" s="20"/>
      <c r="E75" s="20"/>
      <c r="F75" s="389">
        <f>G75+J75+N75</f>
        <v>0</v>
      </c>
      <c r="G75" s="390"/>
      <c r="H75" s="390"/>
      <c r="I75" s="390"/>
      <c r="J75" s="390">
        <f t="shared" ref="J75:J76" si="20">H75+I75</f>
        <v>0</v>
      </c>
      <c r="K75" s="389"/>
      <c r="L75" s="390"/>
      <c r="M75" s="390"/>
      <c r="N75" s="390">
        <f t="shared" ref="N75:N76" si="21">K75+L75+M75</f>
        <v>0</v>
      </c>
    </row>
    <row r="76" spans="1:14" s="4" customFormat="1" ht="13.15">
      <c r="A76" s="232"/>
      <c r="B76" s="20" t="s">
        <v>233</v>
      </c>
      <c r="C76" s="20"/>
      <c r="D76" s="20"/>
      <c r="E76" s="20"/>
      <c r="F76" s="389">
        <f>G76+J76+N76</f>
        <v>0</v>
      </c>
      <c r="G76" s="390"/>
      <c r="H76" s="390"/>
      <c r="I76" s="390"/>
      <c r="J76" s="390">
        <f t="shared" si="20"/>
        <v>0</v>
      </c>
      <c r="K76" s="389"/>
      <c r="L76" s="390"/>
      <c r="M76" s="390"/>
      <c r="N76" s="390">
        <f t="shared" si="21"/>
        <v>0</v>
      </c>
    </row>
    <row r="77" spans="1:14" s="4" customFormat="1" ht="13.15">
      <c r="A77" s="232"/>
      <c r="B77" s="317" t="s">
        <v>240</v>
      </c>
      <c r="C77" s="20"/>
      <c r="D77" s="20"/>
      <c r="E77" s="20"/>
      <c r="F77" s="182"/>
      <c r="G77" s="182"/>
      <c r="H77" s="182"/>
      <c r="I77" s="182"/>
      <c r="J77" s="182"/>
      <c r="K77" s="182"/>
      <c r="L77" s="182"/>
      <c r="M77" s="182"/>
      <c r="N77" s="182"/>
    </row>
    <row r="78" spans="1:14" s="4" customFormat="1" ht="13.15">
      <c r="A78" s="232"/>
      <c r="B78" s="20" t="s">
        <v>233</v>
      </c>
      <c r="C78" s="20"/>
      <c r="D78" s="20"/>
      <c r="E78" s="20"/>
      <c r="F78" s="389">
        <f>G78+J78+N78</f>
        <v>0</v>
      </c>
      <c r="G78" s="390"/>
      <c r="H78" s="390"/>
      <c r="I78" s="390"/>
      <c r="J78" s="390">
        <f t="shared" ref="J78:J79" si="22">H78+I78</f>
        <v>0</v>
      </c>
      <c r="K78" s="389"/>
      <c r="L78" s="390"/>
      <c r="M78" s="390"/>
      <c r="N78" s="390">
        <f t="shared" ref="N78:N79" si="23">K78+L78+M78</f>
        <v>0</v>
      </c>
    </row>
    <row r="79" spans="1:14" s="4" customFormat="1" ht="13.15">
      <c r="A79" s="232"/>
      <c r="B79" s="20" t="s">
        <v>233</v>
      </c>
      <c r="C79" s="20"/>
      <c r="D79" s="20"/>
      <c r="E79" s="20"/>
      <c r="F79" s="389">
        <f>G79+J79+N79</f>
        <v>0</v>
      </c>
      <c r="G79" s="390"/>
      <c r="H79" s="390"/>
      <c r="I79" s="390"/>
      <c r="J79" s="390">
        <f t="shared" si="22"/>
        <v>0</v>
      </c>
      <c r="K79" s="389"/>
      <c r="L79" s="390"/>
      <c r="M79" s="390"/>
      <c r="N79" s="390">
        <f t="shared" si="23"/>
        <v>0</v>
      </c>
    </row>
    <row r="80" spans="1:14" s="4" customFormat="1" ht="13.15">
      <c r="A80" s="232"/>
      <c r="B80" s="317" t="s">
        <v>241</v>
      </c>
      <c r="C80" s="20"/>
      <c r="D80" s="20"/>
      <c r="E80" s="20"/>
      <c r="F80" s="182"/>
      <c r="G80" s="182"/>
      <c r="H80" s="182"/>
      <c r="I80" s="182"/>
      <c r="J80" s="182"/>
      <c r="K80" s="182"/>
      <c r="L80" s="182"/>
      <c r="M80" s="182"/>
      <c r="N80" s="182"/>
    </row>
    <row r="81" spans="1:14" s="4" customFormat="1" ht="13.15">
      <c r="A81" s="232"/>
      <c r="B81" s="20" t="s">
        <v>233</v>
      </c>
      <c r="C81" s="20"/>
      <c r="D81" s="20"/>
      <c r="E81" s="20"/>
      <c r="F81" s="389">
        <f>G81+J81+N81</f>
        <v>0</v>
      </c>
      <c r="G81" s="390"/>
      <c r="H81" s="390"/>
      <c r="I81" s="390"/>
      <c r="J81" s="390">
        <f t="shared" ref="J81:J82" si="24">H81+I81</f>
        <v>0</v>
      </c>
      <c r="K81" s="389"/>
      <c r="L81" s="390"/>
      <c r="M81" s="390"/>
      <c r="N81" s="390">
        <f t="shared" ref="N81:N82" si="25">K81+L81+M81</f>
        <v>0</v>
      </c>
    </row>
    <row r="82" spans="1:14" s="4" customFormat="1" ht="13.15">
      <c r="A82" s="232"/>
      <c r="B82" s="20" t="s">
        <v>233</v>
      </c>
      <c r="C82" s="20"/>
      <c r="D82" s="20"/>
      <c r="E82" s="20"/>
      <c r="F82" s="389">
        <f>G82+J82+N82</f>
        <v>0</v>
      </c>
      <c r="G82" s="390"/>
      <c r="H82" s="390"/>
      <c r="I82" s="390"/>
      <c r="J82" s="390">
        <f t="shared" si="24"/>
        <v>0</v>
      </c>
      <c r="K82" s="389"/>
      <c r="L82" s="390"/>
      <c r="M82" s="390"/>
      <c r="N82" s="390">
        <f t="shared" si="25"/>
        <v>0</v>
      </c>
    </row>
    <row r="83" spans="1:14" s="4" customFormat="1" ht="12.75" customHeight="1">
      <c r="A83" s="232">
        <v>3</v>
      </c>
      <c r="B83" s="778" t="s">
        <v>243</v>
      </c>
      <c r="C83" s="672"/>
      <c r="D83" s="672"/>
      <c r="E83" s="672"/>
      <c r="F83" s="182"/>
      <c r="G83" s="182"/>
      <c r="H83" s="182"/>
      <c r="I83" s="182"/>
      <c r="J83" s="182"/>
      <c r="K83" s="182"/>
      <c r="L83" s="182"/>
      <c r="M83" s="182"/>
      <c r="N83" s="182"/>
    </row>
    <row r="84" spans="1:14" s="4" customFormat="1" ht="13.15">
      <c r="A84" s="232"/>
      <c r="B84" s="778"/>
      <c r="C84" s="672"/>
      <c r="D84" s="672"/>
      <c r="E84" s="672"/>
      <c r="F84" s="182"/>
      <c r="G84" s="182"/>
      <c r="H84" s="182"/>
      <c r="I84" s="182"/>
      <c r="J84" s="182"/>
      <c r="K84" s="182"/>
      <c r="L84" s="182"/>
      <c r="M84" s="182"/>
      <c r="N84" s="182"/>
    </row>
    <row r="85" spans="1:14" s="4" customFormat="1" ht="13.15">
      <c r="A85" s="232"/>
      <c r="B85" s="316" t="s">
        <v>238</v>
      </c>
      <c r="C85" s="20"/>
      <c r="D85" s="20"/>
      <c r="E85" s="20"/>
      <c r="F85" s="182"/>
      <c r="G85" s="182"/>
      <c r="H85" s="182"/>
      <c r="I85" s="182"/>
      <c r="J85" s="182"/>
      <c r="K85" s="182"/>
      <c r="L85" s="182"/>
      <c r="M85" s="182"/>
      <c r="N85" s="182"/>
    </row>
    <row r="86" spans="1:14" s="4" customFormat="1" ht="13.15">
      <c r="A86" s="232"/>
      <c r="B86" s="20" t="s">
        <v>233</v>
      </c>
      <c r="C86" s="20"/>
      <c r="D86" s="20"/>
      <c r="E86" s="20"/>
      <c r="F86" s="389">
        <f>G86+J86+N86</f>
        <v>0</v>
      </c>
      <c r="G86" s="390"/>
      <c r="H86" s="390"/>
      <c r="I86" s="390"/>
      <c r="J86" s="390">
        <f t="shared" ref="J86:J87" si="26">H86+I86</f>
        <v>0</v>
      </c>
      <c r="K86" s="389"/>
      <c r="L86" s="390"/>
      <c r="M86" s="390"/>
      <c r="N86" s="390">
        <f t="shared" ref="N86:N87" si="27">K86+L86+M86</f>
        <v>0</v>
      </c>
    </row>
    <row r="87" spans="1:14" s="4" customFormat="1" ht="13.15">
      <c r="A87" s="232"/>
      <c r="B87" s="20" t="s">
        <v>233</v>
      </c>
      <c r="C87" s="20"/>
      <c r="D87" s="20"/>
      <c r="E87" s="20"/>
      <c r="F87" s="389">
        <f>G87+J87+N87</f>
        <v>0</v>
      </c>
      <c r="G87" s="390"/>
      <c r="H87" s="390"/>
      <c r="I87" s="390"/>
      <c r="J87" s="390">
        <f t="shared" si="26"/>
        <v>0</v>
      </c>
      <c r="K87" s="389"/>
      <c r="L87" s="390"/>
      <c r="M87" s="390"/>
      <c r="N87" s="390">
        <f t="shared" si="27"/>
        <v>0</v>
      </c>
    </row>
    <row r="88" spans="1:14" s="4" customFormat="1" ht="13.15">
      <c r="A88" s="232"/>
      <c r="B88" s="317" t="s">
        <v>239</v>
      </c>
      <c r="C88" s="20"/>
      <c r="D88" s="20"/>
      <c r="E88" s="20"/>
      <c r="F88" s="182"/>
      <c r="G88" s="182"/>
      <c r="H88" s="182"/>
      <c r="I88" s="182"/>
      <c r="J88" s="182"/>
      <c r="K88" s="182"/>
      <c r="L88" s="182"/>
      <c r="M88" s="182"/>
      <c r="N88" s="182"/>
    </row>
    <row r="89" spans="1:14" s="4" customFormat="1" ht="13.15">
      <c r="A89" s="232"/>
      <c r="B89" s="20" t="s">
        <v>233</v>
      </c>
      <c r="C89" s="20"/>
      <c r="D89" s="20"/>
      <c r="E89" s="20"/>
      <c r="F89" s="389">
        <f>G89+J89+N89</f>
        <v>0</v>
      </c>
      <c r="G89" s="390"/>
      <c r="H89" s="390"/>
      <c r="I89" s="390"/>
      <c r="J89" s="390">
        <f t="shared" ref="J89:J90" si="28">H89+I89</f>
        <v>0</v>
      </c>
      <c r="K89" s="389"/>
      <c r="L89" s="390"/>
      <c r="M89" s="390"/>
      <c r="N89" s="390">
        <f t="shared" ref="N89:N90" si="29">K89+L89+M89</f>
        <v>0</v>
      </c>
    </row>
    <row r="90" spans="1:14" s="4" customFormat="1" ht="13.15">
      <c r="A90" s="232"/>
      <c r="B90" s="20" t="s">
        <v>233</v>
      </c>
      <c r="C90" s="20"/>
      <c r="D90" s="20"/>
      <c r="E90" s="20"/>
      <c r="F90" s="389">
        <f>G90+J90+N90</f>
        <v>0</v>
      </c>
      <c r="G90" s="390"/>
      <c r="H90" s="390"/>
      <c r="I90" s="390"/>
      <c r="J90" s="390">
        <f t="shared" si="28"/>
        <v>0</v>
      </c>
      <c r="K90" s="389"/>
      <c r="L90" s="390"/>
      <c r="M90" s="390"/>
      <c r="N90" s="390">
        <f t="shared" si="29"/>
        <v>0</v>
      </c>
    </row>
    <row r="91" spans="1:14" s="4" customFormat="1" ht="13.15">
      <c r="A91" s="232"/>
      <c r="B91" s="317" t="s">
        <v>240</v>
      </c>
      <c r="C91" s="20"/>
      <c r="D91" s="20"/>
      <c r="E91" s="20"/>
      <c r="F91" s="182"/>
      <c r="G91" s="182"/>
      <c r="H91" s="182"/>
      <c r="I91" s="182"/>
      <c r="J91" s="182"/>
      <c r="K91" s="182"/>
      <c r="L91" s="182"/>
      <c r="M91" s="182"/>
      <c r="N91" s="182"/>
    </row>
    <row r="92" spans="1:14" s="4" customFormat="1" ht="13.15">
      <c r="A92" s="232"/>
      <c r="B92" s="20" t="s">
        <v>233</v>
      </c>
      <c r="C92" s="20"/>
      <c r="D92" s="20"/>
      <c r="E92" s="20"/>
      <c r="F92" s="389">
        <f>G92+J92+N92</f>
        <v>0</v>
      </c>
      <c r="G92" s="390"/>
      <c r="H92" s="390"/>
      <c r="I92" s="390"/>
      <c r="J92" s="390">
        <f t="shared" ref="J92:J93" si="30">H92+I92</f>
        <v>0</v>
      </c>
      <c r="K92" s="389"/>
      <c r="L92" s="390"/>
      <c r="M92" s="390"/>
      <c r="N92" s="390">
        <f t="shared" ref="N92:N93" si="31">K92+L92+M92</f>
        <v>0</v>
      </c>
    </row>
    <row r="93" spans="1:14" s="4" customFormat="1" ht="13.15">
      <c r="A93" s="232"/>
      <c r="B93" s="20" t="s">
        <v>233</v>
      </c>
      <c r="C93" s="20"/>
      <c r="D93" s="20"/>
      <c r="E93" s="20"/>
      <c r="F93" s="389">
        <f>G93+J93+N93</f>
        <v>0</v>
      </c>
      <c r="G93" s="390"/>
      <c r="H93" s="390"/>
      <c r="I93" s="390"/>
      <c r="J93" s="390">
        <f t="shared" si="30"/>
        <v>0</v>
      </c>
      <c r="K93" s="389"/>
      <c r="L93" s="390"/>
      <c r="M93" s="390"/>
      <c r="N93" s="390">
        <f t="shared" si="31"/>
        <v>0</v>
      </c>
    </row>
    <row r="94" spans="1:14" s="4" customFormat="1" ht="13.15">
      <c r="A94" s="232"/>
      <c r="B94" s="317" t="s">
        <v>241</v>
      </c>
      <c r="C94" s="20"/>
      <c r="D94" s="20"/>
      <c r="E94" s="20"/>
      <c r="F94" s="182"/>
      <c r="G94" s="182"/>
      <c r="H94" s="182"/>
      <c r="I94" s="182"/>
      <c r="J94" s="182"/>
      <c r="K94" s="182"/>
      <c r="L94" s="182"/>
      <c r="M94" s="182"/>
      <c r="N94" s="182"/>
    </row>
    <row r="95" spans="1:14" s="4" customFormat="1" ht="13.15">
      <c r="A95" s="232"/>
      <c r="B95" s="20" t="s">
        <v>233</v>
      </c>
      <c r="C95" s="20"/>
      <c r="D95" s="20"/>
      <c r="E95" s="20"/>
      <c r="F95" s="182"/>
      <c r="G95" s="182"/>
      <c r="H95" s="182"/>
      <c r="I95" s="182"/>
      <c r="J95" s="182"/>
      <c r="K95" s="182"/>
      <c r="L95" s="182"/>
      <c r="M95" s="182"/>
      <c r="N95" s="182"/>
    </row>
    <row r="96" spans="1:14" s="4" customFormat="1" ht="13.15">
      <c r="A96" s="232"/>
      <c r="B96" s="20" t="s">
        <v>233</v>
      </c>
      <c r="C96" s="20"/>
      <c r="D96" s="20"/>
      <c r="E96" s="20"/>
      <c r="F96" s="182"/>
      <c r="G96" s="182"/>
      <c r="H96" s="182"/>
      <c r="I96" s="182"/>
      <c r="J96" s="182"/>
      <c r="K96" s="182"/>
      <c r="L96" s="182"/>
      <c r="M96" s="182"/>
      <c r="N96" s="182"/>
    </row>
    <row r="97" spans="1:14" s="4" customFormat="1" ht="26.45">
      <c r="A97" s="232">
        <v>4</v>
      </c>
      <c r="B97" s="672" t="s">
        <v>244</v>
      </c>
      <c r="C97" s="672"/>
      <c r="D97" s="672"/>
      <c r="E97" s="672"/>
      <c r="F97" s="182"/>
      <c r="G97" s="182"/>
      <c r="H97" s="182"/>
      <c r="I97" s="182"/>
      <c r="J97" s="182"/>
      <c r="K97" s="182"/>
      <c r="L97" s="182"/>
      <c r="M97" s="182"/>
      <c r="N97" s="182"/>
    </row>
    <row r="98" spans="1:14" s="4" customFormat="1" ht="13.15">
      <c r="A98" s="232"/>
      <c r="B98" s="316" t="s">
        <v>238</v>
      </c>
      <c r="C98" s="672"/>
      <c r="D98" s="672"/>
      <c r="E98" s="672"/>
      <c r="F98" s="182"/>
      <c r="G98" s="182"/>
      <c r="H98" s="182"/>
      <c r="I98" s="182"/>
      <c r="J98" s="182"/>
      <c r="K98" s="182"/>
      <c r="L98" s="182"/>
      <c r="M98" s="182"/>
      <c r="N98" s="182"/>
    </row>
    <row r="99" spans="1:14" s="4" customFormat="1" ht="13.15">
      <c r="A99" s="232"/>
      <c r="B99" s="20" t="s">
        <v>233</v>
      </c>
      <c r="C99" s="672"/>
      <c r="D99" s="672"/>
      <c r="E99" s="672"/>
      <c r="F99" s="389">
        <f>G99+J99+N99</f>
        <v>0</v>
      </c>
      <c r="G99" s="390"/>
      <c r="H99" s="390"/>
      <c r="I99" s="390"/>
      <c r="J99" s="390">
        <f t="shared" ref="J99:J100" si="32">H99+I99</f>
        <v>0</v>
      </c>
      <c r="K99" s="389"/>
      <c r="L99" s="390"/>
      <c r="M99" s="390"/>
      <c r="N99" s="390">
        <f t="shared" ref="N99:N100" si="33">K99+L99+M99</f>
        <v>0</v>
      </c>
    </row>
    <row r="100" spans="1:14" s="4" customFormat="1" ht="13.15">
      <c r="A100" s="232"/>
      <c r="B100" s="20" t="s">
        <v>233</v>
      </c>
      <c r="C100" s="672"/>
      <c r="D100" s="672"/>
      <c r="E100" s="672"/>
      <c r="F100" s="389">
        <f>G100+J100+N100</f>
        <v>0</v>
      </c>
      <c r="G100" s="390"/>
      <c r="H100" s="390"/>
      <c r="I100" s="390"/>
      <c r="J100" s="390">
        <f t="shared" si="32"/>
        <v>0</v>
      </c>
      <c r="K100" s="389"/>
      <c r="L100" s="390"/>
      <c r="M100" s="390"/>
      <c r="N100" s="390">
        <f t="shared" si="33"/>
        <v>0</v>
      </c>
    </row>
    <row r="101" spans="1:14" s="4" customFormat="1" ht="13.15">
      <c r="A101" s="232"/>
      <c r="B101" s="317" t="s">
        <v>239</v>
      </c>
      <c r="C101" s="672"/>
      <c r="D101" s="672"/>
      <c r="E101" s="672"/>
      <c r="F101" s="182"/>
      <c r="G101" s="182"/>
      <c r="H101" s="182"/>
      <c r="I101" s="182"/>
      <c r="J101" s="182"/>
      <c r="K101" s="182"/>
      <c r="L101" s="182"/>
      <c r="M101" s="182"/>
      <c r="N101" s="182"/>
    </row>
    <row r="102" spans="1:14" s="4" customFormat="1" ht="13.15">
      <c r="A102" s="232"/>
      <c r="B102" s="20" t="s">
        <v>233</v>
      </c>
      <c r="C102" s="672"/>
      <c r="D102" s="672"/>
      <c r="E102" s="672"/>
      <c r="F102" s="389">
        <f>G102+J102+N102</f>
        <v>0</v>
      </c>
      <c r="G102" s="390"/>
      <c r="H102" s="390"/>
      <c r="I102" s="390"/>
      <c r="J102" s="390">
        <f t="shared" ref="J102:J103" si="34">H102+I102</f>
        <v>0</v>
      </c>
      <c r="K102" s="389"/>
      <c r="L102" s="390"/>
      <c r="M102" s="390"/>
      <c r="N102" s="390">
        <f t="shared" ref="N102:N103" si="35">K102+L102+M102</f>
        <v>0</v>
      </c>
    </row>
    <row r="103" spans="1:14" s="4" customFormat="1" ht="13.15">
      <c r="A103" s="232"/>
      <c r="B103" s="20" t="s">
        <v>233</v>
      </c>
      <c r="C103" s="672"/>
      <c r="D103" s="672"/>
      <c r="E103" s="672"/>
      <c r="F103" s="389">
        <f>G103+J103+N103</f>
        <v>0</v>
      </c>
      <c r="G103" s="390"/>
      <c r="H103" s="390"/>
      <c r="I103" s="390"/>
      <c r="J103" s="390">
        <f t="shared" si="34"/>
        <v>0</v>
      </c>
      <c r="K103" s="389"/>
      <c r="L103" s="390"/>
      <c r="M103" s="390"/>
      <c r="N103" s="390">
        <f t="shared" si="35"/>
        <v>0</v>
      </c>
    </row>
    <row r="104" spans="1:14" s="4" customFormat="1" ht="13.15">
      <c r="A104" s="232"/>
      <c r="B104" s="317" t="s">
        <v>240</v>
      </c>
      <c r="C104" s="672"/>
      <c r="D104" s="672"/>
      <c r="E104" s="672"/>
      <c r="F104" s="182"/>
      <c r="G104" s="182"/>
      <c r="H104" s="182"/>
      <c r="I104" s="182"/>
      <c r="J104" s="182"/>
      <c r="K104" s="182"/>
      <c r="L104" s="182"/>
      <c r="M104" s="182"/>
      <c r="N104" s="182"/>
    </row>
    <row r="105" spans="1:14" s="4" customFormat="1" ht="13.15">
      <c r="A105" s="232"/>
      <c r="B105" s="20" t="s">
        <v>233</v>
      </c>
      <c r="C105" s="672"/>
      <c r="D105" s="672"/>
      <c r="E105" s="672"/>
      <c r="F105" s="389">
        <f>G105+J105+N105</f>
        <v>0</v>
      </c>
      <c r="G105" s="390"/>
      <c r="H105" s="390"/>
      <c r="I105" s="390"/>
      <c r="J105" s="390">
        <f t="shared" ref="J105:J106" si="36">H105+I105</f>
        <v>0</v>
      </c>
      <c r="K105" s="389"/>
      <c r="L105" s="390"/>
      <c r="M105" s="390"/>
      <c r="N105" s="390">
        <f t="shared" ref="N105:N106" si="37">K105+L105+M105</f>
        <v>0</v>
      </c>
    </row>
    <row r="106" spans="1:14" s="4" customFormat="1" ht="13.15">
      <c r="A106" s="232"/>
      <c r="B106" s="20" t="s">
        <v>233</v>
      </c>
      <c r="C106" s="672"/>
      <c r="D106" s="672"/>
      <c r="E106" s="672"/>
      <c r="F106" s="389">
        <f>G106+J106+N106</f>
        <v>0</v>
      </c>
      <c r="G106" s="390"/>
      <c r="H106" s="390"/>
      <c r="I106" s="390"/>
      <c r="J106" s="390">
        <f t="shared" si="36"/>
        <v>0</v>
      </c>
      <c r="K106" s="389"/>
      <c r="L106" s="390"/>
      <c r="M106" s="390"/>
      <c r="N106" s="390">
        <f t="shared" si="37"/>
        <v>0</v>
      </c>
    </row>
    <row r="107" spans="1:14" s="4" customFormat="1" ht="13.15">
      <c r="A107" s="232"/>
      <c r="B107" s="317" t="s">
        <v>241</v>
      </c>
      <c r="C107" s="672"/>
      <c r="D107" s="672"/>
      <c r="E107" s="672"/>
      <c r="F107" s="182"/>
      <c r="G107" s="182"/>
      <c r="H107" s="182"/>
      <c r="I107" s="182"/>
      <c r="J107" s="182"/>
      <c r="K107" s="182"/>
      <c r="L107" s="182"/>
      <c r="M107" s="182"/>
      <c r="N107" s="182"/>
    </row>
    <row r="108" spans="1:14" s="4" customFormat="1" ht="13.15">
      <c r="A108" s="232"/>
      <c r="B108" s="20" t="s">
        <v>233</v>
      </c>
      <c r="C108" s="672"/>
      <c r="D108" s="672"/>
      <c r="E108" s="672"/>
      <c r="F108" s="389">
        <f>G108+J108+N108</f>
        <v>0</v>
      </c>
      <c r="G108" s="390"/>
      <c r="H108" s="390"/>
      <c r="I108" s="390"/>
      <c r="J108" s="390">
        <f t="shared" ref="J108:J109" si="38">H108+I108</f>
        <v>0</v>
      </c>
      <c r="K108" s="389"/>
      <c r="L108" s="390"/>
      <c r="M108" s="390"/>
      <c r="N108" s="390">
        <f t="shared" ref="N108:N109" si="39">K108+L108+M108</f>
        <v>0</v>
      </c>
    </row>
    <row r="109" spans="1:14" s="4" customFormat="1" ht="13.15">
      <c r="A109" s="232"/>
      <c r="B109" s="20" t="s">
        <v>233</v>
      </c>
      <c r="C109" s="672"/>
      <c r="D109" s="672"/>
      <c r="E109" s="672"/>
      <c r="F109" s="389">
        <f>G109+J109+N109</f>
        <v>0</v>
      </c>
      <c r="G109" s="390"/>
      <c r="H109" s="390"/>
      <c r="I109" s="390"/>
      <c r="J109" s="390">
        <f t="shared" si="38"/>
        <v>0</v>
      </c>
      <c r="K109" s="389"/>
      <c r="L109" s="390"/>
      <c r="M109" s="390"/>
      <c r="N109" s="390">
        <f t="shared" si="39"/>
        <v>0</v>
      </c>
    </row>
    <row r="110" spans="1:14" s="4" customFormat="1" ht="13.15">
      <c r="A110" s="232">
        <v>5</v>
      </c>
      <c r="B110" s="672" t="s">
        <v>245</v>
      </c>
      <c r="C110" s="672"/>
      <c r="D110" s="672"/>
      <c r="E110" s="672"/>
      <c r="F110" s="182"/>
      <c r="G110" s="182"/>
      <c r="H110" s="182"/>
      <c r="I110" s="182"/>
      <c r="J110" s="182"/>
      <c r="K110" s="182"/>
      <c r="L110" s="182"/>
      <c r="M110" s="182"/>
      <c r="N110" s="182"/>
    </row>
    <row r="111" spans="1:14" s="4" customFormat="1" ht="13.15">
      <c r="A111" s="232"/>
      <c r="B111" s="316" t="s">
        <v>238</v>
      </c>
      <c r="C111" s="20"/>
      <c r="D111" s="20"/>
      <c r="E111" s="20"/>
      <c r="F111" s="182"/>
      <c r="G111" s="182"/>
      <c r="H111" s="182"/>
      <c r="I111" s="182"/>
      <c r="J111" s="182"/>
      <c r="K111" s="182"/>
      <c r="L111" s="182"/>
      <c r="M111" s="182"/>
      <c r="N111" s="182"/>
    </row>
    <row r="112" spans="1:14" s="4" customFormat="1" ht="13.15">
      <c r="A112" s="232"/>
      <c r="B112" s="20" t="s">
        <v>233</v>
      </c>
      <c r="C112" s="20"/>
      <c r="D112" s="20"/>
      <c r="E112" s="20"/>
      <c r="F112" s="389">
        <f>G112+J112+N112</f>
        <v>0</v>
      </c>
      <c r="G112" s="390"/>
      <c r="H112" s="390"/>
      <c r="I112" s="390"/>
      <c r="J112" s="390">
        <f t="shared" ref="J112:J113" si="40">H112+I112</f>
        <v>0</v>
      </c>
      <c r="K112" s="389"/>
      <c r="L112" s="390"/>
      <c r="M112" s="390"/>
      <c r="N112" s="390">
        <f t="shared" ref="N112:N113" si="41">K112+L112+M112</f>
        <v>0</v>
      </c>
    </row>
    <row r="113" spans="1:14" s="4" customFormat="1" ht="13.15">
      <c r="A113" s="232"/>
      <c r="B113" s="20" t="s">
        <v>233</v>
      </c>
      <c r="C113" s="20"/>
      <c r="D113" s="20"/>
      <c r="E113" s="20"/>
      <c r="F113" s="389">
        <f>G113+J113+N113</f>
        <v>0</v>
      </c>
      <c r="G113" s="390"/>
      <c r="H113" s="390"/>
      <c r="I113" s="390"/>
      <c r="J113" s="390">
        <f t="shared" si="40"/>
        <v>0</v>
      </c>
      <c r="K113" s="389"/>
      <c r="L113" s="390"/>
      <c r="M113" s="390"/>
      <c r="N113" s="390">
        <f t="shared" si="41"/>
        <v>0</v>
      </c>
    </row>
    <row r="114" spans="1:14" s="4" customFormat="1" ht="13.15">
      <c r="A114" s="232"/>
      <c r="B114" s="317" t="s">
        <v>239</v>
      </c>
      <c r="C114" s="20"/>
      <c r="D114" s="20"/>
      <c r="E114" s="20"/>
      <c r="F114" s="182"/>
      <c r="G114" s="182"/>
      <c r="H114" s="182"/>
      <c r="I114" s="182"/>
      <c r="J114" s="182"/>
      <c r="K114" s="182"/>
      <c r="L114" s="182"/>
      <c r="M114" s="182"/>
      <c r="N114" s="182"/>
    </row>
    <row r="115" spans="1:14" s="4" customFormat="1" ht="13.15">
      <c r="A115" s="232"/>
      <c r="B115" s="20" t="s">
        <v>233</v>
      </c>
      <c r="C115" s="20"/>
      <c r="D115" s="20"/>
      <c r="E115" s="20"/>
      <c r="F115" s="389">
        <f>G115+J115+N115</f>
        <v>0</v>
      </c>
      <c r="G115" s="390"/>
      <c r="H115" s="390"/>
      <c r="I115" s="390"/>
      <c r="J115" s="390">
        <f>H115+I115</f>
        <v>0</v>
      </c>
      <c r="K115" s="389"/>
      <c r="L115" s="390"/>
      <c r="M115" s="390"/>
      <c r="N115" s="390">
        <f t="shared" ref="N115:N116" si="42">K115+L115+M115</f>
        <v>0</v>
      </c>
    </row>
    <row r="116" spans="1:14" s="4" customFormat="1" ht="13.15">
      <c r="A116" s="232"/>
      <c r="B116" s="20" t="s">
        <v>233</v>
      </c>
      <c r="C116" s="20"/>
      <c r="D116" s="20"/>
      <c r="E116" s="20"/>
      <c r="F116" s="389">
        <f>G116+J116+N116</f>
        <v>0</v>
      </c>
      <c r="G116" s="390"/>
      <c r="H116" s="390"/>
      <c r="I116" s="390"/>
      <c r="J116" s="390">
        <f>H116+I116</f>
        <v>0</v>
      </c>
      <c r="K116" s="389"/>
      <c r="L116" s="390"/>
      <c r="M116" s="390"/>
      <c r="N116" s="390">
        <f t="shared" si="42"/>
        <v>0</v>
      </c>
    </row>
    <row r="117" spans="1:14" s="4" customFormat="1" ht="13.15">
      <c r="A117" s="232"/>
      <c r="B117" s="317" t="s">
        <v>240</v>
      </c>
      <c r="C117" s="20"/>
      <c r="D117" s="20"/>
      <c r="E117" s="20"/>
      <c r="F117" s="182"/>
      <c r="G117" s="182"/>
      <c r="H117" s="182"/>
      <c r="I117" s="182"/>
      <c r="J117" s="182"/>
      <c r="K117" s="182"/>
      <c r="L117" s="182"/>
      <c r="M117" s="182"/>
      <c r="N117" s="182"/>
    </row>
    <row r="118" spans="1:14" s="4" customFormat="1" ht="13.15">
      <c r="A118" s="232"/>
      <c r="B118" s="20" t="s">
        <v>233</v>
      </c>
      <c r="C118" s="20"/>
      <c r="D118" s="20"/>
      <c r="E118" s="20"/>
      <c r="F118" s="389">
        <f>G118+J118+N118</f>
        <v>0</v>
      </c>
      <c r="G118" s="390"/>
      <c r="H118" s="390"/>
      <c r="I118" s="390"/>
      <c r="J118" s="390">
        <f t="shared" ref="J118:J119" si="43">H118+I118</f>
        <v>0</v>
      </c>
      <c r="K118" s="389"/>
      <c r="L118" s="390"/>
      <c r="M118" s="390"/>
      <c r="N118" s="390">
        <f t="shared" ref="N118:N119" si="44">K118+L118+M118</f>
        <v>0</v>
      </c>
    </row>
    <row r="119" spans="1:14" s="4" customFormat="1" ht="13.15">
      <c r="A119" s="232"/>
      <c r="B119" s="20" t="s">
        <v>233</v>
      </c>
      <c r="C119" s="20"/>
      <c r="D119" s="20"/>
      <c r="E119" s="20"/>
      <c r="F119" s="389">
        <f>G119+J119+N119</f>
        <v>0</v>
      </c>
      <c r="G119" s="390"/>
      <c r="H119" s="390"/>
      <c r="I119" s="390"/>
      <c r="J119" s="390">
        <f t="shared" si="43"/>
        <v>0</v>
      </c>
      <c r="K119" s="389"/>
      <c r="L119" s="390"/>
      <c r="M119" s="390"/>
      <c r="N119" s="390">
        <f t="shared" si="44"/>
        <v>0</v>
      </c>
    </row>
    <row r="120" spans="1:14" s="4" customFormat="1" ht="13.15">
      <c r="A120" s="232"/>
      <c r="B120" s="317" t="s">
        <v>241</v>
      </c>
      <c r="C120" s="20"/>
      <c r="D120" s="20"/>
      <c r="E120" s="20"/>
      <c r="F120" s="182"/>
      <c r="G120" s="182"/>
      <c r="H120" s="182"/>
      <c r="I120" s="182"/>
      <c r="J120" s="182"/>
      <c r="K120" s="182"/>
      <c r="L120" s="182"/>
      <c r="M120" s="182"/>
      <c r="N120" s="182"/>
    </row>
    <row r="121" spans="1:14" s="4" customFormat="1" ht="13.15">
      <c r="A121" s="232"/>
      <c r="B121" s="20" t="s">
        <v>233</v>
      </c>
      <c r="C121" s="20"/>
      <c r="D121" s="20"/>
      <c r="E121" s="20"/>
      <c r="F121" s="389">
        <f>G121+J121+N121</f>
        <v>0</v>
      </c>
      <c r="G121" s="390"/>
      <c r="H121" s="390"/>
      <c r="I121" s="390"/>
      <c r="J121" s="390">
        <f t="shared" ref="J121:J122" si="45">H121+I121</f>
        <v>0</v>
      </c>
      <c r="K121" s="389"/>
      <c r="L121" s="390"/>
      <c r="M121" s="390"/>
      <c r="N121" s="390">
        <f t="shared" ref="N121:N122" si="46">K121+L121+M121</f>
        <v>0</v>
      </c>
    </row>
    <row r="122" spans="1:14" s="4" customFormat="1" ht="13.15">
      <c r="A122" s="232"/>
      <c r="B122" s="20" t="s">
        <v>233</v>
      </c>
      <c r="C122" s="20"/>
      <c r="D122" s="20"/>
      <c r="E122" s="20"/>
      <c r="F122" s="389">
        <f>G122+J122+N122</f>
        <v>0</v>
      </c>
      <c r="G122" s="390"/>
      <c r="H122" s="390"/>
      <c r="I122" s="390"/>
      <c r="J122" s="390">
        <f t="shared" si="45"/>
        <v>0</v>
      </c>
      <c r="K122" s="389"/>
      <c r="L122" s="390"/>
      <c r="M122" s="390"/>
      <c r="N122" s="390">
        <f t="shared" si="46"/>
        <v>0</v>
      </c>
    </row>
    <row r="123" spans="1:14" s="4" customFormat="1" ht="13.15">
      <c r="A123" s="232">
        <v>6</v>
      </c>
      <c r="B123" s="778" t="s">
        <v>246</v>
      </c>
      <c r="C123" s="672"/>
      <c r="D123" s="672"/>
      <c r="E123" s="672"/>
      <c r="F123" s="182"/>
      <c r="G123" s="182"/>
      <c r="H123" s="182"/>
      <c r="I123" s="182"/>
      <c r="J123" s="182"/>
      <c r="K123" s="182"/>
      <c r="L123" s="182"/>
      <c r="M123" s="182"/>
      <c r="N123" s="182"/>
    </row>
    <row r="124" spans="1:14" s="4" customFormat="1" ht="13.15">
      <c r="A124" s="232"/>
      <c r="B124" s="778"/>
      <c r="C124" s="672"/>
      <c r="D124" s="672"/>
      <c r="E124" s="672"/>
      <c r="F124" s="182"/>
      <c r="G124" s="182"/>
      <c r="H124" s="182"/>
      <c r="I124" s="182"/>
      <c r="J124" s="182"/>
      <c r="K124" s="182"/>
      <c r="L124" s="182"/>
      <c r="M124" s="182"/>
      <c r="N124" s="182"/>
    </row>
    <row r="125" spans="1:14" s="4" customFormat="1" ht="13.15">
      <c r="A125" s="232"/>
      <c r="B125" s="778"/>
      <c r="C125" s="672"/>
      <c r="D125" s="672"/>
      <c r="E125" s="672"/>
      <c r="F125" s="182"/>
      <c r="G125" s="182"/>
      <c r="H125" s="182"/>
      <c r="I125" s="182"/>
      <c r="J125" s="182"/>
      <c r="K125" s="182"/>
      <c r="L125" s="182"/>
      <c r="M125" s="182"/>
      <c r="N125" s="182"/>
    </row>
    <row r="126" spans="1:14" s="4" customFormat="1" ht="13.15">
      <c r="A126" s="232"/>
      <c r="B126" s="316" t="s">
        <v>238</v>
      </c>
      <c r="C126" s="20"/>
      <c r="D126" s="20"/>
      <c r="E126" s="20"/>
      <c r="F126" s="182"/>
      <c r="G126" s="182"/>
      <c r="H126" s="182"/>
      <c r="I126" s="182"/>
      <c r="J126" s="182"/>
      <c r="K126" s="182"/>
      <c r="L126" s="182"/>
      <c r="M126" s="182"/>
      <c r="N126" s="182"/>
    </row>
    <row r="127" spans="1:14" s="4" customFormat="1" ht="13.15">
      <c r="A127" s="232"/>
      <c r="B127" s="20" t="s">
        <v>233</v>
      </c>
      <c r="C127" s="20"/>
      <c r="D127" s="20"/>
      <c r="E127" s="20"/>
      <c r="F127" s="389">
        <f>G127+J127+N127</f>
        <v>0</v>
      </c>
      <c r="G127" s="390"/>
      <c r="H127" s="390"/>
      <c r="I127" s="390"/>
      <c r="J127" s="390">
        <f t="shared" ref="J127:J128" si="47">H127+I127</f>
        <v>0</v>
      </c>
      <c r="K127" s="389"/>
      <c r="L127" s="390"/>
      <c r="M127" s="390"/>
      <c r="N127" s="390">
        <f t="shared" ref="N127:N128" si="48">K127+L127+M127</f>
        <v>0</v>
      </c>
    </row>
    <row r="128" spans="1:14" s="4" customFormat="1" ht="13.15">
      <c r="A128" s="232"/>
      <c r="B128" s="20" t="s">
        <v>233</v>
      </c>
      <c r="C128" s="20"/>
      <c r="D128" s="20"/>
      <c r="E128" s="20"/>
      <c r="F128" s="389">
        <f>G128+J128+N128</f>
        <v>0</v>
      </c>
      <c r="G128" s="390"/>
      <c r="H128" s="390"/>
      <c r="I128" s="390"/>
      <c r="J128" s="390">
        <f t="shared" si="47"/>
        <v>0</v>
      </c>
      <c r="K128" s="389"/>
      <c r="L128" s="390"/>
      <c r="M128" s="390"/>
      <c r="N128" s="390">
        <f t="shared" si="48"/>
        <v>0</v>
      </c>
    </row>
    <row r="129" spans="1:14" s="4" customFormat="1" ht="13.15">
      <c r="A129" s="232"/>
      <c r="B129" s="317" t="s">
        <v>239</v>
      </c>
      <c r="C129" s="20"/>
      <c r="D129" s="20"/>
      <c r="E129" s="20"/>
      <c r="F129" s="182"/>
      <c r="G129" s="182"/>
      <c r="H129" s="182"/>
      <c r="I129" s="182"/>
      <c r="J129" s="182"/>
      <c r="K129" s="182"/>
      <c r="L129" s="182"/>
      <c r="M129" s="182"/>
      <c r="N129" s="182"/>
    </row>
    <row r="130" spans="1:14" s="4" customFormat="1" ht="13.15">
      <c r="A130" s="232"/>
      <c r="B130" s="20" t="s">
        <v>233</v>
      </c>
      <c r="C130" s="20"/>
      <c r="D130" s="20"/>
      <c r="E130" s="20"/>
      <c r="F130" s="389">
        <f>G130+J130+N130</f>
        <v>0</v>
      </c>
      <c r="G130" s="390"/>
      <c r="H130" s="390"/>
      <c r="I130" s="390"/>
      <c r="J130" s="390">
        <f t="shared" ref="J130:J131" si="49">H130+I130</f>
        <v>0</v>
      </c>
      <c r="K130" s="389"/>
      <c r="L130" s="390"/>
      <c r="M130" s="390"/>
      <c r="N130" s="390">
        <f t="shared" ref="N130:N131" si="50">K130+L130+M130</f>
        <v>0</v>
      </c>
    </row>
    <row r="131" spans="1:14" s="4" customFormat="1" ht="13.15">
      <c r="A131" s="232"/>
      <c r="B131" s="20" t="s">
        <v>233</v>
      </c>
      <c r="C131" s="20"/>
      <c r="D131" s="20"/>
      <c r="E131" s="20"/>
      <c r="F131" s="389">
        <f>G131+J131+N131</f>
        <v>0</v>
      </c>
      <c r="G131" s="390"/>
      <c r="H131" s="390"/>
      <c r="I131" s="390"/>
      <c r="J131" s="390">
        <f t="shared" si="49"/>
        <v>0</v>
      </c>
      <c r="K131" s="389"/>
      <c r="L131" s="390"/>
      <c r="M131" s="390"/>
      <c r="N131" s="390">
        <f t="shared" si="50"/>
        <v>0</v>
      </c>
    </row>
    <row r="132" spans="1:14" s="4" customFormat="1" ht="13.15">
      <c r="A132" s="232"/>
      <c r="B132" s="317" t="s">
        <v>240</v>
      </c>
      <c r="C132" s="20"/>
      <c r="D132" s="20"/>
      <c r="E132" s="20"/>
      <c r="F132" s="182"/>
      <c r="G132" s="182"/>
      <c r="H132" s="182"/>
      <c r="I132" s="182"/>
      <c r="J132" s="182"/>
      <c r="K132" s="182"/>
      <c r="L132" s="182"/>
      <c r="M132" s="182"/>
      <c r="N132" s="182"/>
    </row>
    <row r="133" spans="1:14" s="4" customFormat="1" ht="13.15">
      <c r="A133" s="232"/>
      <c r="B133" s="20" t="s">
        <v>233</v>
      </c>
      <c r="C133" s="20"/>
      <c r="D133" s="20"/>
      <c r="E133" s="20"/>
      <c r="F133" s="389">
        <f>G133+J133+N133</f>
        <v>0</v>
      </c>
      <c r="G133" s="390"/>
      <c r="H133" s="390"/>
      <c r="I133" s="390"/>
      <c r="J133" s="390">
        <f t="shared" ref="J133:J134" si="51">H133+I133</f>
        <v>0</v>
      </c>
      <c r="K133" s="389"/>
      <c r="L133" s="390"/>
      <c r="M133" s="390"/>
      <c r="N133" s="390">
        <f t="shared" ref="N133:N134" si="52">K133+L133+M133</f>
        <v>0</v>
      </c>
    </row>
    <row r="134" spans="1:14" s="4" customFormat="1" ht="13.15">
      <c r="A134" s="232"/>
      <c r="B134" s="20" t="s">
        <v>233</v>
      </c>
      <c r="C134" s="20"/>
      <c r="D134" s="20"/>
      <c r="E134" s="20"/>
      <c r="F134" s="389">
        <f>G134+J134+N134</f>
        <v>0</v>
      </c>
      <c r="G134" s="390"/>
      <c r="H134" s="390"/>
      <c r="I134" s="390"/>
      <c r="J134" s="390">
        <f t="shared" si="51"/>
        <v>0</v>
      </c>
      <c r="K134" s="389"/>
      <c r="L134" s="390"/>
      <c r="M134" s="390"/>
      <c r="N134" s="390">
        <f t="shared" si="52"/>
        <v>0</v>
      </c>
    </row>
    <row r="135" spans="1:14" s="4" customFormat="1" ht="13.15">
      <c r="A135" s="232"/>
      <c r="B135" s="317" t="s">
        <v>241</v>
      </c>
      <c r="C135" s="20"/>
      <c r="D135" s="20"/>
      <c r="E135" s="20"/>
      <c r="F135" s="182"/>
      <c r="G135" s="182"/>
      <c r="H135" s="182"/>
      <c r="I135" s="182"/>
      <c r="J135" s="182"/>
      <c r="K135" s="182"/>
      <c r="L135" s="182"/>
      <c r="M135" s="182"/>
      <c r="N135" s="182"/>
    </row>
    <row r="136" spans="1:14" s="4" customFormat="1" ht="13.15">
      <c r="A136" s="232"/>
      <c r="B136" s="20" t="s">
        <v>233</v>
      </c>
      <c r="C136" s="20"/>
      <c r="D136" s="20"/>
      <c r="E136" s="20"/>
      <c r="F136" s="182"/>
      <c r="G136" s="182"/>
      <c r="H136" s="182"/>
      <c r="I136" s="182"/>
      <c r="J136" s="182"/>
      <c r="K136" s="182"/>
      <c r="L136" s="182"/>
      <c r="M136" s="182"/>
      <c r="N136" s="182"/>
    </row>
    <row r="137" spans="1:14" s="4" customFormat="1" ht="13.15">
      <c r="A137" s="232"/>
      <c r="B137" s="20" t="s">
        <v>233</v>
      </c>
      <c r="C137" s="20"/>
      <c r="D137" s="20"/>
      <c r="E137" s="20"/>
      <c r="F137" s="182"/>
      <c r="G137" s="182"/>
      <c r="H137" s="182"/>
      <c r="I137" s="182"/>
      <c r="J137" s="182"/>
      <c r="K137" s="182"/>
      <c r="L137" s="182"/>
      <c r="M137" s="182"/>
      <c r="N137" s="182"/>
    </row>
    <row r="138" spans="1:14" s="4" customFormat="1" ht="13.15">
      <c r="A138" s="232">
        <v>7</v>
      </c>
      <c r="B138" s="672" t="s">
        <v>247</v>
      </c>
      <c r="C138" s="20"/>
      <c r="D138" s="20"/>
      <c r="E138" s="20"/>
      <c r="F138" s="182"/>
      <c r="G138" s="182"/>
      <c r="H138" s="182"/>
      <c r="I138" s="182"/>
      <c r="J138" s="182"/>
      <c r="K138" s="182"/>
      <c r="L138" s="182"/>
      <c r="M138" s="182"/>
      <c r="N138" s="182"/>
    </row>
    <row r="139" spans="1:14" s="4" customFormat="1" ht="13.15">
      <c r="A139" s="232"/>
      <c r="B139" s="20" t="s">
        <v>233</v>
      </c>
      <c r="C139" s="20"/>
      <c r="D139" s="20"/>
      <c r="E139" s="20"/>
      <c r="F139" s="395">
        <f>G139+J139+N139</f>
        <v>0</v>
      </c>
      <c r="G139" s="395"/>
      <c r="H139" s="395"/>
      <c r="I139" s="395"/>
      <c r="J139" s="390">
        <f t="shared" ref="J139:J140" si="53">H139+I139</f>
        <v>0</v>
      </c>
      <c r="K139" s="395"/>
      <c r="L139" s="395"/>
      <c r="M139" s="395"/>
      <c r="N139" s="395">
        <f t="shared" ref="N139:N140" si="54">K139+L139+M139</f>
        <v>0</v>
      </c>
    </row>
    <row r="140" spans="1:14" s="4" customFormat="1" ht="13.9" thickBot="1">
      <c r="A140" s="232"/>
      <c r="B140" s="20" t="s">
        <v>233</v>
      </c>
      <c r="C140" s="20"/>
      <c r="D140" s="20"/>
      <c r="E140" s="20"/>
      <c r="F140" s="395">
        <f>G140+J140+N140</f>
        <v>0</v>
      </c>
      <c r="G140" s="395"/>
      <c r="H140" s="395"/>
      <c r="I140" s="395"/>
      <c r="J140" s="390">
        <f t="shared" si="53"/>
        <v>0</v>
      </c>
      <c r="K140" s="395"/>
      <c r="L140" s="395"/>
      <c r="M140" s="395"/>
      <c r="N140" s="395">
        <f t="shared" si="54"/>
        <v>0</v>
      </c>
    </row>
    <row r="141" spans="1:14" s="4" customFormat="1" ht="24" customHeight="1" thickBot="1">
      <c r="A141" s="237">
        <v>8</v>
      </c>
      <c r="B141" s="239" t="s">
        <v>248</v>
      </c>
      <c r="C141" s="238"/>
      <c r="D141" s="238"/>
      <c r="E141" s="238"/>
      <c r="F141" s="447">
        <f>SUM(F56:F140)</f>
        <v>0</v>
      </c>
      <c r="G141" s="447">
        <f t="shared" ref="G141:I141" si="55">SUM(G56:G140)</f>
        <v>0</v>
      </c>
      <c r="H141" s="447">
        <f t="shared" si="55"/>
        <v>0</v>
      </c>
      <c r="I141" s="447">
        <f t="shared" si="55"/>
        <v>0</v>
      </c>
      <c r="J141" s="447">
        <f>SUM(J56:J140)</f>
        <v>0</v>
      </c>
      <c r="K141" s="447">
        <f>SUM(K56:K140)</f>
        <v>0</v>
      </c>
      <c r="L141" s="447">
        <f>SUM(L56:L140)</f>
        <v>0</v>
      </c>
      <c r="M141" s="447">
        <f>SUM(M56:M140)</f>
        <v>0</v>
      </c>
      <c r="N141" s="447">
        <f>SUM(N56:N140)</f>
        <v>0</v>
      </c>
    </row>
    <row r="142" spans="1:14" s="2" customFormat="1" ht="13.15"/>
    <row r="143" spans="1:14" s="2" customFormat="1" ht="13.15"/>
    <row r="144" spans="1:14" s="2" customFormat="1" ht="13.9" thickBot="1">
      <c r="A144" s="9">
        <v>12.3</v>
      </c>
      <c r="B144" s="9" t="s">
        <v>271</v>
      </c>
      <c r="L144" s="104" t="s">
        <v>127</v>
      </c>
    </row>
    <row r="145" spans="1:28" s="3" customFormat="1" ht="12" customHeight="1" thickBot="1">
      <c r="A145" s="779" t="s">
        <v>195</v>
      </c>
      <c r="B145" s="720"/>
      <c r="C145" s="668"/>
      <c r="D145" s="693" t="s">
        <v>38</v>
      </c>
      <c r="E145" s="693" t="s">
        <v>157</v>
      </c>
      <c r="F145" s="715" t="s">
        <v>130</v>
      </c>
      <c r="G145" s="716"/>
      <c r="H145" s="716"/>
      <c r="I145" s="716"/>
      <c r="J145" s="716"/>
      <c r="K145" s="716"/>
      <c r="L145" s="717"/>
    </row>
    <row r="146" spans="1:28" s="3" customFormat="1" ht="13.9" thickBot="1">
      <c r="A146" s="780"/>
      <c r="B146" s="721"/>
      <c r="C146" s="669"/>
      <c r="D146" s="694"/>
      <c r="E146" s="694"/>
      <c r="F146" s="774" t="s">
        <v>131</v>
      </c>
      <c r="G146" s="775"/>
      <c r="H146" s="776"/>
      <c r="I146" s="715" t="s">
        <v>132</v>
      </c>
      <c r="J146" s="716"/>
      <c r="K146" s="716"/>
      <c r="L146" s="717"/>
    </row>
    <row r="147" spans="1:28" s="3" customFormat="1" ht="33" customHeight="1" thickBot="1">
      <c r="A147" s="780"/>
      <c r="B147" s="721"/>
      <c r="C147" s="665" t="s">
        <v>225</v>
      </c>
      <c r="D147" s="695"/>
      <c r="E147" s="695"/>
      <c r="F147" s="7" t="s">
        <v>133</v>
      </c>
      <c r="G147" s="76" t="s">
        <v>134</v>
      </c>
      <c r="H147" s="7" t="s">
        <v>148</v>
      </c>
      <c r="I147" s="8" t="s">
        <v>160</v>
      </c>
      <c r="J147" s="8" t="s">
        <v>199</v>
      </c>
      <c r="K147" s="8" t="s">
        <v>161</v>
      </c>
      <c r="L147" s="45" t="s">
        <v>135</v>
      </c>
    </row>
    <row r="148" spans="1:28" s="3" customFormat="1" ht="12.75" customHeight="1" thickBot="1">
      <c r="A148" s="780"/>
      <c r="B148" s="721"/>
      <c r="C148" s="669"/>
      <c r="D148" s="657">
        <v>1</v>
      </c>
      <c r="E148" s="693">
        <v>2</v>
      </c>
      <c r="F148" s="693">
        <v>3</v>
      </c>
      <c r="G148" s="693">
        <v>4</v>
      </c>
      <c r="H148" s="657">
        <v>5</v>
      </c>
      <c r="I148" s="693">
        <v>6</v>
      </c>
      <c r="J148" s="693">
        <v>7</v>
      </c>
      <c r="K148" s="693">
        <v>8</v>
      </c>
      <c r="L148" s="657">
        <v>9</v>
      </c>
    </row>
    <row r="149" spans="1:28" s="13" customFormat="1" ht="24.95" customHeight="1" thickBot="1">
      <c r="A149" s="781"/>
      <c r="B149" s="771"/>
      <c r="C149" s="669"/>
      <c r="D149" s="658" t="s">
        <v>139</v>
      </c>
      <c r="E149" s="695"/>
      <c r="F149" s="695"/>
      <c r="G149" s="695"/>
      <c r="H149" s="659" t="s">
        <v>140</v>
      </c>
      <c r="I149" s="695"/>
      <c r="J149" s="695"/>
      <c r="K149" s="695"/>
      <c r="L149" s="659" t="s">
        <v>141</v>
      </c>
    </row>
    <row r="150" spans="1:28" s="2" customFormat="1" ht="13.15">
      <c r="A150" s="240">
        <v>1</v>
      </c>
      <c r="B150" s="240" t="s">
        <v>272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28" s="2" customFormat="1" ht="13.15">
      <c r="A151" s="19"/>
      <c r="B151" s="20" t="s">
        <v>233</v>
      </c>
      <c r="C151" s="19"/>
      <c r="D151" s="389">
        <f>E151+H151+L151</f>
        <v>0</v>
      </c>
      <c r="E151" s="390"/>
      <c r="F151" s="390"/>
      <c r="G151" s="390"/>
      <c r="H151" s="390">
        <f>F151+G151</f>
        <v>0</v>
      </c>
      <c r="I151" s="389"/>
      <c r="J151" s="390"/>
      <c r="K151" s="390"/>
      <c r="L151" s="390">
        <f t="shared" ref="L151:L153" si="56">I151+J151+K151</f>
        <v>0</v>
      </c>
    </row>
    <row r="152" spans="1:28" s="2" customFormat="1" ht="13.15">
      <c r="A152" s="19"/>
      <c r="B152" s="20" t="s">
        <v>233</v>
      </c>
      <c r="C152" s="19"/>
      <c r="D152" s="389">
        <f>E152+H152+L152</f>
        <v>0</v>
      </c>
      <c r="E152" s="390"/>
      <c r="F152" s="390"/>
      <c r="G152" s="390"/>
      <c r="H152" s="390">
        <f t="shared" ref="H152:H157" si="57">F152+G152</f>
        <v>0</v>
      </c>
      <c r="I152" s="389"/>
      <c r="J152" s="390"/>
      <c r="K152" s="390"/>
      <c r="L152" s="390">
        <f t="shared" si="56"/>
        <v>0</v>
      </c>
    </row>
    <row r="153" spans="1:28" s="2" customFormat="1" ht="13.15">
      <c r="A153" s="19"/>
      <c r="B153" s="20" t="s">
        <v>233</v>
      </c>
      <c r="C153" s="19"/>
      <c r="D153" s="389">
        <f>E153+H153+L153</f>
        <v>0</v>
      </c>
      <c r="E153" s="390"/>
      <c r="F153" s="390"/>
      <c r="G153" s="390"/>
      <c r="H153" s="390">
        <f t="shared" si="57"/>
        <v>0</v>
      </c>
      <c r="I153" s="389"/>
      <c r="J153" s="390"/>
      <c r="K153" s="390"/>
      <c r="L153" s="390">
        <f t="shared" si="56"/>
        <v>0</v>
      </c>
    </row>
    <row r="154" spans="1:28" s="2" customFormat="1" ht="13.15">
      <c r="A154" s="24">
        <v>2</v>
      </c>
      <c r="B154" s="24" t="s">
        <v>273</v>
      </c>
      <c r="C154" s="19"/>
      <c r="D154" s="19"/>
      <c r="E154" s="19"/>
      <c r="F154" s="19"/>
      <c r="G154" s="19"/>
      <c r="H154" s="390">
        <f t="shared" si="57"/>
        <v>0</v>
      </c>
      <c r="I154" s="19"/>
      <c r="J154" s="19"/>
      <c r="K154" s="19"/>
      <c r="L154" s="19"/>
    </row>
    <row r="155" spans="1:28" s="2" customFormat="1" ht="13.15">
      <c r="A155" s="19"/>
      <c r="B155" s="20" t="s">
        <v>233</v>
      </c>
      <c r="C155" s="19"/>
      <c r="D155" s="383">
        <f>E155+H155+L155</f>
        <v>0</v>
      </c>
      <c r="E155" s="383"/>
      <c r="F155" s="383"/>
      <c r="G155" s="383"/>
      <c r="H155" s="390">
        <f t="shared" si="57"/>
        <v>0</v>
      </c>
      <c r="I155" s="383"/>
      <c r="J155" s="383"/>
      <c r="K155" s="383"/>
      <c r="L155" s="383">
        <f t="shared" ref="L155:L157" si="58">I155+J155+K155</f>
        <v>0</v>
      </c>
    </row>
    <row r="156" spans="1:28" s="2" customFormat="1" ht="13.15">
      <c r="A156" s="19"/>
      <c r="B156" s="20" t="s">
        <v>233</v>
      </c>
      <c r="C156" s="19"/>
      <c r="D156" s="383">
        <f>E156+H156+L156</f>
        <v>0</v>
      </c>
      <c r="E156" s="383"/>
      <c r="F156" s="383"/>
      <c r="G156" s="383"/>
      <c r="H156" s="390">
        <f t="shared" si="57"/>
        <v>0</v>
      </c>
      <c r="I156" s="383"/>
      <c r="J156" s="383"/>
      <c r="K156" s="383"/>
      <c r="L156" s="383">
        <f t="shared" si="58"/>
        <v>0</v>
      </c>
    </row>
    <row r="157" spans="1:28" s="2" customFormat="1" ht="13.9" thickBot="1">
      <c r="A157" s="21"/>
      <c r="B157" s="234" t="s">
        <v>233</v>
      </c>
      <c r="C157" s="21"/>
      <c r="D157" s="399">
        <f>E157+H157+L157</f>
        <v>0</v>
      </c>
      <c r="E157" s="399"/>
      <c r="F157" s="399"/>
      <c r="G157" s="399"/>
      <c r="H157" s="390">
        <f t="shared" si="57"/>
        <v>0</v>
      </c>
      <c r="I157" s="399"/>
      <c r="J157" s="399"/>
      <c r="K157" s="399"/>
      <c r="L157" s="399">
        <f t="shared" si="58"/>
        <v>0</v>
      </c>
    </row>
    <row r="158" spans="1:28" s="2" customFormat="1" ht="13.9" thickBot="1">
      <c r="A158" s="29"/>
      <c r="B158" s="203" t="s">
        <v>148</v>
      </c>
      <c r="C158" s="81"/>
      <c r="D158" s="442">
        <f>SUM(D150:D157)</f>
        <v>0</v>
      </c>
      <c r="E158" s="442">
        <f t="shared" ref="E158:G158" si="59">SUM(E150:E157)</f>
        <v>0</v>
      </c>
      <c r="F158" s="442">
        <f t="shared" si="59"/>
        <v>0</v>
      </c>
      <c r="G158" s="442">
        <f t="shared" si="59"/>
        <v>0</v>
      </c>
      <c r="H158" s="442">
        <f>SUM(H150:H157)</f>
        <v>0</v>
      </c>
      <c r="I158" s="442">
        <f>SUM(I150:I157)</f>
        <v>0</v>
      </c>
      <c r="J158" s="442">
        <f>SUM(J150:J157)</f>
        <v>0</v>
      </c>
      <c r="K158" s="442">
        <f>SUM(K150:K157)</f>
        <v>0</v>
      </c>
      <c r="L158" s="442">
        <f>SUM(L150:L157)</f>
        <v>0</v>
      </c>
    </row>
    <row r="159" spans="1:28" s="2" customFormat="1" ht="13.15">
      <c r="A159" s="11"/>
      <c r="B159" s="137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AB159" s="11"/>
    </row>
    <row r="160" spans="1:28" ht="15" thickBot="1">
      <c r="A160" s="9">
        <v>12.4</v>
      </c>
      <c r="B160" s="9" t="s">
        <v>274</v>
      </c>
      <c r="L160" s="104" t="s">
        <v>127</v>
      </c>
    </row>
    <row r="161" spans="1:12" s="3" customFormat="1" ht="12" customHeight="1" thickBot="1">
      <c r="A161" s="772" t="s">
        <v>195</v>
      </c>
      <c r="B161" s="720"/>
      <c r="C161" s="668"/>
      <c r="D161" s="693" t="s">
        <v>38</v>
      </c>
      <c r="E161" s="693" t="s">
        <v>157</v>
      </c>
      <c r="F161" s="715" t="s">
        <v>130</v>
      </c>
      <c r="G161" s="716"/>
      <c r="H161" s="716"/>
      <c r="I161" s="716"/>
      <c r="J161" s="716"/>
      <c r="K161" s="716"/>
      <c r="L161" s="717"/>
    </row>
    <row r="162" spans="1:12" s="3" customFormat="1" ht="31.5" customHeight="1" thickBot="1">
      <c r="A162" s="773"/>
      <c r="B162" s="721"/>
      <c r="C162" s="669"/>
      <c r="D162" s="694"/>
      <c r="E162" s="694"/>
      <c r="F162" s="697" t="s">
        <v>131</v>
      </c>
      <c r="G162" s="698"/>
      <c r="H162" s="699"/>
      <c r="I162" s="715" t="s">
        <v>132</v>
      </c>
      <c r="J162" s="716"/>
      <c r="K162" s="716"/>
      <c r="L162" s="717"/>
    </row>
    <row r="163" spans="1:12" s="3" customFormat="1" ht="33" customHeight="1" thickBot="1">
      <c r="A163" s="773"/>
      <c r="B163" s="721"/>
      <c r="C163" s="665" t="s">
        <v>225</v>
      </c>
      <c r="D163" s="695"/>
      <c r="E163" s="695"/>
      <c r="F163" s="8" t="s">
        <v>133</v>
      </c>
      <c r="G163" s="76" t="s">
        <v>134</v>
      </c>
      <c r="H163" s="8" t="s">
        <v>148</v>
      </c>
      <c r="I163" s="8" t="s">
        <v>160</v>
      </c>
      <c r="J163" s="8" t="s">
        <v>199</v>
      </c>
      <c r="K163" s="8" t="s">
        <v>161</v>
      </c>
      <c r="L163" s="45" t="s">
        <v>135</v>
      </c>
    </row>
    <row r="164" spans="1:12" s="3" customFormat="1" ht="12.75" customHeight="1" thickBot="1">
      <c r="A164" s="773"/>
      <c r="B164" s="721"/>
      <c r="C164" s="669"/>
      <c r="D164" s="657">
        <v>1</v>
      </c>
      <c r="E164" s="764">
        <v>2</v>
      </c>
      <c r="F164" s="693">
        <v>3</v>
      </c>
      <c r="G164" s="764">
        <v>4</v>
      </c>
      <c r="H164" s="657">
        <v>5</v>
      </c>
      <c r="I164" s="693">
        <v>6</v>
      </c>
      <c r="J164" s="693">
        <v>7</v>
      </c>
      <c r="K164" s="693">
        <v>8</v>
      </c>
      <c r="L164" s="657">
        <v>9</v>
      </c>
    </row>
    <row r="165" spans="1:12" s="13" customFormat="1" ht="24.95" customHeight="1">
      <c r="A165" s="773"/>
      <c r="B165" s="721"/>
      <c r="C165" s="669"/>
      <c r="D165" s="658" t="s">
        <v>139</v>
      </c>
      <c r="E165" s="765"/>
      <c r="F165" s="694"/>
      <c r="G165" s="765"/>
      <c r="H165" s="659" t="s">
        <v>140</v>
      </c>
      <c r="I165" s="777"/>
      <c r="J165" s="777"/>
      <c r="K165" s="777"/>
      <c r="L165" s="659" t="s">
        <v>141</v>
      </c>
    </row>
    <row r="166" spans="1:12" s="2" customFormat="1" ht="13.15">
      <c r="A166" s="301"/>
      <c r="B166" s="353" t="s">
        <v>233</v>
      </c>
      <c r="C166" s="25"/>
      <c r="D166" s="402">
        <f>E166+H166+L166</f>
        <v>0</v>
      </c>
      <c r="E166" s="402"/>
      <c r="F166" s="402"/>
      <c r="G166" s="402"/>
      <c r="H166" s="402">
        <f>F166+G166</f>
        <v>0</v>
      </c>
      <c r="I166" s="402"/>
      <c r="J166" s="402"/>
      <c r="K166" s="402"/>
      <c r="L166" s="403">
        <f t="shared" ref="L166:L170" si="60">I166+J166+K166</f>
        <v>0</v>
      </c>
    </row>
    <row r="167" spans="1:12" s="2" customFormat="1" ht="13.15">
      <c r="A167" s="153"/>
      <c r="B167" s="20" t="s">
        <v>233</v>
      </c>
      <c r="C167" s="19"/>
      <c r="D167" s="383">
        <f>E167+H167+L167</f>
        <v>0</v>
      </c>
      <c r="E167" s="383"/>
      <c r="F167" s="383"/>
      <c r="G167" s="383"/>
      <c r="H167" s="383">
        <f>F167+G167</f>
        <v>0</v>
      </c>
      <c r="I167" s="383"/>
      <c r="J167" s="383"/>
      <c r="K167" s="383"/>
      <c r="L167" s="404">
        <f t="shared" si="60"/>
        <v>0</v>
      </c>
    </row>
    <row r="168" spans="1:12" s="2" customFormat="1" ht="13.15">
      <c r="A168" s="153"/>
      <c r="B168" s="20" t="s">
        <v>233</v>
      </c>
      <c r="C168" s="19"/>
      <c r="D168" s="383">
        <f>E168+H168+L168</f>
        <v>0</v>
      </c>
      <c r="E168" s="383"/>
      <c r="F168" s="383"/>
      <c r="G168" s="383"/>
      <c r="H168" s="383">
        <f t="shared" ref="H168:H170" si="61">F168+G168</f>
        <v>0</v>
      </c>
      <c r="I168" s="383"/>
      <c r="J168" s="383"/>
      <c r="K168" s="383"/>
      <c r="L168" s="404">
        <f t="shared" si="60"/>
        <v>0</v>
      </c>
    </row>
    <row r="169" spans="1:12" s="2" customFormat="1" ht="13.15">
      <c r="A169" s="153"/>
      <c r="B169" s="20" t="s">
        <v>233</v>
      </c>
      <c r="C169" s="19"/>
      <c r="D169" s="383">
        <f>E169+H169+L169</f>
        <v>0</v>
      </c>
      <c r="E169" s="383"/>
      <c r="F169" s="383"/>
      <c r="G169" s="383"/>
      <c r="H169" s="383">
        <f t="shared" si="61"/>
        <v>0</v>
      </c>
      <c r="I169" s="383"/>
      <c r="J169" s="383"/>
      <c r="K169" s="383"/>
      <c r="L169" s="404">
        <f t="shared" si="60"/>
        <v>0</v>
      </c>
    </row>
    <row r="170" spans="1:12" s="2" customFormat="1" ht="13.9" thickBot="1">
      <c r="A170" s="154"/>
      <c r="B170" s="354" t="s">
        <v>233</v>
      </c>
      <c r="C170" s="23"/>
      <c r="D170" s="387">
        <f>E170+H170+L170</f>
        <v>0</v>
      </c>
      <c r="E170" s="387"/>
      <c r="F170" s="387"/>
      <c r="G170" s="387"/>
      <c r="H170" s="383">
        <f t="shared" si="61"/>
        <v>0</v>
      </c>
      <c r="I170" s="387"/>
      <c r="J170" s="387"/>
      <c r="K170" s="387"/>
      <c r="L170" s="405">
        <f t="shared" si="60"/>
        <v>0</v>
      </c>
    </row>
    <row r="171" spans="1:12" s="2" customFormat="1" ht="13.9" thickBot="1">
      <c r="A171" s="29"/>
      <c r="B171" s="203" t="s">
        <v>148</v>
      </c>
      <c r="C171" s="81"/>
      <c r="D171" s="442">
        <f>SUM(D166:D170)</f>
        <v>0</v>
      </c>
      <c r="E171" s="442">
        <f t="shared" ref="E171:G171" si="62">SUM(E166:E170)</f>
        <v>0</v>
      </c>
      <c r="F171" s="442">
        <f t="shared" si="62"/>
        <v>0</v>
      </c>
      <c r="G171" s="442">
        <f t="shared" si="62"/>
        <v>0</v>
      </c>
      <c r="H171" s="442">
        <f>SUM(H166:H170)</f>
        <v>0</v>
      </c>
      <c r="I171" s="442">
        <f>SUM(I166:I170)</f>
        <v>0</v>
      </c>
      <c r="J171" s="442">
        <f>SUM(J166:J170)</f>
        <v>0</v>
      </c>
      <c r="K171" s="442">
        <f>SUM(K166:K170)</f>
        <v>0</v>
      </c>
      <c r="L171" s="442">
        <f>SUM(L166:L170)</f>
        <v>0</v>
      </c>
    </row>
  </sheetData>
  <mergeCells count="74">
    <mergeCell ref="K51:N51"/>
    <mergeCell ref="K53:K54"/>
    <mergeCell ref="M53:M54"/>
    <mergeCell ref="E27:G27"/>
    <mergeCell ref="H27:K27"/>
    <mergeCell ref="J29:J30"/>
    <mergeCell ref="H50:N50"/>
    <mergeCell ref="L53:L54"/>
    <mergeCell ref="E29:E30"/>
    <mergeCell ref="F29:F30"/>
    <mergeCell ref="H29:H30"/>
    <mergeCell ref="I29:I30"/>
    <mergeCell ref="G4:M4"/>
    <mergeCell ref="G5:I5"/>
    <mergeCell ref="J5:M5"/>
    <mergeCell ref="E26:K26"/>
    <mergeCell ref="K7:K8"/>
    <mergeCell ref="F7:F8"/>
    <mergeCell ref="G7:G8"/>
    <mergeCell ref="H7:H8"/>
    <mergeCell ref="J7:J8"/>
    <mergeCell ref="E4:E6"/>
    <mergeCell ref="F4:F6"/>
    <mergeCell ref="L7:L8"/>
    <mergeCell ref="B83:B84"/>
    <mergeCell ref="A4:A8"/>
    <mergeCell ref="B4:B8"/>
    <mergeCell ref="C4:C8"/>
    <mergeCell ref="D4:D8"/>
    <mergeCell ref="B50:B54"/>
    <mergeCell ref="C50:C54"/>
    <mergeCell ref="D50:D54"/>
    <mergeCell ref="B69:B70"/>
    <mergeCell ref="B55:B56"/>
    <mergeCell ref="A26:A30"/>
    <mergeCell ref="B26:B30"/>
    <mergeCell ref="C26:C28"/>
    <mergeCell ref="D26:D28"/>
    <mergeCell ref="D29:D30"/>
    <mergeCell ref="B39:B43"/>
    <mergeCell ref="A50:A54"/>
    <mergeCell ref="G53:G54"/>
    <mergeCell ref="H53:H54"/>
    <mergeCell ref="I53:I54"/>
    <mergeCell ref="F50:F52"/>
    <mergeCell ref="G50:G52"/>
    <mergeCell ref="H51:J51"/>
    <mergeCell ref="K148:K149"/>
    <mergeCell ref="F145:L145"/>
    <mergeCell ref="F146:H146"/>
    <mergeCell ref="I146:L146"/>
    <mergeCell ref="F148:F149"/>
    <mergeCell ref="G148:G149"/>
    <mergeCell ref="I148:I149"/>
    <mergeCell ref="J148:J149"/>
    <mergeCell ref="B123:B125"/>
    <mergeCell ref="A145:A149"/>
    <mergeCell ref="B145:B149"/>
    <mergeCell ref="D145:D147"/>
    <mergeCell ref="E145:E147"/>
    <mergeCell ref="E148:E149"/>
    <mergeCell ref="A161:A165"/>
    <mergeCell ref="B161:B165"/>
    <mergeCell ref="D161:D163"/>
    <mergeCell ref="E161:E163"/>
    <mergeCell ref="E164:E165"/>
    <mergeCell ref="F164:F165"/>
    <mergeCell ref="G164:G165"/>
    <mergeCell ref="I164:I165"/>
    <mergeCell ref="J164:J165"/>
    <mergeCell ref="F161:L161"/>
    <mergeCell ref="F162:H162"/>
    <mergeCell ref="I162:L162"/>
    <mergeCell ref="K164:K165"/>
  </mergeCells>
  <pageMargins left="0.22" right="0.2" top="0.75" bottom="0.38" header="0.3" footer="0.3"/>
  <pageSetup scale="39" orientation="portrait" r:id="rId1"/>
  <rowBreaks count="1" manualBreakCount="1">
    <brk id="48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M52"/>
  <sheetViews>
    <sheetView zoomScaleNormal="100" workbookViewId="0"/>
  </sheetViews>
  <sheetFormatPr defaultColWidth="10.28515625" defaultRowHeight="14.45"/>
  <cols>
    <col min="1" max="1" width="7.42578125" style="204" customWidth="1"/>
    <col min="2" max="2" width="42" style="204" customWidth="1"/>
    <col min="3" max="3" width="12.7109375" style="204" customWidth="1"/>
    <col min="4" max="4" width="15" style="204" customWidth="1"/>
    <col min="5" max="5" width="14.140625" style="204" customWidth="1"/>
    <col min="6" max="6" width="15" style="204" customWidth="1"/>
    <col min="7" max="7" width="14.7109375" style="204" customWidth="1"/>
    <col min="8" max="12" width="15.5703125" style="204" customWidth="1"/>
    <col min="13" max="13" width="13.28515625" style="204" customWidth="1"/>
    <col min="14" max="16384" width="10.28515625" style="204"/>
  </cols>
  <sheetData>
    <row r="2" spans="1:12">
      <c r="A2" s="126">
        <v>13</v>
      </c>
      <c r="B2" s="9" t="s">
        <v>275</v>
      </c>
    </row>
    <row r="3" spans="1:12" ht="15" thickBot="1">
      <c r="K3" s="104" t="s">
        <v>127</v>
      </c>
    </row>
    <row r="4" spans="1:12" s="2" customFormat="1" ht="13.5" customHeight="1" thickBot="1">
      <c r="A4" s="767" t="s">
        <v>195</v>
      </c>
      <c r="B4" s="767" t="s">
        <v>196</v>
      </c>
      <c r="C4" s="693" t="s">
        <v>38</v>
      </c>
      <c r="D4" s="693" t="s">
        <v>157</v>
      </c>
      <c r="E4" s="715" t="s">
        <v>130</v>
      </c>
      <c r="F4" s="716"/>
      <c r="G4" s="716"/>
      <c r="H4" s="716"/>
      <c r="I4" s="716"/>
      <c r="J4" s="716"/>
      <c r="K4" s="717"/>
    </row>
    <row r="5" spans="1:12" s="2" customFormat="1" ht="15.75" customHeight="1" thickBot="1">
      <c r="A5" s="768"/>
      <c r="B5" s="768"/>
      <c r="C5" s="694"/>
      <c r="D5" s="694"/>
      <c r="E5" s="697" t="s">
        <v>131</v>
      </c>
      <c r="F5" s="698"/>
      <c r="G5" s="699"/>
      <c r="H5" s="785" t="s">
        <v>132</v>
      </c>
      <c r="I5" s="766"/>
      <c r="J5" s="766"/>
      <c r="K5" s="757"/>
    </row>
    <row r="6" spans="1:12" s="2" customFormat="1" ht="40.15" thickBot="1">
      <c r="A6" s="768"/>
      <c r="B6" s="768"/>
      <c r="C6" s="695"/>
      <c r="D6" s="695"/>
      <c r="E6" s="8" t="s">
        <v>133</v>
      </c>
      <c r="F6" s="76" t="s">
        <v>134</v>
      </c>
      <c r="G6" s="8" t="s">
        <v>148</v>
      </c>
      <c r="H6" s="8" t="s">
        <v>160</v>
      </c>
      <c r="I6" s="8" t="s">
        <v>199</v>
      </c>
      <c r="J6" s="8" t="s">
        <v>161</v>
      </c>
      <c r="K6" s="45" t="s">
        <v>135</v>
      </c>
    </row>
    <row r="7" spans="1:12" s="2" customFormat="1" ht="15" customHeight="1" thickBot="1">
      <c r="A7" s="768"/>
      <c r="B7" s="768"/>
      <c r="C7" s="657">
        <v>1</v>
      </c>
      <c r="D7" s="764">
        <v>2</v>
      </c>
      <c r="E7" s="693">
        <v>3</v>
      </c>
      <c r="F7" s="764">
        <v>4</v>
      </c>
      <c r="G7" s="657">
        <v>5</v>
      </c>
      <c r="H7" s="693">
        <v>6</v>
      </c>
      <c r="I7" s="693">
        <v>7</v>
      </c>
      <c r="J7" s="693">
        <v>8</v>
      </c>
      <c r="K7" s="658">
        <v>9</v>
      </c>
    </row>
    <row r="8" spans="1:12" s="11" customFormat="1" ht="17.25" customHeight="1" thickBot="1">
      <c r="A8" s="769"/>
      <c r="B8" s="769"/>
      <c r="C8" s="662" t="s">
        <v>139</v>
      </c>
      <c r="D8" s="766"/>
      <c r="E8" s="695"/>
      <c r="F8" s="766"/>
      <c r="G8" s="662" t="s">
        <v>140</v>
      </c>
      <c r="H8" s="695"/>
      <c r="I8" s="695"/>
      <c r="J8" s="695"/>
      <c r="K8" s="158" t="s">
        <v>141</v>
      </c>
    </row>
    <row r="9" spans="1:12" s="2" customFormat="1" ht="15" customHeight="1">
      <c r="A9" s="129">
        <v>1</v>
      </c>
      <c r="B9" s="19" t="s">
        <v>276</v>
      </c>
      <c r="C9" s="383">
        <f t="shared" ref="C9:C14" si="0">D9+G9+K9</f>
        <v>0</v>
      </c>
      <c r="D9" s="383">
        <f>E36</f>
        <v>0</v>
      </c>
      <c r="E9" s="383">
        <f>F36</f>
        <v>0</v>
      </c>
      <c r="F9" s="383">
        <f>G36</f>
        <v>0</v>
      </c>
      <c r="G9" s="383">
        <f>E9+F9</f>
        <v>0</v>
      </c>
      <c r="H9" s="383">
        <f>I36</f>
        <v>0</v>
      </c>
      <c r="I9" s="383">
        <f>J36</f>
        <v>0</v>
      </c>
      <c r="J9" s="383">
        <f>K36</f>
        <v>0</v>
      </c>
      <c r="K9" s="383">
        <f t="shared" ref="K9:K14" si="1">H9+I9+J9</f>
        <v>0</v>
      </c>
      <c r="L9" s="11"/>
    </row>
    <row r="10" spans="1:12" s="2" customFormat="1" ht="40.5" customHeight="1">
      <c r="A10" s="322">
        <v>2</v>
      </c>
      <c r="B10" s="355" t="s">
        <v>254</v>
      </c>
      <c r="C10" s="383">
        <f t="shared" si="0"/>
        <v>0</v>
      </c>
      <c r="D10" s="383"/>
      <c r="E10" s="383"/>
      <c r="F10" s="383"/>
      <c r="G10" s="383">
        <f>E10+F10</f>
        <v>0</v>
      </c>
      <c r="H10" s="383"/>
      <c r="I10" s="383"/>
      <c r="J10" s="383"/>
      <c r="K10" s="383">
        <f t="shared" si="1"/>
        <v>0</v>
      </c>
      <c r="L10" s="11"/>
    </row>
    <row r="11" spans="1:12" s="2" customFormat="1" ht="15" customHeight="1">
      <c r="A11" s="129">
        <v>3</v>
      </c>
      <c r="B11" s="26" t="s">
        <v>268</v>
      </c>
      <c r="C11" s="383">
        <f t="shared" si="0"/>
        <v>0</v>
      </c>
      <c r="D11" s="383"/>
      <c r="E11" s="383"/>
      <c r="F11" s="383"/>
      <c r="G11" s="383">
        <f t="shared" ref="G11:G14" si="2">E11+F11</f>
        <v>0</v>
      </c>
      <c r="H11" s="383"/>
      <c r="I11" s="383"/>
      <c r="J11" s="383"/>
      <c r="K11" s="383">
        <f t="shared" si="1"/>
        <v>0</v>
      </c>
      <c r="L11" s="11"/>
    </row>
    <row r="12" spans="1:12" s="2" customFormat="1" ht="15" customHeight="1">
      <c r="A12" s="322">
        <v>4</v>
      </c>
      <c r="B12" s="19" t="s">
        <v>277</v>
      </c>
      <c r="C12" s="383">
        <f t="shared" si="0"/>
        <v>0</v>
      </c>
      <c r="D12" s="383">
        <f>E51</f>
        <v>0</v>
      </c>
      <c r="E12" s="383">
        <f>F51</f>
        <v>0</v>
      </c>
      <c r="F12" s="383">
        <f>G51</f>
        <v>0</v>
      </c>
      <c r="G12" s="383">
        <f t="shared" si="2"/>
        <v>0</v>
      </c>
      <c r="H12" s="383">
        <f>I51</f>
        <v>0</v>
      </c>
      <c r="I12" s="383">
        <f>J51</f>
        <v>0</v>
      </c>
      <c r="J12" s="383">
        <f>K51</f>
        <v>0</v>
      </c>
      <c r="K12" s="383">
        <f t="shared" si="1"/>
        <v>0</v>
      </c>
      <c r="L12" s="11"/>
    </row>
    <row r="13" spans="1:12" s="2" customFormat="1" ht="15" customHeight="1">
      <c r="A13" s="129">
        <v>5</v>
      </c>
      <c r="B13" s="19" t="s">
        <v>228</v>
      </c>
      <c r="C13" s="383">
        <f t="shared" si="0"/>
        <v>0</v>
      </c>
      <c r="D13" s="383"/>
      <c r="E13" s="383"/>
      <c r="F13" s="383"/>
      <c r="G13" s="383">
        <f t="shared" si="2"/>
        <v>0</v>
      </c>
      <c r="H13" s="383"/>
      <c r="I13" s="383"/>
      <c r="J13" s="383"/>
      <c r="K13" s="383">
        <f t="shared" si="1"/>
        <v>0</v>
      </c>
      <c r="L13" s="11"/>
    </row>
    <row r="14" spans="1:12" s="2" customFormat="1" ht="15" customHeight="1">
      <c r="A14" s="129"/>
      <c r="B14" s="19" t="s">
        <v>229</v>
      </c>
      <c r="C14" s="383">
        <f t="shared" si="0"/>
        <v>0</v>
      </c>
      <c r="D14" s="383"/>
      <c r="E14" s="383"/>
      <c r="F14" s="383"/>
      <c r="G14" s="383">
        <f t="shared" si="2"/>
        <v>0</v>
      </c>
      <c r="H14" s="383"/>
      <c r="I14" s="383"/>
      <c r="J14" s="383"/>
      <c r="K14" s="383">
        <f t="shared" si="1"/>
        <v>0</v>
      </c>
      <c r="L14" s="11"/>
    </row>
    <row r="15" spans="1:12" s="2" customFormat="1" ht="15" customHeight="1" thickBot="1">
      <c r="A15" s="129"/>
      <c r="B15" s="19" t="s">
        <v>229</v>
      </c>
      <c r="C15" s="19"/>
      <c r="D15" s="19"/>
      <c r="E15" s="19"/>
      <c r="F15" s="19"/>
      <c r="G15" s="19"/>
      <c r="H15" s="19"/>
      <c r="I15" s="19"/>
      <c r="J15" s="19"/>
      <c r="K15" s="19"/>
      <c r="L15" s="11"/>
    </row>
    <row r="16" spans="1:12" s="9" customFormat="1" ht="13.9" thickBot="1">
      <c r="A16" s="130">
        <v>6</v>
      </c>
      <c r="B16" s="203" t="s">
        <v>278</v>
      </c>
      <c r="C16" s="443">
        <f>SUM(C9:C15)</f>
        <v>0</v>
      </c>
      <c r="D16" s="443">
        <f t="shared" ref="D16:F16" si="3">SUM(D9:D15)</f>
        <v>0</v>
      </c>
      <c r="E16" s="443">
        <f t="shared" si="3"/>
        <v>0</v>
      </c>
      <c r="F16" s="443">
        <f t="shared" si="3"/>
        <v>0</v>
      </c>
      <c r="G16" s="443">
        <f>SUM(G9:G15)</f>
        <v>0</v>
      </c>
      <c r="H16" s="443">
        <f>SUM(H9:H15)</f>
        <v>0</v>
      </c>
      <c r="I16" s="443">
        <f>SUM(I9:I15)</f>
        <v>0</v>
      </c>
      <c r="J16" s="443">
        <f>SUM(J9:J15)</f>
        <v>0</v>
      </c>
      <c r="K16" s="443">
        <f>SUM(K9:K15)</f>
        <v>0</v>
      </c>
      <c r="L16" s="127"/>
    </row>
    <row r="17" spans="1:12" s="2" customFormat="1" ht="13.15">
      <c r="A17" s="124"/>
    </row>
    <row r="18" spans="1:12" s="4" customFormat="1" ht="13.15">
      <c r="A18" s="3"/>
      <c r="B18" s="3"/>
    </row>
    <row r="19" spans="1:12" s="2" customFormat="1" ht="13.15"/>
    <row r="20" spans="1:12" s="2" customFormat="1" ht="13.15"/>
    <row r="21" spans="1:12" s="2" customFormat="1" ht="13.9" thickBot="1">
      <c r="A21" s="9">
        <v>13.1</v>
      </c>
      <c r="B21" s="9" t="s">
        <v>271</v>
      </c>
      <c r="L21" s="104" t="s">
        <v>127</v>
      </c>
    </row>
    <row r="22" spans="1:12" s="3" customFormat="1" ht="12" customHeight="1" thickBot="1">
      <c r="A22" s="779" t="s">
        <v>195</v>
      </c>
      <c r="B22" s="720"/>
      <c r="C22" s="752" t="s">
        <v>225</v>
      </c>
      <c r="D22" s="693" t="s">
        <v>38</v>
      </c>
      <c r="E22" s="693" t="s">
        <v>157</v>
      </c>
      <c r="F22" s="715" t="s">
        <v>130</v>
      </c>
      <c r="G22" s="716"/>
      <c r="H22" s="716"/>
      <c r="I22" s="716"/>
      <c r="J22" s="716"/>
      <c r="K22" s="716"/>
      <c r="L22" s="717"/>
    </row>
    <row r="23" spans="1:12" s="3" customFormat="1" ht="31.5" customHeight="1" thickBot="1">
      <c r="A23" s="780"/>
      <c r="B23" s="721"/>
      <c r="C23" s="753"/>
      <c r="D23" s="694"/>
      <c r="E23" s="694"/>
      <c r="F23" s="697" t="s">
        <v>131</v>
      </c>
      <c r="G23" s="698"/>
      <c r="H23" s="699"/>
      <c r="I23" s="715" t="s">
        <v>132</v>
      </c>
      <c r="J23" s="716"/>
      <c r="K23" s="716"/>
      <c r="L23" s="717"/>
    </row>
    <row r="24" spans="1:12" s="3" customFormat="1" ht="33" customHeight="1" thickBot="1">
      <c r="A24" s="780"/>
      <c r="B24" s="721"/>
      <c r="C24" s="753"/>
      <c r="D24" s="695"/>
      <c r="E24" s="695"/>
      <c r="F24" s="8" t="s">
        <v>133</v>
      </c>
      <c r="G24" s="76" t="s">
        <v>134</v>
      </c>
      <c r="H24" s="8" t="s">
        <v>148</v>
      </c>
      <c r="I24" s="8" t="s">
        <v>160</v>
      </c>
      <c r="J24" s="8" t="s">
        <v>199</v>
      </c>
      <c r="K24" s="8" t="s">
        <v>161</v>
      </c>
      <c r="L24" s="45" t="s">
        <v>135</v>
      </c>
    </row>
    <row r="25" spans="1:12" s="3" customFormat="1" ht="12.75" customHeight="1" thickBot="1">
      <c r="A25" s="780"/>
      <c r="B25" s="721"/>
      <c r="C25" s="753"/>
      <c r="D25" s="657">
        <v>1</v>
      </c>
      <c r="E25" s="693">
        <v>2</v>
      </c>
      <c r="F25" s="693">
        <v>3</v>
      </c>
      <c r="G25" s="693">
        <v>4</v>
      </c>
      <c r="H25" s="657">
        <v>5</v>
      </c>
      <c r="I25" s="693">
        <v>6</v>
      </c>
      <c r="J25" s="693">
        <v>7</v>
      </c>
      <c r="K25" s="693">
        <v>8</v>
      </c>
      <c r="L25" s="657">
        <v>9</v>
      </c>
    </row>
    <row r="26" spans="1:12" s="13" customFormat="1" ht="24.95" customHeight="1" thickBot="1">
      <c r="A26" s="781"/>
      <c r="B26" s="771"/>
      <c r="C26" s="754"/>
      <c r="D26" s="658" t="s">
        <v>139</v>
      </c>
      <c r="E26" s="695"/>
      <c r="F26" s="695"/>
      <c r="G26" s="695"/>
      <c r="H26" s="659" t="s">
        <v>140</v>
      </c>
      <c r="I26" s="695"/>
      <c r="J26" s="695"/>
      <c r="K26" s="695"/>
      <c r="L26" s="659" t="s">
        <v>141</v>
      </c>
    </row>
    <row r="27" spans="1:12" s="2" customFormat="1" ht="15" customHeight="1">
      <c r="A27" s="240">
        <v>1</v>
      </c>
      <c r="B27" s="240" t="s">
        <v>272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s="2" customFormat="1" ht="15" customHeight="1">
      <c r="A28" s="19"/>
      <c r="B28" s="20" t="s">
        <v>233</v>
      </c>
      <c r="C28" s="19"/>
      <c r="D28" s="383">
        <f>E28+H28+L28</f>
        <v>0</v>
      </c>
      <c r="E28" s="383"/>
      <c r="F28" s="383"/>
      <c r="G28" s="383"/>
      <c r="H28" s="383">
        <f>F28+G28</f>
        <v>0</v>
      </c>
      <c r="I28" s="383"/>
      <c r="J28" s="383"/>
      <c r="K28" s="383"/>
      <c r="L28" s="383">
        <f t="shared" ref="L28:L31" si="4">I28+J28+K28</f>
        <v>0</v>
      </c>
    </row>
    <row r="29" spans="1:12" s="2" customFormat="1" ht="15" customHeight="1">
      <c r="A29" s="19"/>
      <c r="B29" s="20" t="s">
        <v>233</v>
      </c>
      <c r="C29" s="19"/>
      <c r="D29" s="383">
        <f>E29+H29+L29</f>
        <v>0</v>
      </c>
      <c r="E29" s="383"/>
      <c r="F29" s="383"/>
      <c r="G29" s="383"/>
      <c r="H29" s="383">
        <f t="shared" ref="H29:H35" si="5">F29+G29</f>
        <v>0</v>
      </c>
      <c r="I29" s="383"/>
      <c r="J29" s="383"/>
      <c r="K29" s="383"/>
      <c r="L29" s="383">
        <f t="shared" si="4"/>
        <v>0</v>
      </c>
    </row>
    <row r="30" spans="1:12" s="2" customFormat="1" ht="15" customHeight="1">
      <c r="A30" s="19"/>
      <c r="B30" s="20" t="s">
        <v>233</v>
      </c>
      <c r="C30" s="19"/>
      <c r="D30" s="383">
        <f>E30+H30+L30</f>
        <v>0</v>
      </c>
      <c r="E30" s="383"/>
      <c r="F30" s="383"/>
      <c r="G30" s="383"/>
      <c r="H30" s="383">
        <f t="shared" si="5"/>
        <v>0</v>
      </c>
      <c r="I30" s="383"/>
      <c r="J30" s="383"/>
      <c r="K30" s="383"/>
      <c r="L30" s="383">
        <f t="shared" si="4"/>
        <v>0</v>
      </c>
    </row>
    <row r="31" spans="1:12" s="2" customFormat="1" ht="15" customHeight="1">
      <c r="A31" s="19"/>
      <c r="B31" s="20" t="s">
        <v>233</v>
      </c>
      <c r="C31" s="19"/>
      <c r="D31" s="383">
        <f>E31+H31+L31</f>
        <v>0</v>
      </c>
      <c r="E31" s="383"/>
      <c r="F31" s="383"/>
      <c r="G31" s="383"/>
      <c r="H31" s="383">
        <f t="shared" si="5"/>
        <v>0</v>
      </c>
      <c r="I31" s="383"/>
      <c r="J31" s="383"/>
      <c r="K31" s="383"/>
      <c r="L31" s="383">
        <f t="shared" si="4"/>
        <v>0</v>
      </c>
    </row>
    <row r="32" spans="1:12" s="2" customFormat="1" ht="15" customHeight="1">
      <c r="A32" s="24">
        <v>2</v>
      </c>
      <c r="B32" s="24" t="s">
        <v>273</v>
      </c>
      <c r="C32" s="19"/>
      <c r="D32" s="19"/>
      <c r="E32" s="19"/>
      <c r="F32" s="19"/>
      <c r="G32" s="19"/>
      <c r="H32" s="383">
        <f t="shared" si="5"/>
        <v>0</v>
      </c>
      <c r="I32" s="19"/>
      <c r="J32" s="19"/>
      <c r="K32" s="19"/>
      <c r="L32" s="19"/>
    </row>
    <row r="33" spans="1:13" s="2" customFormat="1" ht="15" customHeight="1">
      <c r="A33" s="19"/>
      <c r="B33" s="20" t="s">
        <v>233</v>
      </c>
      <c r="C33" s="19"/>
      <c r="D33" s="383">
        <f>E33+H33+L33</f>
        <v>0</v>
      </c>
      <c r="E33" s="383"/>
      <c r="F33" s="383"/>
      <c r="G33" s="383"/>
      <c r="H33" s="383">
        <f t="shared" si="5"/>
        <v>0</v>
      </c>
      <c r="I33" s="383"/>
      <c r="J33" s="383"/>
      <c r="K33" s="383"/>
      <c r="L33" s="383">
        <f t="shared" ref="L33:L35" si="6">I33+J33+K33</f>
        <v>0</v>
      </c>
    </row>
    <row r="34" spans="1:13" s="2" customFormat="1" ht="15" customHeight="1">
      <c r="A34" s="19"/>
      <c r="B34" s="20" t="s">
        <v>233</v>
      </c>
      <c r="C34" s="19"/>
      <c r="D34" s="383">
        <f>E34+H34+L34</f>
        <v>0</v>
      </c>
      <c r="E34" s="383"/>
      <c r="F34" s="383"/>
      <c r="G34" s="383"/>
      <c r="H34" s="383">
        <f t="shared" si="5"/>
        <v>0</v>
      </c>
      <c r="I34" s="383"/>
      <c r="J34" s="383"/>
      <c r="K34" s="383"/>
      <c r="L34" s="383">
        <f t="shared" si="6"/>
        <v>0</v>
      </c>
    </row>
    <row r="35" spans="1:13" s="2" customFormat="1" ht="15" customHeight="1" thickBot="1">
      <c r="A35" s="21"/>
      <c r="B35" s="234" t="s">
        <v>233</v>
      </c>
      <c r="C35" s="21"/>
      <c r="D35" s="399">
        <f>E35+H35+L35</f>
        <v>0</v>
      </c>
      <c r="E35" s="399"/>
      <c r="F35" s="399"/>
      <c r="G35" s="399"/>
      <c r="H35" s="383">
        <f t="shared" si="5"/>
        <v>0</v>
      </c>
      <c r="I35" s="399"/>
      <c r="J35" s="399"/>
      <c r="K35" s="399"/>
      <c r="L35" s="399">
        <f t="shared" si="6"/>
        <v>0</v>
      </c>
    </row>
    <row r="36" spans="1:13" s="2" customFormat="1" ht="13.9" thickBot="1">
      <c r="A36" s="81"/>
      <c r="B36" s="352" t="s">
        <v>148</v>
      </c>
      <c r="C36" s="81"/>
      <c r="D36" s="457">
        <f>SUM(D28:D35)</f>
        <v>0</v>
      </c>
      <c r="E36" s="457">
        <f t="shared" ref="E36:G36" si="7">SUM(E28:E35)</f>
        <v>0</v>
      </c>
      <c r="F36" s="457">
        <f t="shared" si="7"/>
        <v>0</v>
      </c>
      <c r="G36" s="457">
        <f t="shared" si="7"/>
        <v>0</v>
      </c>
      <c r="H36" s="457">
        <f>SUM(H28:H35)</f>
        <v>0</v>
      </c>
      <c r="I36" s="457">
        <f>SUM(I28:I35)</f>
        <v>0</v>
      </c>
      <c r="J36" s="457">
        <f>SUM(J28:J35)</f>
        <v>0</v>
      </c>
      <c r="K36" s="457">
        <f>SUM(K28:K35)</f>
        <v>0</v>
      </c>
      <c r="L36" s="437">
        <f>SUM(L28:L35)</f>
        <v>0</v>
      </c>
    </row>
    <row r="37" spans="1:13" s="2" customFormat="1" ht="11.25" customHeight="1"/>
    <row r="38" spans="1:13" s="2" customFormat="1" ht="13.15">
      <c r="A38" s="11"/>
      <c r="B38" s="13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5" thickBot="1">
      <c r="A39" s="9">
        <v>13.2</v>
      </c>
      <c r="B39" s="9" t="s">
        <v>274</v>
      </c>
      <c r="L39" s="104" t="s">
        <v>127</v>
      </c>
    </row>
    <row r="40" spans="1:13" s="3" customFormat="1" ht="12" customHeight="1" thickBot="1">
      <c r="A40" s="772" t="s">
        <v>195</v>
      </c>
      <c r="B40" s="720"/>
      <c r="C40" s="752" t="s">
        <v>225</v>
      </c>
      <c r="D40" s="693" t="s">
        <v>38</v>
      </c>
      <c r="E40" s="693" t="s">
        <v>157</v>
      </c>
      <c r="F40" s="715" t="s">
        <v>130</v>
      </c>
      <c r="G40" s="716"/>
      <c r="H40" s="716"/>
      <c r="I40" s="716"/>
      <c r="J40" s="716"/>
      <c r="K40" s="716"/>
      <c r="L40" s="717"/>
    </row>
    <row r="41" spans="1:13" s="3" customFormat="1" ht="31.5" customHeight="1" thickBot="1">
      <c r="A41" s="773"/>
      <c r="B41" s="721"/>
      <c r="C41" s="753"/>
      <c r="D41" s="694"/>
      <c r="E41" s="694"/>
      <c r="F41" s="786" t="s">
        <v>131</v>
      </c>
      <c r="G41" s="787"/>
      <c r="H41" s="788"/>
      <c r="I41" s="785" t="s">
        <v>132</v>
      </c>
      <c r="J41" s="766"/>
      <c r="K41" s="766"/>
      <c r="L41" s="757"/>
    </row>
    <row r="42" spans="1:13" s="3" customFormat="1" ht="33" customHeight="1" thickBot="1">
      <c r="A42" s="773"/>
      <c r="B42" s="721"/>
      <c r="C42" s="753"/>
      <c r="D42" s="695"/>
      <c r="E42" s="695"/>
      <c r="F42" s="8" t="s">
        <v>133</v>
      </c>
      <c r="G42" s="76" t="s">
        <v>134</v>
      </c>
      <c r="H42" s="8" t="s">
        <v>148</v>
      </c>
      <c r="I42" s="8" t="s">
        <v>160</v>
      </c>
      <c r="J42" s="8" t="s">
        <v>199</v>
      </c>
      <c r="K42" s="8" t="s">
        <v>161</v>
      </c>
      <c r="L42" s="45" t="s">
        <v>135</v>
      </c>
    </row>
    <row r="43" spans="1:13" s="3" customFormat="1" ht="12.75" customHeight="1" thickBot="1">
      <c r="A43" s="773"/>
      <c r="B43" s="721"/>
      <c r="C43" s="753"/>
      <c r="D43" s="657">
        <v>1</v>
      </c>
      <c r="E43" s="764">
        <v>2</v>
      </c>
      <c r="F43" s="693">
        <v>3</v>
      </c>
      <c r="G43" s="764">
        <v>4</v>
      </c>
      <c r="H43" s="657">
        <v>5</v>
      </c>
      <c r="I43" s="693">
        <v>6</v>
      </c>
      <c r="J43" s="693">
        <v>7</v>
      </c>
      <c r="K43" s="693">
        <v>8</v>
      </c>
      <c r="L43" s="657">
        <v>9</v>
      </c>
    </row>
    <row r="44" spans="1:13" s="13" customFormat="1" ht="24.95" customHeight="1">
      <c r="A44" s="773"/>
      <c r="B44" s="721"/>
      <c r="C44" s="784"/>
      <c r="D44" s="658" t="s">
        <v>139</v>
      </c>
      <c r="E44" s="765"/>
      <c r="F44" s="694"/>
      <c r="G44" s="765"/>
      <c r="H44" s="659" t="s">
        <v>140</v>
      </c>
      <c r="I44" s="777"/>
      <c r="J44" s="777"/>
      <c r="K44" s="777"/>
      <c r="L44" s="658" t="s">
        <v>141</v>
      </c>
    </row>
    <row r="45" spans="1:13" s="2" customFormat="1" ht="15" customHeight="1">
      <c r="A45" s="301"/>
      <c r="B45" s="353" t="s">
        <v>233</v>
      </c>
      <c r="C45" s="25"/>
      <c r="D45" s="402">
        <f t="shared" ref="D45:D50" si="8">E45+H45+L45</f>
        <v>0</v>
      </c>
      <c r="E45" s="402"/>
      <c r="F45" s="402"/>
      <c r="G45" s="402"/>
      <c r="H45" s="402">
        <f>F45+G45</f>
        <v>0</v>
      </c>
      <c r="I45" s="402"/>
      <c r="J45" s="402"/>
      <c r="K45" s="402"/>
      <c r="L45" s="402">
        <f t="shared" ref="L45:L50" si="9">I45+J45+K45</f>
        <v>0</v>
      </c>
    </row>
    <row r="46" spans="1:13" s="2" customFormat="1" ht="15" customHeight="1">
      <c r="A46" s="153"/>
      <c r="B46" s="20" t="s">
        <v>233</v>
      </c>
      <c r="C46" s="19"/>
      <c r="D46" s="383">
        <f t="shared" si="8"/>
        <v>0</v>
      </c>
      <c r="E46" s="383"/>
      <c r="F46" s="383"/>
      <c r="G46" s="383"/>
      <c r="H46" s="383">
        <f>F46+G46</f>
        <v>0</v>
      </c>
      <c r="I46" s="383"/>
      <c r="J46" s="383"/>
      <c r="K46" s="383"/>
      <c r="L46" s="383">
        <f t="shared" si="9"/>
        <v>0</v>
      </c>
    </row>
    <row r="47" spans="1:13" s="2" customFormat="1" ht="15" customHeight="1">
      <c r="A47" s="153"/>
      <c r="B47" s="20" t="s">
        <v>233</v>
      </c>
      <c r="C47" s="19"/>
      <c r="D47" s="383">
        <f t="shared" si="8"/>
        <v>0</v>
      </c>
      <c r="E47" s="383"/>
      <c r="F47" s="383"/>
      <c r="G47" s="383"/>
      <c r="H47" s="383">
        <f t="shared" ref="H47:H50" si="10">F47+G47</f>
        <v>0</v>
      </c>
      <c r="I47" s="383"/>
      <c r="J47" s="383"/>
      <c r="K47" s="383"/>
      <c r="L47" s="383">
        <f t="shared" si="9"/>
        <v>0</v>
      </c>
    </row>
    <row r="48" spans="1:13" s="2" customFormat="1" ht="15" customHeight="1">
      <c r="A48" s="153"/>
      <c r="B48" s="20" t="s">
        <v>233</v>
      </c>
      <c r="C48" s="19"/>
      <c r="D48" s="383">
        <f t="shared" si="8"/>
        <v>0</v>
      </c>
      <c r="E48" s="383"/>
      <c r="F48" s="383"/>
      <c r="G48" s="383"/>
      <c r="H48" s="383">
        <f t="shared" si="10"/>
        <v>0</v>
      </c>
      <c r="I48" s="383"/>
      <c r="J48" s="383"/>
      <c r="K48" s="383"/>
      <c r="L48" s="383">
        <f t="shared" si="9"/>
        <v>0</v>
      </c>
    </row>
    <row r="49" spans="1:13" s="2" customFormat="1" ht="15" customHeight="1">
      <c r="A49" s="153"/>
      <c r="B49" s="20" t="s">
        <v>233</v>
      </c>
      <c r="C49" s="19"/>
      <c r="D49" s="383">
        <f t="shared" si="8"/>
        <v>0</v>
      </c>
      <c r="E49" s="383"/>
      <c r="F49" s="383"/>
      <c r="G49" s="383"/>
      <c r="H49" s="383">
        <f t="shared" si="10"/>
        <v>0</v>
      </c>
      <c r="I49" s="383"/>
      <c r="J49" s="383"/>
      <c r="K49" s="383"/>
      <c r="L49" s="383">
        <f t="shared" si="9"/>
        <v>0</v>
      </c>
    </row>
    <row r="50" spans="1:13" s="2" customFormat="1" ht="15" customHeight="1" thickBot="1">
      <c r="A50" s="153"/>
      <c r="B50" s="20" t="s">
        <v>233</v>
      </c>
      <c r="C50" s="19"/>
      <c r="D50" s="383">
        <f t="shared" si="8"/>
        <v>0</v>
      </c>
      <c r="E50" s="383"/>
      <c r="F50" s="383"/>
      <c r="G50" s="383"/>
      <c r="H50" s="383">
        <f t="shared" si="10"/>
        <v>0</v>
      </c>
      <c r="I50" s="383"/>
      <c r="J50" s="383"/>
      <c r="K50" s="383"/>
      <c r="L50" s="383">
        <f t="shared" si="9"/>
        <v>0</v>
      </c>
    </row>
    <row r="51" spans="1:13" s="2" customFormat="1" ht="13.9" thickBot="1">
      <c r="A51" s="81"/>
      <c r="B51" s="352" t="s">
        <v>148</v>
      </c>
      <c r="C51" s="81"/>
      <c r="D51" s="437">
        <f>SUM(D45:D50)</f>
        <v>0</v>
      </c>
      <c r="E51" s="437">
        <f t="shared" ref="E51:G51" si="11">SUM(E45:E50)</f>
        <v>0</v>
      </c>
      <c r="F51" s="437">
        <f t="shared" si="11"/>
        <v>0</v>
      </c>
      <c r="G51" s="437">
        <f t="shared" si="11"/>
        <v>0</v>
      </c>
      <c r="H51" s="437">
        <f>SUM(H45:H50)</f>
        <v>0</v>
      </c>
      <c r="I51" s="437">
        <f>SUM(I45:I50)</f>
        <v>0</v>
      </c>
      <c r="J51" s="437">
        <f>SUM(J45:J50)</f>
        <v>0</v>
      </c>
      <c r="K51" s="437">
        <f>SUM(K45:K50)</f>
        <v>0</v>
      </c>
      <c r="L51" s="450"/>
    </row>
    <row r="52" spans="1:13" s="2" customFormat="1" ht="13.15">
      <c r="A52" s="11"/>
      <c r="B52" s="13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</sheetData>
  <mergeCells count="41">
    <mergeCell ref="I23:L23"/>
    <mergeCell ref="I41:L41"/>
    <mergeCell ref="I43:I44"/>
    <mergeCell ref="J43:J44"/>
    <mergeCell ref="K43:K44"/>
    <mergeCell ref="F41:H41"/>
    <mergeCell ref="I25:I26"/>
    <mergeCell ref="J25:J26"/>
    <mergeCell ref="K25:K26"/>
    <mergeCell ref="F40:L40"/>
    <mergeCell ref="F25:F26"/>
    <mergeCell ref="G25:G26"/>
    <mergeCell ref="A4:A8"/>
    <mergeCell ref="B4:B8"/>
    <mergeCell ref="C4:C6"/>
    <mergeCell ref="D4:D6"/>
    <mergeCell ref="D7:D8"/>
    <mergeCell ref="E7:E8"/>
    <mergeCell ref="F7:F8"/>
    <mergeCell ref="H7:H8"/>
    <mergeCell ref="I7:I8"/>
    <mergeCell ref="E4:K4"/>
    <mergeCell ref="E5:G5"/>
    <mergeCell ref="H5:K5"/>
    <mergeCell ref="J7:J8"/>
    <mergeCell ref="E43:E44"/>
    <mergeCell ref="F43:F44"/>
    <mergeCell ref="G43:G44"/>
    <mergeCell ref="A22:A26"/>
    <mergeCell ref="B22:B26"/>
    <mergeCell ref="E40:E42"/>
    <mergeCell ref="C22:C26"/>
    <mergeCell ref="A40:A44"/>
    <mergeCell ref="B40:B44"/>
    <mergeCell ref="C40:C44"/>
    <mergeCell ref="D40:D42"/>
    <mergeCell ref="D22:D24"/>
    <mergeCell ref="E22:E24"/>
    <mergeCell ref="E25:E26"/>
    <mergeCell ref="F22:L22"/>
    <mergeCell ref="F23:H23"/>
  </mergeCells>
  <pageMargins left="0.06" right="0.09" top="0.75" bottom="0.75" header="0.3" footer="0.3"/>
  <pageSetup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B2:G17"/>
  <sheetViews>
    <sheetView zoomScaleNormal="100" workbookViewId="0"/>
  </sheetViews>
  <sheetFormatPr defaultColWidth="10.28515625" defaultRowHeight="13.15"/>
  <cols>
    <col min="1" max="1" width="3.85546875" style="2" customWidth="1"/>
    <col min="2" max="2" width="32.5703125" style="2" customWidth="1"/>
    <col min="3" max="7" width="18" style="2" customWidth="1"/>
    <col min="8" max="16384" width="10.28515625" style="2"/>
  </cols>
  <sheetData>
    <row r="2" spans="2:7">
      <c r="B2" s="126" t="s">
        <v>279</v>
      </c>
      <c r="C2" s="9"/>
    </row>
    <row r="3" spans="2:7" ht="13.9" thickBot="1">
      <c r="G3" s="104" t="s">
        <v>127</v>
      </c>
    </row>
    <row r="4" spans="2:7" s="3" customFormat="1" ht="32.25" customHeight="1" thickBot="1">
      <c r="B4" s="789" t="s">
        <v>280</v>
      </c>
      <c r="C4" s="791" t="s">
        <v>281</v>
      </c>
      <c r="D4" s="791"/>
      <c r="E4" s="791"/>
      <c r="F4" s="791"/>
      <c r="G4" s="791"/>
    </row>
    <row r="5" spans="2:7" s="3" customFormat="1" ht="40.5" customHeight="1" thickBot="1">
      <c r="B5" s="790"/>
      <c r="C5" s="242" t="s">
        <v>282</v>
      </c>
      <c r="D5" s="242" t="s">
        <v>283</v>
      </c>
      <c r="E5" s="242" t="s">
        <v>284</v>
      </c>
      <c r="F5" s="242" t="s">
        <v>285</v>
      </c>
      <c r="G5" s="242" t="s">
        <v>286</v>
      </c>
    </row>
    <row r="6" spans="2:7" s="3" customFormat="1" ht="13.9" thickBot="1">
      <c r="B6" s="243">
        <v>1</v>
      </c>
      <c r="C6" s="244">
        <v>2</v>
      </c>
      <c r="D6" s="244">
        <v>3</v>
      </c>
      <c r="E6" s="244">
        <v>4</v>
      </c>
      <c r="F6" s="244">
        <v>5</v>
      </c>
      <c r="G6" s="244">
        <v>6</v>
      </c>
    </row>
    <row r="7" spans="2:7" s="4" customFormat="1" ht="20.100000000000001" customHeight="1">
      <c r="B7" s="245" t="s">
        <v>287</v>
      </c>
      <c r="C7" s="185"/>
      <c r="D7" s="185"/>
      <c r="E7" s="185"/>
      <c r="F7" s="185"/>
      <c r="G7" s="185"/>
    </row>
    <row r="8" spans="2:7" s="4" customFormat="1" ht="20.100000000000001" customHeight="1">
      <c r="B8" s="246" t="s">
        <v>288</v>
      </c>
      <c r="C8" s="247"/>
      <c r="D8" s="247"/>
      <c r="E8" s="247"/>
      <c r="F8" s="247"/>
      <c r="G8" s="247"/>
    </row>
    <row r="9" spans="2:7" s="4" customFormat="1" ht="20.100000000000001" customHeight="1">
      <c r="B9" s="246" t="s">
        <v>289</v>
      </c>
      <c r="C9" s="247"/>
      <c r="D9" s="247"/>
      <c r="E9" s="247"/>
      <c r="F9" s="247"/>
      <c r="G9" s="247"/>
    </row>
    <row r="10" spans="2:7" s="4" customFormat="1" ht="20.100000000000001" customHeight="1">
      <c r="B10" s="246" t="s">
        <v>290</v>
      </c>
      <c r="C10" s="247"/>
      <c r="D10" s="247"/>
      <c r="E10" s="247"/>
      <c r="F10" s="247"/>
      <c r="G10" s="247"/>
    </row>
    <row r="11" spans="2:7" s="4" customFormat="1" ht="20.100000000000001" customHeight="1">
      <c r="B11" s="246" t="s">
        <v>291</v>
      </c>
      <c r="C11" s="247"/>
      <c r="D11" s="247"/>
      <c r="E11" s="247"/>
      <c r="F11" s="247"/>
      <c r="G11" s="247"/>
    </row>
    <row r="12" spans="2:7" s="4" customFormat="1" ht="20.100000000000001" customHeight="1">
      <c r="B12" s="246" t="s">
        <v>292</v>
      </c>
      <c r="C12" s="247"/>
      <c r="D12" s="247"/>
      <c r="E12" s="247"/>
      <c r="F12" s="247"/>
      <c r="G12" s="247"/>
    </row>
    <row r="13" spans="2:7" s="4" customFormat="1" ht="20.100000000000001" customHeight="1" thickBot="1">
      <c r="B13" s="248" t="s">
        <v>148</v>
      </c>
      <c r="C13" s="249">
        <f>SUM(C7:C12)</f>
        <v>0</v>
      </c>
      <c r="D13" s="249">
        <f>SUM(D7:D12)</f>
        <v>0</v>
      </c>
      <c r="E13" s="249">
        <f>SUM(E7:E12)</f>
        <v>0</v>
      </c>
      <c r="F13" s="249"/>
      <c r="G13" s="249">
        <f>SUM(G7:G12)</f>
        <v>0</v>
      </c>
    </row>
    <row r="14" spans="2:7" s="4" customFormat="1"/>
    <row r="15" spans="2:7" s="4" customFormat="1">
      <c r="B15" s="3" t="s">
        <v>293</v>
      </c>
    </row>
    <row r="16" spans="2:7" s="4" customFormat="1">
      <c r="B16" s="4" t="s">
        <v>294</v>
      </c>
    </row>
    <row r="17" s="4" customFormat="1"/>
  </sheetData>
  <mergeCells count="2">
    <mergeCell ref="B4:B5"/>
    <mergeCell ref="C4:G4"/>
  </mergeCells>
  <pageMargins left="0.7" right="0.7" top="0.75" bottom="0.75" header="0.3" footer="0.3"/>
  <pageSetup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B2:H64"/>
  <sheetViews>
    <sheetView zoomScaleNormal="100" workbookViewId="0"/>
  </sheetViews>
  <sheetFormatPr defaultRowHeight="13.15"/>
  <cols>
    <col min="1" max="1" width="3.85546875" style="4" customWidth="1"/>
    <col min="2" max="2" width="23.42578125" style="4" customWidth="1"/>
    <col min="3" max="3" width="35.140625" style="4" customWidth="1"/>
    <col min="4" max="4" width="14.42578125" style="4" bestFit="1" customWidth="1"/>
    <col min="5" max="5" width="21.42578125" style="4" customWidth="1"/>
    <col min="6" max="6" width="18.140625" style="4" bestFit="1" customWidth="1"/>
    <col min="7" max="7" width="20.42578125" style="4" bestFit="1" customWidth="1"/>
    <col min="8" max="8" width="32.140625" style="4" customWidth="1"/>
    <col min="9" max="9" width="12.28515625" style="4" customWidth="1"/>
    <col min="10" max="10" width="11.28515625" style="4" customWidth="1"/>
    <col min="11" max="11" width="12.28515625" style="4" customWidth="1"/>
    <col min="12" max="13" width="11.28515625" style="4" customWidth="1"/>
    <col min="14" max="14" width="13.7109375" style="4" customWidth="1"/>
    <col min="15" max="15" width="14.85546875" style="4" customWidth="1"/>
    <col min="16" max="16" width="12.28515625" style="4" customWidth="1"/>
    <col min="17" max="256" width="9.140625" style="4"/>
    <col min="257" max="257" width="6.5703125" style="4" customWidth="1"/>
    <col min="258" max="258" width="26.7109375" style="4" customWidth="1"/>
    <col min="259" max="259" width="35.140625" style="4" customWidth="1"/>
    <col min="260" max="260" width="22.28515625" style="4" customWidth="1"/>
    <col min="261" max="261" width="21.42578125" style="4" customWidth="1"/>
    <col min="262" max="262" width="28.5703125" style="4" customWidth="1"/>
    <col min="263" max="264" width="32.140625" style="4" customWidth="1"/>
    <col min="265" max="265" width="12.28515625" style="4" customWidth="1"/>
    <col min="266" max="266" width="11.28515625" style="4" customWidth="1"/>
    <col min="267" max="267" width="12.28515625" style="4" customWidth="1"/>
    <col min="268" max="269" width="11.28515625" style="4" customWidth="1"/>
    <col min="270" max="270" width="13.7109375" style="4" customWidth="1"/>
    <col min="271" max="271" width="14.85546875" style="4" customWidth="1"/>
    <col min="272" max="272" width="12.28515625" style="4" customWidth="1"/>
    <col min="273" max="512" width="9.140625" style="4"/>
    <col min="513" max="513" width="6.5703125" style="4" customWidth="1"/>
    <col min="514" max="514" width="26.7109375" style="4" customWidth="1"/>
    <col min="515" max="515" width="35.140625" style="4" customWidth="1"/>
    <col min="516" max="516" width="22.28515625" style="4" customWidth="1"/>
    <col min="517" max="517" width="21.42578125" style="4" customWidth="1"/>
    <col min="518" max="518" width="28.5703125" style="4" customWidth="1"/>
    <col min="519" max="520" width="32.140625" style="4" customWidth="1"/>
    <col min="521" max="521" width="12.28515625" style="4" customWidth="1"/>
    <col min="522" max="522" width="11.28515625" style="4" customWidth="1"/>
    <col min="523" max="523" width="12.28515625" style="4" customWidth="1"/>
    <col min="524" max="525" width="11.28515625" style="4" customWidth="1"/>
    <col min="526" max="526" width="13.7109375" style="4" customWidth="1"/>
    <col min="527" max="527" width="14.85546875" style="4" customWidth="1"/>
    <col min="528" max="528" width="12.28515625" style="4" customWidth="1"/>
    <col min="529" max="768" width="9.140625" style="4"/>
    <col min="769" max="769" width="6.5703125" style="4" customWidth="1"/>
    <col min="770" max="770" width="26.7109375" style="4" customWidth="1"/>
    <col min="771" max="771" width="35.140625" style="4" customWidth="1"/>
    <col min="772" max="772" width="22.28515625" style="4" customWidth="1"/>
    <col min="773" max="773" width="21.42578125" style="4" customWidth="1"/>
    <col min="774" max="774" width="28.5703125" style="4" customWidth="1"/>
    <col min="775" max="776" width="32.140625" style="4" customWidth="1"/>
    <col min="777" max="777" width="12.28515625" style="4" customWidth="1"/>
    <col min="778" max="778" width="11.28515625" style="4" customWidth="1"/>
    <col min="779" max="779" width="12.28515625" style="4" customWidth="1"/>
    <col min="780" max="781" width="11.28515625" style="4" customWidth="1"/>
    <col min="782" max="782" width="13.7109375" style="4" customWidth="1"/>
    <col min="783" max="783" width="14.85546875" style="4" customWidth="1"/>
    <col min="784" max="784" width="12.28515625" style="4" customWidth="1"/>
    <col min="785" max="1024" width="10.28515625" style="4"/>
    <col min="1025" max="1025" width="6.5703125" style="4" customWidth="1"/>
    <col min="1026" max="1026" width="26.7109375" style="4" customWidth="1"/>
    <col min="1027" max="1027" width="35.140625" style="4" customWidth="1"/>
    <col min="1028" max="1028" width="22.28515625" style="4" customWidth="1"/>
    <col min="1029" max="1029" width="21.42578125" style="4" customWidth="1"/>
    <col min="1030" max="1030" width="28.5703125" style="4" customWidth="1"/>
    <col min="1031" max="1032" width="32.140625" style="4" customWidth="1"/>
    <col min="1033" max="1033" width="12.28515625" style="4" customWidth="1"/>
    <col min="1034" max="1034" width="11.28515625" style="4" customWidth="1"/>
    <col min="1035" max="1035" width="12.28515625" style="4" customWidth="1"/>
    <col min="1036" max="1037" width="11.28515625" style="4" customWidth="1"/>
    <col min="1038" max="1038" width="13.7109375" style="4" customWidth="1"/>
    <col min="1039" max="1039" width="14.85546875" style="4" customWidth="1"/>
    <col min="1040" max="1040" width="12.28515625" style="4" customWidth="1"/>
    <col min="1041" max="1280" width="9.140625" style="4"/>
    <col min="1281" max="1281" width="6.5703125" style="4" customWidth="1"/>
    <col min="1282" max="1282" width="26.7109375" style="4" customWidth="1"/>
    <col min="1283" max="1283" width="35.140625" style="4" customWidth="1"/>
    <col min="1284" max="1284" width="22.28515625" style="4" customWidth="1"/>
    <col min="1285" max="1285" width="21.42578125" style="4" customWidth="1"/>
    <col min="1286" max="1286" width="28.5703125" style="4" customWidth="1"/>
    <col min="1287" max="1288" width="32.140625" style="4" customWidth="1"/>
    <col min="1289" max="1289" width="12.28515625" style="4" customWidth="1"/>
    <col min="1290" max="1290" width="11.28515625" style="4" customWidth="1"/>
    <col min="1291" max="1291" width="12.28515625" style="4" customWidth="1"/>
    <col min="1292" max="1293" width="11.28515625" style="4" customWidth="1"/>
    <col min="1294" max="1294" width="13.7109375" style="4" customWidth="1"/>
    <col min="1295" max="1295" width="14.85546875" style="4" customWidth="1"/>
    <col min="1296" max="1296" width="12.28515625" style="4" customWidth="1"/>
    <col min="1297" max="1536" width="9.140625" style="4"/>
    <col min="1537" max="1537" width="6.5703125" style="4" customWidth="1"/>
    <col min="1538" max="1538" width="26.7109375" style="4" customWidth="1"/>
    <col min="1539" max="1539" width="35.140625" style="4" customWidth="1"/>
    <col min="1540" max="1540" width="22.28515625" style="4" customWidth="1"/>
    <col min="1541" max="1541" width="21.42578125" style="4" customWidth="1"/>
    <col min="1542" max="1542" width="28.5703125" style="4" customWidth="1"/>
    <col min="1543" max="1544" width="32.140625" style="4" customWidth="1"/>
    <col min="1545" max="1545" width="12.28515625" style="4" customWidth="1"/>
    <col min="1546" max="1546" width="11.28515625" style="4" customWidth="1"/>
    <col min="1547" max="1547" width="12.28515625" style="4" customWidth="1"/>
    <col min="1548" max="1549" width="11.28515625" style="4" customWidth="1"/>
    <col min="1550" max="1550" width="13.7109375" style="4" customWidth="1"/>
    <col min="1551" max="1551" width="14.85546875" style="4" customWidth="1"/>
    <col min="1552" max="1552" width="12.28515625" style="4" customWidth="1"/>
    <col min="1553" max="1792" width="9.140625" style="4"/>
    <col min="1793" max="1793" width="6.5703125" style="4" customWidth="1"/>
    <col min="1794" max="1794" width="26.7109375" style="4" customWidth="1"/>
    <col min="1795" max="1795" width="35.140625" style="4" customWidth="1"/>
    <col min="1796" max="1796" width="22.28515625" style="4" customWidth="1"/>
    <col min="1797" max="1797" width="21.42578125" style="4" customWidth="1"/>
    <col min="1798" max="1798" width="28.5703125" style="4" customWidth="1"/>
    <col min="1799" max="1800" width="32.140625" style="4" customWidth="1"/>
    <col min="1801" max="1801" width="12.28515625" style="4" customWidth="1"/>
    <col min="1802" max="1802" width="11.28515625" style="4" customWidth="1"/>
    <col min="1803" max="1803" width="12.28515625" style="4" customWidth="1"/>
    <col min="1804" max="1805" width="11.28515625" style="4" customWidth="1"/>
    <col min="1806" max="1806" width="13.7109375" style="4" customWidth="1"/>
    <col min="1807" max="1807" width="14.85546875" style="4" customWidth="1"/>
    <col min="1808" max="1808" width="12.28515625" style="4" customWidth="1"/>
    <col min="1809" max="2048" width="10.28515625" style="4"/>
    <col min="2049" max="2049" width="6.5703125" style="4" customWidth="1"/>
    <col min="2050" max="2050" width="26.7109375" style="4" customWidth="1"/>
    <col min="2051" max="2051" width="35.140625" style="4" customWidth="1"/>
    <col min="2052" max="2052" width="22.28515625" style="4" customWidth="1"/>
    <col min="2053" max="2053" width="21.42578125" style="4" customWidth="1"/>
    <col min="2054" max="2054" width="28.5703125" style="4" customWidth="1"/>
    <col min="2055" max="2056" width="32.140625" style="4" customWidth="1"/>
    <col min="2057" max="2057" width="12.28515625" style="4" customWidth="1"/>
    <col min="2058" max="2058" width="11.28515625" style="4" customWidth="1"/>
    <col min="2059" max="2059" width="12.28515625" style="4" customWidth="1"/>
    <col min="2060" max="2061" width="11.28515625" style="4" customWidth="1"/>
    <col min="2062" max="2062" width="13.7109375" style="4" customWidth="1"/>
    <col min="2063" max="2063" width="14.85546875" style="4" customWidth="1"/>
    <col min="2064" max="2064" width="12.28515625" style="4" customWidth="1"/>
    <col min="2065" max="2304" width="9.140625" style="4"/>
    <col min="2305" max="2305" width="6.5703125" style="4" customWidth="1"/>
    <col min="2306" max="2306" width="26.7109375" style="4" customWidth="1"/>
    <col min="2307" max="2307" width="35.140625" style="4" customWidth="1"/>
    <col min="2308" max="2308" width="22.28515625" style="4" customWidth="1"/>
    <col min="2309" max="2309" width="21.42578125" style="4" customWidth="1"/>
    <col min="2310" max="2310" width="28.5703125" style="4" customWidth="1"/>
    <col min="2311" max="2312" width="32.140625" style="4" customWidth="1"/>
    <col min="2313" max="2313" width="12.28515625" style="4" customWidth="1"/>
    <col min="2314" max="2314" width="11.28515625" style="4" customWidth="1"/>
    <col min="2315" max="2315" width="12.28515625" style="4" customWidth="1"/>
    <col min="2316" max="2317" width="11.28515625" style="4" customWidth="1"/>
    <col min="2318" max="2318" width="13.7109375" style="4" customWidth="1"/>
    <col min="2319" max="2319" width="14.85546875" style="4" customWidth="1"/>
    <col min="2320" max="2320" width="12.28515625" style="4" customWidth="1"/>
    <col min="2321" max="2560" width="9.140625" style="4"/>
    <col min="2561" max="2561" width="6.5703125" style="4" customWidth="1"/>
    <col min="2562" max="2562" width="26.7109375" style="4" customWidth="1"/>
    <col min="2563" max="2563" width="35.140625" style="4" customWidth="1"/>
    <col min="2564" max="2564" width="22.28515625" style="4" customWidth="1"/>
    <col min="2565" max="2565" width="21.42578125" style="4" customWidth="1"/>
    <col min="2566" max="2566" width="28.5703125" style="4" customWidth="1"/>
    <col min="2567" max="2568" width="32.140625" style="4" customWidth="1"/>
    <col min="2569" max="2569" width="12.28515625" style="4" customWidth="1"/>
    <col min="2570" max="2570" width="11.28515625" style="4" customWidth="1"/>
    <col min="2571" max="2571" width="12.28515625" style="4" customWidth="1"/>
    <col min="2572" max="2573" width="11.28515625" style="4" customWidth="1"/>
    <col min="2574" max="2574" width="13.7109375" style="4" customWidth="1"/>
    <col min="2575" max="2575" width="14.85546875" style="4" customWidth="1"/>
    <col min="2576" max="2576" width="12.28515625" style="4" customWidth="1"/>
    <col min="2577" max="2816" width="9.140625" style="4"/>
    <col min="2817" max="2817" width="6.5703125" style="4" customWidth="1"/>
    <col min="2818" max="2818" width="26.7109375" style="4" customWidth="1"/>
    <col min="2819" max="2819" width="35.140625" style="4" customWidth="1"/>
    <col min="2820" max="2820" width="22.28515625" style="4" customWidth="1"/>
    <col min="2821" max="2821" width="21.42578125" style="4" customWidth="1"/>
    <col min="2822" max="2822" width="28.5703125" style="4" customWidth="1"/>
    <col min="2823" max="2824" width="32.140625" style="4" customWidth="1"/>
    <col min="2825" max="2825" width="12.28515625" style="4" customWidth="1"/>
    <col min="2826" max="2826" width="11.28515625" style="4" customWidth="1"/>
    <col min="2827" max="2827" width="12.28515625" style="4" customWidth="1"/>
    <col min="2828" max="2829" width="11.28515625" style="4" customWidth="1"/>
    <col min="2830" max="2830" width="13.7109375" style="4" customWidth="1"/>
    <col min="2831" max="2831" width="14.85546875" style="4" customWidth="1"/>
    <col min="2832" max="2832" width="12.28515625" style="4" customWidth="1"/>
    <col min="2833" max="3072" width="10.28515625" style="4"/>
    <col min="3073" max="3073" width="6.5703125" style="4" customWidth="1"/>
    <col min="3074" max="3074" width="26.7109375" style="4" customWidth="1"/>
    <col min="3075" max="3075" width="35.140625" style="4" customWidth="1"/>
    <col min="3076" max="3076" width="22.28515625" style="4" customWidth="1"/>
    <col min="3077" max="3077" width="21.42578125" style="4" customWidth="1"/>
    <col min="3078" max="3078" width="28.5703125" style="4" customWidth="1"/>
    <col min="3079" max="3080" width="32.140625" style="4" customWidth="1"/>
    <col min="3081" max="3081" width="12.28515625" style="4" customWidth="1"/>
    <col min="3082" max="3082" width="11.28515625" style="4" customWidth="1"/>
    <col min="3083" max="3083" width="12.28515625" style="4" customWidth="1"/>
    <col min="3084" max="3085" width="11.28515625" style="4" customWidth="1"/>
    <col min="3086" max="3086" width="13.7109375" style="4" customWidth="1"/>
    <col min="3087" max="3087" width="14.85546875" style="4" customWidth="1"/>
    <col min="3088" max="3088" width="12.28515625" style="4" customWidth="1"/>
    <col min="3089" max="3328" width="9.140625" style="4"/>
    <col min="3329" max="3329" width="6.5703125" style="4" customWidth="1"/>
    <col min="3330" max="3330" width="26.7109375" style="4" customWidth="1"/>
    <col min="3331" max="3331" width="35.140625" style="4" customWidth="1"/>
    <col min="3332" max="3332" width="22.28515625" style="4" customWidth="1"/>
    <col min="3333" max="3333" width="21.42578125" style="4" customWidth="1"/>
    <col min="3334" max="3334" width="28.5703125" style="4" customWidth="1"/>
    <col min="3335" max="3336" width="32.140625" style="4" customWidth="1"/>
    <col min="3337" max="3337" width="12.28515625" style="4" customWidth="1"/>
    <col min="3338" max="3338" width="11.28515625" style="4" customWidth="1"/>
    <col min="3339" max="3339" width="12.28515625" style="4" customWidth="1"/>
    <col min="3340" max="3341" width="11.28515625" style="4" customWidth="1"/>
    <col min="3342" max="3342" width="13.7109375" style="4" customWidth="1"/>
    <col min="3343" max="3343" width="14.85546875" style="4" customWidth="1"/>
    <col min="3344" max="3344" width="12.28515625" style="4" customWidth="1"/>
    <col min="3345" max="3584" width="9.140625" style="4"/>
    <col min="3585" max="3585" width="6.5703125" style="4" customWidth="1"/>
    <col min="3586" max="3586" width="26.7109375" style="4" customWidth="1"/>
    <col min="3587" max="3587" width="35.140625" style="4" customWidth="1"/>
    <col min="3588" max="3588" width="22.28515625" style="4" customWidth="1"/>
    <col min="3589" max="3589" width="21.42578125" style="4" customWidth="1"/>
    <col min="3590" max="3590" width="28.5703125" style="4" customWidth="1"/>
    <col min="3591" max="3592" width="32.140625" style="4" customWidth="1"/>
    <col min="3593" max="3593" width="12.28515625" style="4" customWidth="1"/>
    <col min="3594" max="3594" width="11.28515625" style="4" customWidth="1"/>
    <col min="3595" max="3595" width="12.28515625" style="4" customWidth="1"/>
    <col min="3596" max="3597" width="11.28515625" style="4" customWidth="1"/>
    <col min="3598" max="3598" width="13.7109375" style="4" customWidth="1"/>
    <col min="3599" max="3599" width="14.85546875" style="4" customWidth="1"/>
    <col min="3600" max="3600" width="12.28515625" style="4" customWidth="1"/>
    <col min="3601" max="3840" width="9.140625" style="4"/>
    <col min="3841" max="3841" width="6.5703125" style="4" customWidth="1"/>
    <col min="3842" max="3842" width="26.7109375" style="4" customWidth="1"/>
    <col min="3843" max="3843" width="35.140625" style="4" customWidth="1"/>
    <col min="3844" max="3844" width="22.28515625" style="4" customWidth="1"/>
    <col min="3845" max="3845" width="21.42578125" style="4" customWidth="1"/>
    <col min="3846" max="3846" width="28.5703125" style="4" customWidth="1"/>
    <col min="3847" max="3848" width="32.140625" style="4" customWidth="1"/>
    <col min="3849" max="3849" width="12.28515625" style="4" customWidth="1"/>
    <col min="3850" max="3850" width="11.28515625" style="4" customWidth="1"/>
    <col min="3851" max="3851" width="12.28515625" style="4" customWidth="1"/>
    <col min="3852" max="3853" width="11.28515625" style="4" customWidth="1"/>
    <col min="3854" max="3854" width="13.7109375" style="4" customWidth="1"/>
    <col min="3855" max="3855" width="14.85546875" style="4" customWidth="1"/>
    <col min="3856" max="3856" width="12.28515625" style="4" customWidth="1"/>
    <col min="3857" max="4096" width="10.28515625" style="4"/>
    <col min="4097" max="4097" width="6.5703125" style="4" customWidth="1"/>
    <col min="4098" max="4098" width="26.7109375" style="4" customWidth="1"/>
    <col min="4099" max="4099" width="35.140625" style="4" customWidth="1"/>
    <col min="4100" max="4100" width="22.28515625" style="4" customWidth="1"/>
    <col min="4101" max="4101" width="21.42578125" style="4" customWidth="1"/>
    <col min="4102" max="4102" width="28.5703125" style="4" customWidth="1"/>
    <col min="4103" max="4104" width="32.140625" style="4" customWidth="1"/>
    <col min="4105" max="4105" width="12.28515625" style="4" customWidth="1"/>
    <col min="4106" max="4106" width="11.28515625" style="4" customWidth="1"/>
    <col min="4107" max="4107" width="12.28515625" style="4" customWidth="1"/>
    <col min="4108" max="4109" width="11.28515625" style="4" customWidth="1"/>
    <col min="4110" max="4110" width="13.7109375" style="4" customWidth="1"/>
    <col min="4111" max="4111" width="14.85546875" style="4" customWidth="1"/>
    <col min="4112" max="4112" width="12.28515625" style="4" customWidth="1"/>
    <col min="4113" max="4352" width="9.140625" style="4"/>
    <col min="4353" max="4353" width="6.5703125" style="4" customWidth="1"/>
    <col min="4354" max="4354" width="26.7109375" style="4" customWidth="1"/>
    <col min="4355" max="4355" width="35.140625" style="4" customWidth="1"/>
    <col min="4356" max="4356" width="22.28515625" style="4" customWidth="1"/>
    <col min="4357" max="4357" width="21.42578125" style="4" customWidth="1"/>
    <col min="4358" max="4358" width="28.5703125" style="4" customWidth="1"/>
    <col min="4359" max="4360" width="32.140625" style="4" customWidth="1"/>
    <col min="4361" max="4361" width="12.28515625" style="4" customWidth="1"/>
    <col min="4362" max="4362" width="11.28515625" style="4" customWidth="1"/>
    <col min="4363" max="4363" width="12.28515625" style="4" customWidth="1"/>
    <col min="4364" max="4365" width="11.28515625" style="4" customWidth="1"/>
    <col min="4366" max="4366" width="13.7109375" style="4" customWidth="1"/>
    <col min="4367" max="4367" width="14.85546875" style="4" customWidth="1"/>
    <col min="4368" max="4368" width="12.28515625" style="4" customWidth="1"/>
    <col min="4369" max="4608" width="9.140625" style="4"/>
    <col min="4609" max="4609" width="6.5703125" style="4" customWidth="1"/>
    <col min="4610" max="4610" width="26.7109375" style="4" customWidth="1"/>
    <col min="4611" max="4611" width="35.140625" style="4" customWidth="1"/>
    <col min="4612" max="4612" width="22.28515625" style="4" customWidth="1"/>
    <col min="4613" max="4613" width="21.42578125" style="4" customWidth="1"/>
    <col min="4614" max="4614" width="28.5703125" style="4" customWidth="1"/>
    <col min="4615" max="4616" width="32.140625" style="4" customWidth="1"/>
    <col min="4617" max="4617" width="12.28515625" style="4" customWidth="1"/>
    <col min="4618" max="4618" width="11.28515625" style="4" customWidth="1"/>
    <col min="4619" max="4619" width="12.28515625" style="4" customWidth="1"/>
    <col min="4620" max="4621" width="11.28515625" style="4" customWidth="1"/>
    <col min="4622" max="4622" width="13.7109375" style="4" customWidth="1"/>
    <col min="4623" max="4623" width="14.85546875" style="4" customWidth="1"/>
    <col min="4624" max="4624" width="12.28515625" style="4" customWidth="1"/>
    <col min="4625" max="4864" width="9.140625" style="4"/>
    <col min="4865" max="4865" width="6.5703125" style="4" customWidth="1"/>
    <col min="4866" max="4866" width="26.7109375" style="4" customWidth="1"/>
    <col min="4867" max="4867" width="35.140625" style="4" customWidth="1"/>
    <col min="4868" max="4868" width="22.28515625" style="4" customWidth="1"/>
    <col min="4869" max="4869" width="21.42578125" style="4" customWidth="1"/>
    <col min="4870" max="4870" width="28.5703125" style="4" customWidth="1"/>
    <col min="4871" max="4872" width="32.140625" style="4" customWidth="1"/>
    <col min="4873" max="4873" width="12.28515625" style="4" customWidth="1"/>
    <col min="4874" max="4874" width="11.28515625" style="4" customWidth="1"/>
    <col min="4875" max="4875" width="12.28515625" style="4" customWidth="1"/>
    <col min="4876" max="4877" width="11.28515625" style="4" customWidth="1"/>
    <col min="4878" max="4878" width="13.7109375" style="4" customWidth="1"/>
    <col min="4879" max="4879" width="14.85546875" style="4" customWidth="1"/>
    <col min="4880" max="4880" width="12.28515625" style="4" customWidth="1"/>
    <col min="4881" max="5120" width="10.28515625" style="4"/>
    <col min="5121" max="5121" width="6.5703125" style="4" customWidth="1"/>
    <col min="5122" max="5122" width="26.7109375" style="4" customWidth="1"/>
    <col min="5123" max="5123" width="35.140625" style="4" customWidth="1"/>
    <col min="5124" max="5124" width="22.28515625" style="4" customWidth="1"/>
    <col min="5125" max="5125" width="21.42578125" style="4" customWidth="1"/>
    <col min="5126" max="5126" width="28.5703125" style="4" customWidth="1"/>
    <col min="5127" max="5128" width="32.140625" style="4" customWidth="1"/>
    <col min="5129" max="5129" width="12.28515625" style="4" customWidth="1"/>
    <col min="5130" max="5130" width="11.28515625" style="4" customWidth="1"/>
    <col min="5131" max="5131" width="12.28515625" style="4" customWidth="1"/>
    <col min="5132" max="5133" width="11.28515625" style="4" customWidth="1"/>
    <col min="5134" max="5134" width="13.7109375" style="4" customWidth="1"/>
    <col min="5135" max="5135" width="14.85546875" style="4" customWidth="1"/>
    <col min="5136" max="5136" width="12.28515625" style="4" customWidth="1"/>
    <col min="5137" max="5376" width="9.140625" style="4"/>
    <col min="5377" max="5377" width="6.5703125" style="4" customWidth="1"/>
    <col min="5378" max="5378" width="26.7109375" style="4" customWidth="1"/>
    <col min="5379" max="5379" width="35.140625" style="4" customWidth="1"/>
    <col min="5380" max="5380" width="22.28515625" style="4" customWidth="1"/>
    <col min="5381" max="5381" width="21.42578125" style="4" customWidth="1"/>
    <col min="5382" max="5382" width="28.5703125" style="4" customWidth="1"/>
    <col min="5383" max="5384" width="32.140625" style="4" customWidth="1"/>
    <col min="5385" max="5385" width="12.28515625" style="4" customWidth="1"/>
    <col min="5386" max="5386" width="11.28515625" style="4" customWidth="1"/>
    <col min="5387" max="5387" width="12.28515625" style="4" customWidth="1"/>
    <col min="5388" max="5389" width="11.28515625" style="4" customWidth="1"/>
    <col min="5390" max="5390" width="13.7109375" style="4" customWidth="1"/>
    <col min="5391" max="5391" width="14.85546875" style="4" customWidth="1"/>
    <col min="5392" max="5392" width="12.28515625" style="4" customWidth="1"/>
    <col min="5393" max="5632" width="9.140625" style="4"/>
    <col min="5633" max="5633" width="6.5703125" style="4" customWidth="1"/>
    <col min="5634" max="5634" width="26.7109375" style="4" customWidth="1"/>
    <col min="5635" max="5635" width="35.140625" style="4" customWidth="1"/>
    <col min="5636" max="5636" width="22.28515625" style="4" customWidth="1"/>
    <col min="5637" max="5637" width="21.42578125" style="4" customWidth="1"/>
    <col min="5638" max="5638" width="28.5703125" style="4" customWidth="1"/>
    <col min="5639" max="5640" width="32.140625" style="4" customWidth="1"/>
    <col min="5641" max="5641" width="12.28515625" style="4" customWidth="1"/>
    <col min="5642" max="5642" width="11.28515625" style="4" customWidth="1"/>
    <col min="5643" max="5643" width="12.28515625" style="4" customWidth="1"/>
    <col min="5644" max="5645" width="11.28515625" style="4" customWidth="1"/>
    <col min="5646" max="5646" width="13.7109375" style="4" customWidth="1"/>
    <col min="5647" max="5647" width="14.85546875" style="4" customWidth="1"/>
    <col min="5648" max="5648" width="12.28515625" style="4" customWidth="1"/>
    <col min="5649" max="5888" width="9.140625" style="4"/>
    <col min="5889" max="5889" width="6.5703125" style="4" customWidth="1"/>
    <col min="5890" max="5890" width="26.7109375" style="4" customWidth="1"/>
    <col min="5891" max="5891" width="35.140625" style="4" customWidth="1"/>
    <col min="5892" max="5892" width="22.28515625" style="4" customWidth="1"/>
    <col min="5893" max="5893" width="21.42578125" style="4" customWidth="1"/>
    <col min="5894" max="5894" width="28.5703125" style="4" customWidth="1"/>
    <col min="5895" max="5896" width="32.140625" style="4" customWidth="1"/>
    <col min="5897" max="5897" width="12.28515625" style="4" customWidth="1"/>
    <col min="5898" max="5898" width="11.28515625" style="4" customWidth="1"/>
    <col min="5899" max="5899" width="12.28515625" style="4" customWidth="1"/>
    <col min="5900" max="5901" width="11.28515625" style="4" customWidth="1"/>
    <col min="5902" max="5902" width="13.7109375" style="4" customWidth="1"/>
    <col min="5903" max="5903" width="14.85546875" style="4" customWidth="1"/>
    <col min="5904" max="5904" width="12.28515625" style="4" customWidth="1"/>
    <col min="5905" max="6144" width="10.28515625" style="4"/>
    <col min="6145" max="6145" width="6.5703125" style="4" customWidth="1"/>
    <col min="6146" max="6146" width="26.7109375" style="4" customWidth="1"/>
    <col min="6147" max="6147" width="35.140625" style="4" customWidth="1"/>
    <col min="6148" max="6148" width="22.28515625" style="4" customWidth="1"/>
    <col min="6149" max="6149" width="21.42578125" style="4" customWidth="1"/>
    <col min="6150" max="6150" width="28.5703125" style="4" customWidth="1"/>
    <col min="6151" max="6152" width="32.140625" style="4" customWidth="1"/>
    <col min="6153" max="6153" width="12.28515625" style="4" customWidth="1"/>
    <col min="6154" max="6154" width="11.28515625" style="4" customWidth="1"/>
    <col min="6155" max="6155" width="12.28515625" style="4" customWidth="1"/>
    <col min="6156" max="6157" width="11.28515625" style="4" customWidth="1"/>
    <col min="6158" max="6158" width="13.7109375" style="4" customWidth="1"/>
    <col min="6159" max="6159" width="14.85546875" style="4" customWidth="1"/>
    <col min="6160" max="6160" width="12.28515625" style="4" customWidth="1"/>
    <col min="6161" max="6400" width="9.140625" style="4"/>
    <col min="6401" max="6401" width="6.5703125" style="4" customWidth="1"/>
    <col min="6402" max="6402" width="26.7109375" style="4" customWidth="1"/>
    <col min="6403" max="6403" width="35.140625" style="4" customWidth="1"/>
    <col min="6404" max="6404" width="22.28515625" style="4" customWidth="1"/>
    <col min="6405" max="6405" width="21.42578125" style="4" customWidth="1"/>
    <col min="6406" max="6406" width="28.5703125" style="4" customWidth="1"/>
    <col min="6407" max="6408" width="32.140625" style="4" customWidth="1"/>
    <col min="6409" max="6409" width="12.28515625" style="4" customWidth="1"/>
    <col min="6410" max="6410" width="11.28515625" style="4" customWidth="1"/>
    <col min="6411" max="6411" width="12.28515625" style="4" customWidth="1"/>
    <col min="6412" max="6413" width="11.28515625" style="4" customWidth="1"/>
    <col min="6414" max="6414" width="13.7109375" style="4" customWidth="1"/>
    <col min="6415" max="6415" width="14.85546875" style="4" customWidth="1"/>
    <col min="6416" max="6416" width="12.28515625" style="4" customWidth="1"/>
    <col min="6417" max="6656" width="9.140625" style="4"/>
    <col min="6657" max="6657" width="6.5703125" style="4" customWidth="1"/>
    <col min="6658" max="6658" width="26.7109375" style="4" customWidth="1"/>
    <col min="6659" max="6659" width="35.140625" style="4" customWidth="1"/>
    <col min="6660" max="6660" width="22.28515625" style="4" customWidth="1"/>
    <col min="6661" max="6661" width="21.42578125" style="4" customWidth="1"/>
    <col min="6662" max="6662" width="28.5703125" style="4" customWidth="1"/>
    <col min="6663" max="6664" width="32.140625" style="4" customWidth="1"/>
    <col min="6665" max="6665" width="12.28515625" style="4" customWidth="1"/>
    <col min="6666" max="6666" width="11.28515625" style="4" customWidth="1"/>
    <col min="6667" max="6667" width="12.28515625" style="4" customWidth="1"/>
    <col min="6668" max="6669" width="11.28515625" style="4" customWidth="1"/>
    <col min="6670" max="6670" width="13.7109375" style="4" customWidth="1"/>
    <col min="6671" max="6671" width="14.85546875" style="4" customWidth="1"/>
    <col min="6672" max="6672" width="12.28515625" style="4" customWidth="1"/>
    <col min="6673" max="6912" width="9.140625" style="4"/>
    <col min="6913" max="6913" width="6.5703125" style="4" customWidth="1"/>
    <col min="6914" max="6914" width="26.7109375" style="4" customWidth="1"/>
    <col min="6915" max="6915" width="35.140625" style="4" customWidth="1"/>
    <col min="6916" max="6916" width="22.28515625" style="4" customWidth="1"/>
    <col min="6917" max="6917" width="21.42578125" style="4" customWidth="1"/>
    <col min="6918" max="6918" width="28.5703125" style="4" customWidth="1"/>
    <col min="6919" max="6920" width="32.140625" style="4" customWidth="1"/>
    <col min="6921" max="6921" width="12.28515625" style="4" customWidth="1"/>
    <col min="6922" max="6922" width="11.28515625" style="4" customWidth="1"/>
    <col min="6923" max="6923" width="12.28515625" style="4" customWidth="1"/>
    <col min="6924" max="6925" width="11.28515625" style="4" customWidth="1"/>
    <col min="6926" max="6926" width="13.7109375" style="4" customWidth="1"/>
    <col min="6927" max="6927" width="14.85546875" style="4" customWidth="1"/>
    <col min="6928" max="6928" width="12.28515625" style="4" customWidth="1"/>
    <col min="6929" max="7168" width="10.28515625" style="4"/>
    <col min="7169" max="7169" width="6.5703125" style="4" customWidth="1"/>
    <col min="7170" max="7170" width="26.7109375" style="4" customWidth="1"/>
    <col min="7171" max="7171" width="35.140625" style="4" customWidth="1"/>
    <col min="7172" max="7172" width="22.28515625" style="4" customWidth="1"/>
    <col min="7173" max="7173" width="21.42578125" style="4" customWidth="1"/>
    <col min="7174" max="7174" width="28.5703125" style="4" customWidth="1"/>
    <col min="7175" max="7176" width="32.140625" style="4" customWidth="1"/>
    <col min="7177" max="7177" width="12.28515625" style="4" customWidth="1"/>
    <col min="7178" max="7178" width="11.28515625" style="4" customWidth="1"/>
    <col min="7179" max="7179" width="12.28515625" style="4" customWidth="1"/>
    <col min="7180" max="7181" width="11.28515625" style="4" customWidth="1"/>
    <col min="7182" max="7182" width="13.7109375" style="4" customWidth="1"/>
    <col min="7183" max="7183" width="14.85546875" style="4" customWidth="1"/>
    <col min="7184" max="7184" width="12.28515625" style="4" customWidth="1"/>
    <col min="7185" max="7424" width="9.140625" style="4"/>
    <col min="7425" max="7425" width="6.5703125" style="4" customWidth="1"/>
    <col min="7426" max="7426" width="26.7109375" style="4" customWidth="1"/>
    <col min="7427" max="7427" width="35.140625" style="4" customWidth="1"/>
    <col min="7428" max="7428" width="22.28515625" style="4" customWidth="1"/>
    <col min="7429" max="7429" width="21.42578125" style="4" customWidth="1"/>
    <col min="7430" max="7430" width="28.5703125" style="4" customWidth="1"/>
    <col min="7431" max="7432" width="32.140625" style="4" customWidth="1"/>
    <col min="7433" max="7433" width="12.28515625" style="4" customWidth="1"/>
    <col min="7434" max="7434" width="11.28515625" style="4" customWidth="1"/>
    <col min="7435" max="7435" width="12.28515625" style="4" customWidth="1"/>
    <col min="7436" max="7437" width="11.28515625" style="4" customWidth="1"/>
    <col min="7438" max="7438" width="13.7109375" style="4" customWidth="1"/>
    <col min="7439" max="7439" width="14.85546875" style="4" customWidth="1"/>
    <col min="7440" max="7440" width="12.28515625" style="4" customWidth="1"/>
    <col min="7441" max="7680" width="9.140625" style="4"/>
    <col min="7681" max="7681" width="6.5703125" style="4" customWidth="1"/>
    <col min="7682" max="7682" width="26.7109375" style="4" customWidth="1"/>
    <col min="7683" max="7683" width="35.140625" style="4" customWidth="1"/>
    <col min="7684" max="7684" width="22.28515625" style="4" customWidth="1"/>
    <col min="7685" max="7685" width="21.42578125" style="4" customWidth="1"/>
    <col min="7686" max="7686" width="28.5703125" style="4" customWidth="1"/>
    <col min="7687" max="7688" width="32.140625" style="4" customWidth="1"/>
    <col min="7689" max="7689" width="12.28515625" style="4" customWidth="1"/>
    <col min="7690" max="7690" width="11.28515625" style="4" customWidth="1"/>
    <col min="7691" max="7691" width="12.28515625" style="4" customWidth="1"/>
    <col min="7692" max="7693" width="11.28515625" style="4" customWidth="1"/>
    <col min="7694" max="7694" width="13.7109375" style="4" customWidth="1"/>
    <col min="7695" max="7695" width="14.85546875" style="4" customWidth="1"/>
    <col min="7696" max="7696" width="12.28515625" style="4" customWidth="1"/>
    <col min="7697" max="7936" width="9.140625" style="4"/>
    <col min="7937" max="7937" width="6.5703125" style="4" customWidth="1"/>
    <col min="7938" max="7938" width="26.7109375" style="4" customWidth="1"/>
    <col min="7939" max="7939" width="35.140625" style="4" customWidth="1"/>
    <col min="7940" max="7940" width="22.28515625" style="4" customWidth="1"/>
    <col min="7941" max="7941" width="21.42578125" style="4" customWidth="1"/>
    <col min="7942" max="7942" width="28.5703125" style="4" customWidth="1"/>
    <col min="7943" max="7944" width="32.140625" style="4" customWidth="1"/>
    <col min="7945" max="7945" width="12.28515625" style="4" customWidth="1"/>
    <col min="7946" max="7946" width="11.28515625" style="4" customWidth="1"/>
    <col min="7947" max="7947" width="12.28515625" style="4" customWidth="1"/>
    <col min="7948" max="7949" width="11.28515625" style="4" customWidth="1"/>
    <col min="7950" max="7950" width="13.7109375" style="4" customWidth="1"/>
    <col min="7951" max="7951" width="14.85546875" style="4" customWidth="1"/>
    <col min="7952" max="7952" width="12.28515625" style="4" customWidth="1"/>
    <col min="7953" max="8192" width="10.28515625" style="4"/>
    <col min="8193" max="8193" width="6.5703125" style="4" customWidth="1"/>
    <col min="8194" max="8194" width="26.7109375" style="4" customWidth="1"/>
    <col min="8195" max="8195" width="35.140625" style="4" customWidth="1"/>
    <col min="8196" max="8196" width="22.28515625" style="4" customWidth="1"/>
    <col min="8197" max="8197" width="21.42578125" style="4" customWidth="1"/>
    <col min="8198" max="8198" width="28.5703125" style="4" customWidth="1"/>
    <col min="8199" max="8200" width="32.140625" style="4" customWidth="1"/>
    <col min="8201" max="8201" width="12.28515625" style="4" customWidth="1"/>
    <col min="8202" max="8202" width="11.28515625" style="4" customWidth="1"/>
    <col min="8203" max="8203" width="12.28515625" style="4" customWidth="1"/>
    <col min="8204" max="8205" width="11.28515625" style="4" customWidth="1"/>
    <col min="8206" max="8206" width="13.7109375" style="4" customWidth="1"/>
    <col min="8207" max="8207" width="14.85546875" style="4" customWidth="1"/>
    <col min="8208" max="8208" width="12.28515625" style="4" customWidth="1"/>
    <col min="8209" max="8448" width="9.140625" style="4"/>
    <col min="8449" max="8449" width="6.5703125" style="4" customWidth="1"/>
    <col min="8450" max="8450" width="26.7109375" style="4" customWidth="1"/>
    <col min="8451" max="8451" width="35.140625" style="4" customWidth="1"/>
    <col min="8452" max="8452" width="22.28515625" style="4" customWidth="1"/>
    <col min="8453" max="8453" width="21.42578125" style="4" customWidth="1"/>
    <col min="8454" max="8454" width="28.5703125" style="4" customWidth="1"/>
    <col min="8455" max="8456" width="32.140625" style="4" customWidth="1"/>
    <col min="8457" max="8457" width="12.28515625" style="4" customWidth="1"/>
    <col min="8458" max="8458" width="11.28515625" style="4" customWidth="1"/>
    <col min="8459" max="8459" width="12.28515625" style="4" customWidth="1"/>
    <col min="8460" max="8461" width="11.28515625" style="4" customWidth="1"/>
    <col min="8462" max="8462" width="13.7109375" style="4" customWidth="1"/>
    <col min="8463" max="8463" width="14.85546875" style="4" customWidth="1"/>
    <col min="8464" max="8464" width="12.28515625" style="4" customWidth="1"/>
    <col min="8465" max="8704" width="9.140625" style="4"/>
    <col min="8705" max="8705" width="6.5703125" style="4" customWidth="1"/>
    <col min="8706" max="8706" width="26.7109375" style="4" customWidth="1"/>
    <col min="8707" max="8707" width="35.140625" style="4" customWidth="1"/>
    <col min="8708" max="8708" width="22.28515625" style="4" customWidth="1"/>
    <col min="8709" max="8709" width="21.42578125" style="4" customWidth="1"/>
    <col min="8710" max="8710" width="28.5703125" style="4" customWidth="1"/>
    <col min="8711" max="8712" width="32.140625" style="4" customWidth="1"/>
    <col min="8713" max="8713" width="12.28515625" style="4" customWidth="1"/>
    <col min="8714" max="8714" width="11.28515625" style="4" customWidth="1"/>
    <col min="8715" max="8715" width="12.28515625" style="4" customWidth="1"/>
    <col min="8716" max="8717" width="11.28515625" style="4" customWidth="1"/>
    <col min="8718" max="8718" width="13.7109375" style="4" customWidth="1"/>
    <col min="8719" max="8719" width="14.85546875" style="4" customWidth="1"/>
    <col min="8720" max="8720" width="12.28515625" style="4" customWidth="1"/>
    <col min="8721" max="8960" width="9.140625" style="4"/>
    <col min="8961" max="8961" width="6.5703125" style="4" customWidth="1"/>
    <col min="8962" max="8962" width="26.7109375" style="4" customWidth="1"/>
    <col min="8963" max="8963" width="35.140625" style="4" customWidth="1"/>
    <col min="8964" max="8964" width="22.28515625" style="4" customWidth="1"/>
    <col min="8965" max="8965" width="21.42578125" style="4" customWidth="1"/>
    <col min="8966" max="8966" width="28.5703125" style="4" customWidth="1"/>
    <col min="8967" max="8968" width="32.140625" style="4" customWidth="1"/>
    <col min="8969" max="8969" width="12.28515625" style="4" customWidth="1"/>
    <col min="8970" max="8970" width="11.28515625" style="4" customWidth="1"/>
    <col min="8971" max="8971" width="12.28515625" style="4" customWidth="1"/>
    <col min="8972" max="8973" width="11.28515625" style="4" customWidth="1"/>
    <col min="8974" max="8974" width="13.7109375" style="4" customWidth="1"/>
    <col min="8975" max="8975" width="14.85546875" style="4" customWidth="1"/>
    <col min="8976" max="8976" width="12.28515625" style="4" customWidth="1"/>
    <col min="8977" max="9216" width="10.28515625" style="4"/>
    <col min="9217" max="9217" width="6.5703125" style="4" customWidth="1"/>
    <col min="9218" max="9218" width="26.7109375" style="4" customWidth="1"/>
    <col min="9219" max="9219" width="35.140625" style="4" customWidth="1"/>
    <col min="9220" max="9220" width="22.28515625" style="4" customWidth="1"/>
    <col min="9221" max="9221" width="21.42578125" style="4" customWidth="1"/>
    <col min="9222" max="9222" width="28.5703125" style="4" customWidth="1"/>
    <col min="9223" max="9224" width="32.140625" style="4" customWidth="1"/>
    <col min="9225" max="9225" width="12.28515625" style="4" customWidth="1"/>
    <col min="9226" max="9226" width="11.28515625" style="4" customWidth="1"/>
    <col min="9227" max="9227" width="12.28515625" style="4" customWidth="1"/>
    <col min="9228" max="9229" width="11.28515625" style="4" customWidth="1"/>
    <col min="9230" max="9230" width="13.7109375" style="4" customWidth="1"/>
    <col min="9231" max="9231" width="14.85546875" style="4" customWidth="1"/>
    <col min="9232" max="9232" width="12.28515625" style="4" customWidth="1"/>
    <col min="9233" max="9472" width="9.140625" style="4"/>
    <col min="9473" max="9473" width="6.5703125" style="4" customWidth="1"/>
    <col min="9474" max="9474" width="26.7109375" style="4" customWidth="1"/>
    <col min="9475" max="9475" width="35.140625" style="4" customWidth="1"/>
    <col min="9476" max="9476" width="22.28515625" style="4" customWidth="1"/>
    <col min="9477" max="9477" width="21.42578125" style="4" customWidth="1"/>
    <col min="9478" max="9478" width="28.5703125" style="4" customWidth="1"/>
    <col min="9479" max="9480" width="32.140625" style="4" customWidth="1"/>
    <col min="9481" max="9481" width="12.28515625" style="4" customWidth="1"/>
    <col min="9482" max="9482" width="11.28515625" style="4" customWidth="1"/>
    <col min="9483" max="9483" width="12.28515625" style="4" customWidth="1"/>
    <col min="9484" max="9485" width="11.28515625" style="4" customWidth="1"/>
    <col min="9486" max="9486" width="13.7109375" style="4" customWidth="1"/>
    <col min="9487" max="9487" width="14.85546875" style="4" customWidth="1"/>
    <col min="9488" max="9488" width="12.28515625" style="4" customWidth="1"/>
    <col min="9489" max="9728" width="9.140625" style="4"/>
    <col min="9729" max="9729" width="6.5703125" style="4" customWidth="1"/>
    <col min="9730" max="9730" width="26.7109375" style="4" customWidth="1"/>
    <col min="9731" max="9731" width="35.140625" style="4" customWidth="1"/>
    <col min="9732" max="9732" width="22.28515625" style="4" customWidth="1"/>
    <col min="9733" max="9733" width="21.42578125" style="4" customWidth="1"/>
    <col min="9734" max="9734" width="28.5703125" style="4" customWidth="1"/>
    <col min="9735" max="9736" width="32.140625" style="4" customWidth="1"/>
    <col min="9737" max="9737" width="12.28515625" style="4" customWidth="1"/>
    <col min="9738" max="9738" width="11.28515625" style="4" customWidth="1"/>
    <col min="9739" max="9739" width="12.28515625" style="4" customWidth="1"/>
    <col min="9740" max="9741" width="11.28515625" style="4" customWidth="1"/>
    <col min="9742" max="9742" width="13.7109375" style="4" customWidth="1"/>
    <col min="9743" max="9743" width="14.85546875" style="4" customWidth="1"/>
    <col min="9744" max="9744" width="12.28515625" style="4" customWidth="1"/>
    <col min="9745" max="9984" width="9.140625" style="4"/>
    <col min="9985" max="9985" width="6.5703125" style="4" customWidth="1"/>
    <col min="9986" max="9986" width="26.7109375" style="4" customWidth="1"/>
    <col min="9987" max="9987" width="35.140625" style="4" customWidth="1"/>
    <col min="9988" max="9988" width="22.28515625" style="4" customWidth="1"/>
    <col min="9989" max="9989" width="21.42578125" style="4" customWidth="1"/>
    <col min="9990" max="9990" width="28.5703125" style="4" customWidth="1"/>
    <col min="9991" max="9992" width="32.140625" style="4" customWidth="1"/>
    <col min="9993" max="9993" width="12.28515625" style="4" customWidth="1"/>
    <col min="9994" max="9994" width="11.28515625" style="4" customWidth="1"/>
    <col min="9995" max="9995" width="12.28515625" style="4" customWidth="1"/>
    <col min="9996" max="9997" width="11.28515625" style="4" customWidth="1"/>
    <col min="9998" max="9998" width="13.7109375" style="4" customWidth="1"/>
    <col min="9999" max="9999" width="14.85546875" style="4" customWidth="1"/>
    <col min="10000" max="10000" width="12.28515625" style="4" customWidth="1"/>
    <col min="10001" max="10240" width="10.28515625" style="4"/>
    <col min="10241" max="10241" width="6.5703125" style="4" customWidth="1"/>
    <col min="10242" max="10242" width="26.7109375" style="4" customWidth="1"/>
    <col min="10243" max="10243" width="35.140625" style="4" customWidth="1"/>
    <col min="10244" max="10244" width="22.28515625" style="4" customWidth="1"/>
    <col min="10245" max="10245" width="21.42578125" style="4" customWidth="1"/>
    <col min="10246" max="10246" width="28.5703125" style="4" customWidth="1"/>
    <col min="10247" max="10248" width="32.140625" style="4" customWidth="1"/>
    <col min="10249" max="10249" width="12.28515625" style="4" customWidth="1"/>
    <col min="10250" max="10250" width="11.28515625" style="4" customWidth="1"/>
    <col min="10251" max="10251" width="12.28515625" style="4" customWidth="1"/>
    <col min="10252" max="10253" width="11.28515625" style="4" customWidth="1"/>
    <col min="10254" max="10254" width="13.7109375" style="4" customWidth="1"/>
    <col min="10255" max="10255" width="14.85546875" style="4" customWidth="1"/>
    <col min="10256" max="10256" width="12.28515625" style="4" customWidth="1"/>
    <col min="10257" max="10496" width="9.140625" style="4"/>
    <col min="10497" max="10497" width="6.5703125" style="4" customWidth="1"/>
    <col min="10498" max="10498" width="26.7109375" style="4" customWidth="1"/>
    <col min="10499" max="10499" width="35.140625" style="4" customWidth="1"/>
    <col min="10500" max="10500" width="22.28515625" style="4" customWidth="1"/>
    <col min="10501" max="10501" width="21.42578125" style="4" customWidth="1"/>
    <col min="10502" max="10502" width="28.5703125" style="4" customWidth="1"/>
    <col min="10503" max="10504" width="32.140625" style="4" customWidth="1"/>
    <col min="10505" max="10505" width="12.28515625" style="4" customWidth="1"/>
    <col min="10506" max="10506" width="11.28515625" style="4" customWidth="1"/>
    <col min="10507" max="10507" width="12.28515625" style="4" customWidth="1"/>
    <col min="10508" max="10509" width="11.28515625" style="4" customWidth="1"/>
    <col min="10510" max="10510" width="13.7109375" style="4" customWidth="1"/>
    <col min="10511" max="10511" width="14.85546875" style="4" customWidth="1"/>
    <col min="10512" max="10512" width="12.28515625" style="4" customWidth="1"/>
    <col min="10513" max="10752" width="9.140625" style="4"/>
    <col min="10753" max="10753" width="6.5703125" style="4" customWidth="1"/>
    <col min="10754" max="10754" width="26.7109375" style="4" customWidth="1"/>
    <col min="10755" max="10755" width="35.140625" style="4" customWidth="1"/>
    <col min="10756" max="10756" width="22.28515625" style="4" customWidth="1"/>
    <col min="10757" max="10757" width="21.42578125" style="4" customWidth="1"/>
    <col min="10758" max="10758" width="28.5703125" style="4" customWidth="1"/>
    <col min="10759" max="10760" width="32.140625" style="4" customWidth="1"/>
    <col min="10761" max="10761" width="12.28515625" style="4" customWidth="1"/>
    <col min="10762" max="10762" width="11.28515625" style="4" customWidth="1"/>
    <col min="10763" max="10763" width="12.28515625" style="4" customWidth="1"/>
    <col min="10764" max="10765" width="11.28515625" style="4" customWidth="1"/>
    <col min="10766" max="10766" width="13.7109375" style="4" customWidth="1"/>
    <col min="10767" max="10767" width="14.85546875" style="4" customWidth="1"/>
    <col min="10768" max="10768" width="12.28515625" style="4" customWidth="1"/>
    <col min="10769" max="11008" width="9.140625" style="4"/>
    <col min="11009" max="11009" width="6.5703125" style="4" customWidth="1"/>
    <col min="11010" max="11010" width="26.7109375" style="4" customWidth="1"/>
    <col min="11011" max="11011" width="35.140625" style="4" customWidth="1"/>
    <col min="11012" max="11012" width="22.28515625" style="4" customWidth="1"/>
    <col min="11013" max="11013" width="21.42578125" style="4" customWidth="1"/>
    <col min="11014" max="11014" width="28.5703125" style="4" customWidth="1"/>
    <col min="11015" max="11016" width="32.140625" style="4" customWidth="1"/>
    <col min="11017" max="11017" width="12.28515625" style="4" customWidth="1"/>
    <col min="11018" max="11018" width="11.28515625" style="4" customWidth="1"/>
    <col min="11019" max="11019" width="12.28515625" style="4" customWidth="1"/>
    <col min="11020" max="11021" width="11.28515625" style="4" customWidth="1"/>
    <col min="11022" max="11022" width="13.7109375" style="4" customWidth="1"/>
    <col min="11023" max="11023" width="14.85546875" style="4" customWidth="1"/>
    <col min="11024" max="11024" width="12.28515625" style="4" customWidth="1"/>
    <col min="11025" max="11264" width="10.28515625" style="4"/>
    <col min="11265" max="11265" width="6.5703125" style="4" customWidth="1"/>
    <col min="11266" max="11266" width="26.7109375" style="4" customWidth="1"/>
    <col min="11267" max="11267" width="35.140625" style="4" customWidth="1"/>
    <col min="11268" max="11268" width="22.28515625" style="4" customWidth="1"/>
    <col min="11269" max="11269" width="21.42578125" style="4" customWidth="1"/>
    <col min="11270" max="11270" width="28.5703125" style="4" customWidth="1"/>
    <col min="11271" max="11272" width="32.140625" style="4" customWidth="1"/>
    <col min="11273" max="11273" width="12.28515625" style="4" customWidth="1"/>
    <col min="11274" max="11274" width="11.28515625" style="4" customWidth="1"/>
    <col min="11275" max="11275" width="12.28515625" style="4" customWidth="1"/>
    <col min="11276" max="11277" width="11.28515625" style="4" customWidth="1"/>
    <col min="11278" max="11278" width="13.7109375" style="4" customWidth="1"/>
    <col min="11279" max="11279" width="14.85546875" style="4" customWidth="1"/>
    <col min="11280" max="11280" width="12.28515625" style="4" customWidth="1"/>
    <col min="11281" max="11520" width="9.140625" style="4"/>
    <col min="11521" max="11521" width="6.5703125" style="4" customWidth="1"/>
    <col min="11522" max="11522" width="26.7109375" style="4" customWidth="1"/>
    <col min="11523" max="11523" width="35.140625" style="4" customWidth="1"/>
    <col min="11524" max="11524" width="22.28515625" style="4" customWidth="1"/>
    <col min="11525" max="11525" width="21.42578125" style="4" customWidth="1"/>
    <col min="11526" max="11526" width="28.5703125" style="4" customWidth="1"/>
    <col min="11527" max="11528" width="32.140625" style="4" customWidth="1"/>
    <col min="11529" max="11529" width="12.28515625" style="4" customWidth="1"/>
    <col min="11530" max="11530" width="11.28515625" style="4" customWidth="1"/>
    <col min="11531" max="11531" width="12.28515625" style="4" customWidth="1"/>
    <col min="11532" max="11533" width="11.28515625" style="4" customWidth="1"/>
    <col min="11534" max="11534" width="13.7109375" style="4" customWidth="1"/>
    <col min="11535" max="11535" width="14.85546875" style="4" customWidth="1"/>
    <col min="11536" max="11536" width="12.28515625" style="4" customWidth="1"/>
    <col min="11537" max="11776" width="9.140625" style="4"/>
    <col min="11777" max="11777" width="6.5703125" style="4" customWidth="1"/>
    <col min="11778" max="11778" width="26.7109375" style="4" customWidth="1"/>
    <col min="11779" max="11779" width="35.140625" style="4" customWidth="1"/>
    <col min="11780" max="11780" width="22.28515625" style="4" customWidth="1"/>
    <col min="11781" max="11781" width="21.42578125" style="4" customWidth="1"/>
    <col min="11782" max="11782" width="28.5703125" style="4" customWidth="1"/>
    <col min="11783" max="11784" width="32.140625" style="4" customWidth="1"/>
    <col min="11785" max="11785" width="12.28515625" style="4" customWidth="1"/>
    <col min="11786" max="11786" width="11.28515625" style="4" customWidth="1"/>
    <col min="11787" max="11787" width="12.28515625" style="4" customWidth="1"/>
    <col min="11788" max="11789" width="11.28515625" style="4" customWidth="1"/>
    <col min="11790" max="11790" width="13.7109375" style="4" customWidth="1"/>
    <col min="11791" max="11791" width="14.85546875" style="4" customWidth="1"/>
    <col min="11792" max="11792" width="12.28515625" style="4" customWidth="1"/>
    <col min="11793" max="12032" width="9.140625" style="4"/>
    <col min="12033" max="12033" width="6.5703125" style="4" customWidth="1"/>
    <col min="12034" max="12034" width="26.7109375" style="4" customWidth="1"/>
    <col min="12035" max="12035" width="35.140625" style="4" customWidth="1"/>
    <col min="12036" max="12036" width="22.28515625" style="4" customWidth="1"/>
    <col min="12037" max="12037" width="21.42578125" style="4" customWidth="1"/>
    <col min="12038" max="12038" width="28.5703125" style="4" customWidth="1"/>
    <col min="12039" max="12040" width="32.140625" style="4" customWidth="1"/>
    <col min="12041" max="12041" width="12.28515625" style="4" customWidth="1"/>
    <col min="12042" max="12042" width="11.28515625" style="4" customWidth="1"/>
    <col min="12043" max="12043" width="12.28515625" style="4" customWidth="1"/>
    <col min="12044" max="12045" width="11.28515625" style="4" customWidth="1"/>
    <col min="12046" max="12046" width="13.7109375" style="4" customWidth="1"/>
    <col min="12047" max="12047" width="14.85546875" style="4" customWidth="1"/>
    <col min="12048" max="12048" width="12.28515625" style="4" customWidth="1"/>
    <col min="12049" max="12288" width="10.28515625" style="4"/>
    <col min="12289" max="12289" width="6.5703125" style="4" customWidth="1"/>
    <col min="12290" max="12290" width="26.7109375" style="4" customWidth="1"/>
    <col min="12291" max="12291" width="35.140625" style="4" customWidth="1"/>
    <col min="12292" max="12292" width="22.28515625" style="4" customWidth="1"/>
    <col min="12293" max="12293" width="21.42578125" style="4" customWidth="1"/>
    <col min="12294" max="12294" width="28.5703125" style="4" customWidth="1"/>
    <col min="12295" max="12296" width="32.140625" style="4" customWidth="1"/>
    <col min="12297" max="12297" width="12.28515625" style="4" customWidth="1"/>
    <col min="12298" max="12298" width="11.28515625" style="4" customWidth="1"/>
    <col min="12299" max="12299" width="12.28515625" style="4" customWidth="1"/>
    <col min="12300" max="12301" width="11.28515625" style="4" customWidth="1"/>
    <col min="12302" max="12302" width="13.7109375" style="4" customWidth="1"/>
    <col min="12303" max="12303" width="14.85546875" style="4" customWidth="1"/>
    <col min="12304" max="12304" width="12.28515625" style="4" customWidth="1"/>
    <col min="12305" max="12544" width="9.140625" style="4"/>
    <col min="12545" max="12545" width="6.5703125" style="4" customWidth="1"/>
    <col min="12546" max="12546" width="26.7109375" style="4" customWidth="1"/>
    <col min="12547" max="12547" width="35.140625" style="4" customWidth="1"/>
    <col min="12548" max="12548" width="22.28515625" style="4" customWidth="1"/>
    <col min="12549" max="12549" width="21.42578125" style="4" customWidth="1"/>
    <col min="12550" max="12550" width="28.5703125" style="4" customWidth="1"/>
    <col min="12551" max="12552" width="32.140625" style="4" customWidth="1"/>
    <col min="12553" max="12553" width="12.28515625" style="4" customWidth="1"/>
    <col min="12554" max="12554" width="11.28515625" style="4" customWidth="1"/>
    <col min="12555" max="12555" width="12.28515625" style="4" customWidth="1"/>
    <col min="12556" max="12557" width="11.28515625" style="4" customWidth="1"/>
    <col min="12558" max="12558" width="13.7109375" style="4" customWidth="1"/>
    <col min="12559" max="12559" width="14.85546875" style="4" customWidth="1"/>
    <col min="12560" max="12560" width="12.28515625" style="4" customWidth="1"/>
    <col min="12561" max="12800" width="9.140625" style="4"/>
    <col min="12801" max="12801" width="6.5703125" style="4" customWidth="1"/>
    <col min="12802" max="12802" width="26.7109375" style="4" customWidth="1"/>
    <col min="12803" max="12803" width="35.140625" style="4" customWidth="1"/>
    <col min="12804" max="12804" width="22.28515625" style="4" customWidth="1"/>
    <col min="12805" max="12805" width="21.42578125" style="4" customWidth="1"/>
    <col min="12806" max="12806" width="28.5703125" style="4" customWidth="1"/>
    <col min="12807" max="12808" width="32.140625" style="4" customWidth="1"/>
    <col min="12809" max="12809" width="12.28515625" style="4" customWidth="1"/>
    <col min="12810" max="12810" width="11.28515625" style="4" customWidth="1"/>
    <col min="12811" max="12811" width="12.28515625" style="4" customWidth="1"/>
    <col min="12812" max="12813" width="11.28515625" style="4" customWidth="1"/>
    <col min="12814" max="12814" width="13.7109375" style="4" customWidth="1"/>
    <col min="12815" max="12815" width="14.85546875" style="4" customWidth="1"/>
    <col min="12816" max="12816" width="12.28515625" style="4" customWidth="1"/>
    <col min="12817" max="13056" width="9.140625" style="4"/>
    <col min="13057" max="13057" width="6.5703125" style="4" customWidth="1"/>
    <col min="13058" max="13058" width="26.7109375" style="4" customWidth="1"/>
    <col min="13059" max="13059" width="35.140625" style="4" customWidth="1"/>
    <col min="13060" max="13060" width="22.28515625" style="4" customWidth="1"/>
    <col min="13061" max="13061" width="21.42578125" style="4" customWidth="1"/>
    <col min="13062" max="13062" width="28.5703125" style="4" customWidth="1"/>
    <col min="13063" max="13064" width="32.140625" style="4" customWidth="1"/>
    <col min="13065" max="13065" width="12.28515625" style="4" customWidth="1"/>
    <col min="13066" max="13066" width="11.28515625" style="4" customWidth="1"/>
    <col min="13067" max="13067" width="12.28515625" style="4" customWidth="1"/>
    <col min="13068" max="13069" width="11.28515625" style="4" customWidth="1"/>
    <col min="13070" max="13070" width="13.7109375" style="4" customWidth="1"/>
    <col min="13071" max="13071" width="14.85546875" style="4" customWidth="1"/>
    <col min="13072" max="13072" width="12.28515625" style="4" customWidth="1"/>
    <col min="13073" max="13312" width="10.28515625" style="4"/>
    <col min="13313" max="13313" width="6.5703125" style="4" customWidth="1"/>
    <col min="13314" max="13314" width="26.7109375" style="4" customWidth="1"/>
    <col min="13315" max="13315" width="35.140625" style="4" customWidth="1"/>
    <col min="13316" max="13316" width="22.28515625" style="4" customWidth="1"/>
    <col min="13317" max="13317" width="21.42578125" style="4" customWidth="1"/>
    <col min="13318" max="13318" width="28.5703125" style="4" customWidth="1"/>
    <col min="13319" max="13320" width="32.140625" style="4" customWidth="1"/>
    <col min="13321" max="13321" width="12.28515625" style="4" customWidth="1"/>
    <col min="13322" max="13322" width="11.28515625" style="4" customWidth="1"/>
    <col min="13323" max="13323" width="12.28515625" style="4" customWidth="1"/>
    <col min="13324" max="13325" width="11.28515625" style="4" customWidth="1"/>
    <col min="13326" max="13326" width="13.7109375" style="4" customWidth="1"/>
    <col min="13327" max="13327" width="14.85546875" style="4" customWidth="1"/>
    <col min="13328" max="13328" width="12.28515625" style="4" customWidth="1"/>
    <col min="13329" max="13568" width="9.140625" style="4"/>
    <col min="13569" max="13569" width="6.5703125" style="4" customWidth="1"/>
    <col min="13570" max="13570" width="26.7109375" style="4" customWidth="1"/>
    <col min="13571" max="13571" width="35.140625" style="4" customWidth="1"/>
    <col min="13572" max="13572" width="22.28515625" style="4" customWidth="1"/>
    <col min="13573" max="13573" width="21.42578125" style="4" customWidth="1"/>
    <col min="13574" max="13574" width="28.5703125" style="4" customWidth="1"/>
    <col min="13575" max="13576" width="32.140625" style="4" customWidth="1"/>
    <col min="13577" max="13577" width="12.28515625" style="4" customWidth="1"/>
    <col min="13578" max="13578" width="11.28515625" style="4" customWidth="1"/>
    <col min="13579" max="13579" width="12.28515625" style="4" customWidth="1"/>
    <col min="13580" max="13581" width="11.28515625" style="4" customWidth="1"/>
    <col min="13582" max="13582" width="13.7109375" style="4" customWidth="1"/>
    <col min="13583" max="13583" width="14.85546875" style="4" customWidth="1"/>
    <col min="13584" max="13584" width="12.28515625" style="4" customWidth="1"/>
    <col min="13585" max="13824" width="9.140625" style="4"/>
    <col min="13825" max="13825" width="6.5703125" style="4" customWidth="1"/>
    <col min="13826" max="13826" width="26.7109375" style="4" customWidth="1"/>
    <col min="13827" max="13827" width="35.140625" style="4" customWidth="1"/>
    <col min="13828" max="13828" width="22.28515625" style="4" customWidth="1"/>
    <col min="13829" max="13829" width="21.42578125" style="4" customWidth="1"/>
    <col min="13830" max="13830" width="28.5703125" style="4" customWidth="1"/>
    <col min="13831" max="13832" width="32.140625" style="4" customWidth="1"/>
    <col min="13833" max="13833" width="12.28515625" style="4" customWidth="1"/>
    <col min="13834" max="13834" width="11.28515625" style="4" customWidth="1"/>
    <col min="13835" max="13835" width="12.28515625" style="4" customWidth="1"/>
    <col min="13836" max="13837" width="11.28515625" style="4" customWidth="1"/>
    <col min="13838" max="13838" width="13.7109375" style="4" customWidth="1"/>
    <col min="13839" max="13839" width="14.85546875" style="4" customWidth="1"/>
    <col min="13840" max="13840" width="12.28515625" style="4" customWidth="1"/>
    <col min="13841" max="14080" width="9.140625" style="4"/>
    <col min="14081" max="14081" width="6.5703125" style="4" customWidth="1"/>
    <col min="14082" max="14082" width="26.7109375" style="4" customWidth="1"/>
    <col min="14083" max="14083" width="35.140625" style="4" customWidth="1"/>
    <col min="14084" max="14084" width="22.28515625" style="4" customWidth="1"/>
    <col min="14085" max="14085" width="21.42578125" style="4" customWidth="1"/>
    <col min="14086" max="14086" width="28.5703125" style="4" customWidth="1"/>
    <col min="14087" max="14088" width="32.140625" style="4" customWidth="1"/>
    <col min="14089" max="14089" width="12.28515625" style="4" customWidth="1"/>
    <col min="14090" max="14090" width="11.28515625" style="4" customWidth="1"/>
    <col min="14091" max="14091" width="12.28515625" style="4" customWidth="1"/>
    <col min="14092" max="14093" width="11.28515625" style="4" customWidth="1"/>
    <col min="14094" max="14094" width="13.7109375" style="4" customWidth="1"/>
    <col min="14095" max="14095" width="14.85546875" style="4" customWidth="1"/>
    <col min="14096" max="14096" width="12.28515625" style="4" customWidth="1"/>
    <col min="14097" max="14336" width="10.28515625" style="4"/>
    <col min="14337" max="14337" width="6.5703125" style="4" customWidth="1"/>
    <col min="14338" max="14338" width="26.7109375" style="4" customWidth="1"/>
    <col min="14339" max="14339" width="35.140625" style="4" customWidth="1"/>
    <col min="14340" max="14340" width="22.28515625" style="4" customWidth="1"/>
    <col min="14341" max="14341" width="21.42578125" style="4" customWidth="1"/>
    <col min="14342" max="14342" width="28.5703125" style="4" customWidth="1"/>
    <col min="14343" max="14344" width="32.140625" style="4" customWidth="1"/>
    <col min="14345" max="14345" width="12.28515625" style="4" customWidth="1"/>
    <col min="14346" max="14346" width="11.28515625" style="4" customWidth="1"/>
    <col min="14347" max="14347" width="12.28515625" style="4" customWidth="1"/>
    <col min="14348" max="14349" width="11.28515625" style="4" customWidth="1"/>
    <col min="14350" max="14350" width="13.7109375" style="4" customWidth="1"/>
    <col min="14351" max="14351" width="14.85546875" style="4" customWidth="1"/>
    <col min="14352" max="14352" width="12.28515625" style="4" customWidth="1"/>
    <col min="14353" max="14592" width="9.140625" style="4"/>
    <col min="14593" max="14593" width="6.5703125" style="4" customWidth="1"/>
    <col min="14594" max="14594" width="26.7109375" style="4" customWidth="1"/>
    <col min="14595" max="14595" width="35.140625" style="4" customWidth="1"/>
    <col min="14596" max="14596" width="22.28515625" style="4" customWidth="1"/>
    <col min="14597" max="14597" width="21.42578125" style="4" customWidth="1"/>
    <col min="14598" max="14598" width="28.5703125" style="4" customWidth="1"/>
    <col min="14599" max="14600" width="32.140625" style="4" customWidth="1"/>
    <col min="14601" max="14601" width="12.28515625" style="4" customWidth="1"/>
    <col min="14602" max="14602" width="11.28515625" style="4" customWidth="1"/>
    <col min="14603" max="14603" width="12.28515625" style="4" customWidth="1"/>
    <col min="14604" max="14605" width="11.28515625" style="4" customWidth="1"/>
    <col min="14606" max="14606" width="13.7109375" style="4" customWidth="1"/>
    <col min="14607" max="14607" width="14.85546875" style="4" customWidth="1"/>
    <col min="14608" max="14608" width="12.28515625" style="4" customWidth="1"/>
    <col min="14609" max="14848" width="9.140625" style="4"/>
    <col min="14849" max="14849" width="6.5703125" style="4" customWidth="1"/>
    <col min="14850" max="14850" width="26.7109375" style="4" customWidth="1"/>
    <col min="14851" max="14851" width="35.140625" style="4" customWidth="1"/>
    <col min="14852" max="14852" width="22.28515625" style="4" customWidth="1"/>
    <col min="14853" max="14853" width="21.42578125" style="4" customWidth="1"/>
    <col min="14854" max="14854" width="28.5703125" style="4" customWidth="1"/>
    <col min="14855" max="14856" width="32.140625" style="4" customWidth="1"/>
    <col min="14857" max="14857" width="12.28515625" style="4" customWidth="1"/>
    <col min="14858" max="14858" width="11.28515625" style="4" customWidth="1"/>
    <col min="14859" max="14859" width="12.28515625" style="4" customWidth="1"/>
    <col min="14860" max="14861" width="11.28515625" style="4" customWidth="1"/>
    <col min="14862" max="14862" width="13.7109375" style="4" customWidth="1"/>
    <col min="14863" max="14863" width="14.85546875" style="4" customWidth="1"/>
    <col min="14864" max="14864" width="12.28515625" style="4" customWidth="1"/>
    <col min="14865" max="15104" width="9.140625" style="4"/>
    <col min="15105" max="15105" width="6.5703125" style="4" customWidth="1"/>
    <col min="15106" max="15106" width="26.7109375" style="4" customWidth="1"/>
    <col min="15107" max="15107" width="35.140625" style="4" customWidth="1"/>
    <col min="15108" max="15108" width="22.28515625" style="4" customWidth="1"/>
    <col min="15109" max="15109" width="21.42578125" style="4" customWidth="1"/>
    <col min="15110" max="15110" width="28.5703125" style="4" customWidth="1"/>
    <col min="15111" max="15112" width="32.140625" style="4" customWidth="1"/>
    <col min="15113" max="15113" width="12.28515625" style="4" customWidth="1"/>
    <col min="15114" max="15114" width="11.28515625" style="4" customWidth="1"/>
    <col min="15115" max="15115" width="12.28515625" style="4" customWidth="1"/>
    <col min="15116" max="15117" width="11.28515625" style="4" customWidth="1"/>
    <col min="15118" max="15118" width="13.7109375" style="4" customWidth="1"/>
    <col min="15119" max="15119" width="14.85546875" style="4" customWidth="1"/>
    <col min="15120" max="15120" width="12.28515625" style="4" customWidth="1"/>
    <col min="15121" max="15360" width="10.28515625" style="4"/>
    <col min="15361" max="15361" width="6.5703125" style="4" customWidth="1"/>
    <col min="15362" max="15362" width="26.7109375" style="4" customWidth="1"/>
    <col min="15363" max="15363" width="35.140625" style="4" customWidth="1"/>
    <col min="15364" max="15364" width="22.28515625" style="4" customWidth="1"/>
    <col min="15365" max="15365" width="21.42578125" style="4" customWidth="1"/>
    <col min="15366" max="15366" width="28.5703125" style="4" customWidth="1"/>
    <col min="15367" max="15368" width="32.140625" style="4" customWidth="1"/>
    <col min="15369" max="15369" width="12.28515625" style="4" customWidth="1"/>
    <col min="15370" max="15370" width="11.28515625" style="4" customWidth="1"/>
    <col min="15371" max="15371" width="12.28515625" style="4" customWidth="1"/>
    <col min="15372" max="15373" width="11.28515625" style="4" customWidth="1"/>
    <col min="15374" max="15374" width="13.7109375" style="4" customWidth="1"/>
    <col min="15375" max="15375" width="14.85546875" style="4" customWidth="1"/>
    <col min="15376" max="15376" width="12.28515625" style="4" customWidth="1"/>
    <col min="15377" max="15616" width="9.140625" style="4"/>
    <col min="15617" max="15617" width="6.5703125" style="4" customWidth="1"/>
    <col min="15618" max="15618" width="26.7109375" style="4" customWidth="1"/>
    <col min="15619" max="15619" width="35.140625" style="4" customWidth="1"/>
    <col min="15620" max="15620" width="22.28515625" style="4" customWidth="1"/>
    <col min="15621" max="15621" width="21.42578125" style="4" customWidth="1"/>
    <col min="15622" max="15622" width="28.5703125" style="4" customWidth="1"/>
    <col min="15623" max="15624" width="32.140625" style="4" customWidth="1"/>
    <col min="15625" max="15625" width="12.28515625" style="4" customWidth="1"/>
    <col min="15626" max="15626" width="11.28515625" style="4" customWidth="1"/>
    <col min="15627" max="15627" width="12.28515625" style="4" customWidth="1"/>
    <col min="15628" max="15629" width="11.28515625" style="4" customWidth="1"/>
    <col min="15630" max="15630" width="13.7109375" style="4" customWidth="1"/>
    <col min="15631" max="15631" width="14.85546875" style="4" customWidth="1"/>
    <col min="15632" max="15632" width="12.28515625" style="4" customWidth="1"/>
    <col min="15633" max="15872" width="9.140625" style="4"/>
    <col min="15873" max="15873" width="6.5703125" style="4" customWidth="1"/>
    <col min="15874" max="15874" width="26.7109375" style="4" customWidth="1"/>
    <col min="15875" max="15875" width="35.140625" style="4" customWidth="1"/>
    <col min="15876" max="15876" width="22.28515625" style="4" customWidth="1"/>
    <col min="15877" max="15877" width="21.42578125" style="4" customWidth="1"/>
    <col min="15878" max="15878" width="28.5703125" style="4" customWidth="1"/>
    <col min="15879" max="15880" width="32.140625" style="4" customWidth="1"/>
    <col min="15881" max="15881" width="12.28515625" style="4" customWidth="1"/>
    <col min="15882" max="15882" width="11.28515625" style="4" customWidth="1"/>
    <col min="15883" max="15883" width="12.28515625" style="4" customWidth="1"/>
    <col min="15884" max="15885" width="11.28515625" style="4" customWidth="1"/>
    <col min="15886" max="15886" width="13.7109375" style="4" customWidth="1"/>
    <col min="15887" max="15887" width="14.85546875" style="4" customWidth="1"/>
    <col min="15888" max="15888" width="12.28515625" style="4" customWidth="1"/>
    <col min="15889" max="16128" width="9.140625" style="4"/>
    <col min="16129" max="16129" width="6.5703125" style="4" customWidth="1"/>
    <col min="16130" max="16130" width="26.7109375" style="4" customWidth="1"/>
    <col min="16131" max="16131" width="35.140625" style="4" customWidth="1"/>
    <col min="16132" max="16132" width="22.28515625" style="4" customWidth="1"/>
    <col min="16133" max="16133" width="21.42578125" style="4" customWidth="1"/>
    <col min="16134" max="16134" width="28.5703125" style="4" customWidth="1"/>
    <col min="16135" max="16136" width="32.140625" style="4" customWidth="1"/>
    <col min="16137" max="16137" width="12.28515625" style="4" customWidth="1"/>
    <col min="16138" max="16138" width="11.28515625" style="4" customWidth="1"/>
    <col min="16139" max="16139" width="12.28515625" style="4" customWidth="1"/>
    <col min="16140" max="16141" width="11.28515625" style="4" customWidth="1"/>
    <col min="16142" max="16142" width="13.7109375" style="4" customWidth="1"/>
    <col min="16143" max="16143" width="14.85546875" style="4" customWidth="1"/>
    <col min="16144" max="16144" width="12.28515625" style="4" customWidth="1"/>
    <col min="16145" max="16384" width="10.28515625" style="4"/>
  </cols>
  <sheetData>
    <row r="2" spans="2:8">
      <c r="B2" s="250" t="s">
        <v>295</v>
      </c>
      <c r="C2" s="3"/>
    </row>
    <row r="3" spans="2:8" ht="20.25" customHeight="1">
      <c r="B3" s="101"/>
      <c r="C3" s="101"/>
      <c r="D3" s="101"/>
      <c r="E3" s="101"/>
      <c r="F3" s="101"/>
      <c r="G3" s="101"/>
      <c r="H3" s="101"/>
    </row>
    <row r="4" spans="2:8" ht="13.9" thickBot="1">
      <c r="G4" s="104" t="s">
        <v>127</v>
      </c>
    </row>
    <row r="5" spans="2:8" ht="27" thickBot="1">
      <c r="B5" s="251" t="s">
        <v>296</v>
      </c>
      <c r="C5" s="251" t="s">
        <v>297</v>
      </c>
      <c r="D5" s="252" t="s">
        <v>298</v>
      </c>
      <c r="E5" s="252" t="s">
        <v>299</v>
      </c>
      <c r="F5" s="252" t="s">
        <v>300</v>
      </c>
      <c r="G5" s="76" t="s">
        <v>301</v>
      </c>
      <c r="H5" s="253"/>
    </row>
    <row r="6" spans="2:8" s="13" customFormat="1" ht="20.100000000000001" customHeight="1">
      <c r="B6" s="792" t="s">
        <v>302</v>
      </c>
      <c r="C6" s="254" t="s">
        <v>303</v>
      </c>
      <c r="D6" s="255"/>
      <c r="E6" s="220"/>
      <c r="F6" s="220"/>
      <c r="G6" s="220"/>
      <c r="H6" s="206"/>
    </row>
    <row r="7" spans="2:8" s="13" customFormat="1">
      <c r="B7" s="792"/>
      <c r="C7" s="256" t="s">
        <v>304</v>
      </c>
      <c r="D7" s="255"/>
      <c r="E7" s="220"/>
      <c r="F7" s="220"/>
      <c r="G7" s="220"/>
      <c r="H7" s="206"/>
    </row>
    <row r="8" spans="2:8" s="13" customFormat="1">
      <c r="B8" s="792"/>
      <c r="C8" s="256" t="s">
        <v>287</v>
      </c>
      <c r="D8" s="255"/>
      <c r="E8" s="220"/>
      <c r="F8" s="220"/>
      <c r="G8" s="220">
        <f>SUM(D8:F8)</f>
        <v>0</v>
      </c>
      <c r="H8" s="206"/>
    </row>
    <row r="9" spans="2:8" s="13" customFormat="1">
      <c r="B9" s="792"/>
      <c r="C9" s="256" t="s">
        <v>288</v>
      </c>
      <c r="D9" s="255"/>
      <c r="E9" s="220"/>
      <c r="F9" s="220"/>
      <c r="G9" s="220">
        <f>SUM(D9:F9)</f>
        <v>0</v>
      </c>
      <c r="H9" s="206"/>
    </row>
    <row r="10" spans="2:8" s="13" customFormat="1">
      <c r="B10" s="792"/>
      <c r="C10" s="256" t="s">
        <v>148</v>
      </c>
      <c r="D10" s="255">
        <f>SUM(D8:D9)</f>
        <v>0</v>
      </c>
      <c r="E10" s="220">
        <f>SUM(E8:E9)</f>
        <v>0</v>
      </c>
      <c r="F10" s="220">
        <f>SUM(F8:F9)</f>
        <v>0</v>
      </c>
      <c r="G10" s="220">
        <f>SUM(G8:G9)</f>
        <v>0</v>
      </c>
      <c r="H10" s="206"/>
    </row>
    <row r="11" spans="2:8" s="13" customFormat="1">
      <c r="B11" s="792"/>
      <c r="C11" s="256"/>
      <c r="D11" s="255"/>
      <c r="E11" s="220"/>
      <c r="F11" s="220"/>
      <c r="G11" s="220"/>
      <c r="H11" s="206"/>
    </row>
    <row r="12" spans="2:8" s="13" customFormat="1">
      <c r="B12" s="792"/>
      <c r="C12" s="256" t="s">
        <v>305</v>
      </c>
      <c r="D12" s="257"/>
      <c r="E12" s="211"/>
      <c r="F12" s="211"/>
      <c r="G12" s="211"/>
      <c r="H12" s="206"/>
    </row>
    <row r="13" spans="2:8" s="13" customFormat="1">
      <c r="B13" s="792"/>
      <c r="C13" s="256" t="s">
        <v>287</v>
      </c>
      <c r="D13" s="257"/>
      <c r="E13" s="211"/>
      <c r="F13" s="211"/>
      <c r="G13" s="220">
        <f>SUM(D13:F13)</f>
        <v>0</v>
      </c>
      <c r="H13" s="206"/>
    </row>
    <row r="14" spans="2:8" s="13" customFormat="1">
      <c r="B14" s="792"/>
      <c r="C14" s="256" t="s">
        <v>288</v>
      </c>
      <c r="D14" s="257"/>
      <c r="E14" s="211"/>
      <c r="F14" s="211"/>
      <c r="G14" s="220">
        <f>SUM(D14:F14)</f>
        <v>0</v>
      </c>
      <c r="H14" s="206"/>
    </row>
    <row r="15" spans="2:8" s="13" customFormat="1" ht="13.9" thickBot="1">
      <c r="B15" s="792"/>
      <c r="C15" s="256" t="s">
        <v>148</v>
      </c>
      <c r="D15" s="257">
        <f>SUM(D13:D14)</f>
        <v>0</v>
      </c>
      <c r="E15" s="211">
        <f>SUM(E13:E14)</f>
        <v>0</v>
      </c>
      <c r="F15" s="211">
        <f>SUM(F13:F14)</f>
        <v>0</v>
      </c>
      <c r="G15" s="211">
        <f>SUM(G13:G14)</f>
        <v>0</v>
      </c>
      <c r="H15" s="206"/>
    </row>
    <row r="16" spans="2:8" s="13" customFormat="1" ht="20.100000000000001" customHeight="1" thickBot="1">
      <c r="B16" s="792"/>
      <c r="C16" s="258" t="s">
        <v>306</v>
      </c>
      <c r="D16" s="259">
        <f>D10+D15</f>
        <v>0</v>
      </c>
      <c r="E16" s="260">
        <f t="shared" ref="E16:F16" si="0">E10+E15</f>
        <v>0</v>
      </c>
      <c r="F16" s="260">
        <f t="shared" si="0"/>
        <v>0</v>
      </c>
      <c r="G16" s="458">
        <f>G10+G15</f>
        <v>0</v>
      </c>
      <c r="H16" s="206"/>
    </row>
    <row r="17" spans="2:8" s="13" customFormat="1" ht="20.100000000000001" customHeight="1">
      <c r="B17" s="792"/>
      <c r="C17" s="261"/>
      <c r="D17" s="255"/>
      <c r="E17" s="220"/>
      <c r="F17" s="220"/>
      <c r="G17" s="220"/>
      <c r="H17" s="206"/>
    </row>
    <row r="18" spans="2:8" s="13" customFormat="1" ht="20.100000000000001" customHeight="1">
      <c r="B18" s="792"/>
      <c r="C18" s="254" t="s">
        <v>307</v>
      </c>
      <c r="D18" s="257"/>
      <c r="E18" s="211"/>
      <c r="F18" s="211"/>
      <c r="G18" s="211"/>
      <c r="H18" s="206"/>
    </row>
    <row r="19" spans="2:8" s="13" customFormat="1">
      <c r="B19" s="792"/>
      <c r="C19" s="256" t="s">
        <v>304</v>
      </c>
      <c r="D19" s="257"/>
      <c r="E19" s="211"/>
      <c r="F19" s="211"/>
      <c r="G19" s="211"/>
      <c r="H19" s="206"/>
    </row>
    <row r="20" spans="2:8" s="13" customFormat="1">
      <c r="B20" s="792"/>
      <c r="C20" s="256" t="s">
        <v>287</v>
      </c>
      <c r="D20" s="255"/>
      <c r="E20" s="220"/>
      <c r="F20" s="220"/>
      <c r="G20" s="220">
        <f>SUM(D20:F20)</f>
        <v>0</v>
      </c>
      <c r="H20" s="206"/>
    </row>
    <row r="21" spans="2:8" s="13" customFormat="1">
      <c r="B21" s="792"/>
      <c r="C21" s="256" t="s">
        <v>288</v>
      </c>
      <c r="D21" s="255"/>
      <c r="E21" s="220"/>
      <c r="F21" s="220"/>
      <c r="G21" s="220">
        <f>SUM(D21:F21)</f>
        <v>0</v>
      </c>
      <c r="H21" s="206"/>
    </row>
    <row r="22" spans="2:8" s="13" customFormat="1">
      <c r="B22" s="792"/>
      <c r="C22" s="256" t="s">
        <v>148</v>
      </c>
      <c r="D22" s="255">
        <f>SUM(D20:D21)</f>
        <v>0</v>
      </c>
      <c r="E22" s="220">
        <f>SUM(E20:E21)</f>
        <v>0</v>
      </c>
      <c r="F22" s="220">
        <f>SUM(F20:F21)</f>
        <v>0</v>
      </c>
      <c r="G22" s="220">
        <f>SUM(G20:G21)</f>
        <v>0</v>
      </c>
      <c r="H22" s="206"/>
    </row>
    <row r="23" spans="2:8" s="13" customFormat="1">
      <c r="B23" s="792"/>
      <c r="C23" s="256"/>
      <c r="D23" s="257"/>
      <c r="E23" s="211"/>
      <c r="F23" s="211"/>
      <c r="G23" s="211"/>
      <c r="H23" s="206"/>
    </row>
    <row r="24" spans="2:8" s="13" customFormat="1">
      <c r="B24" s="792"/>
      <c r="C24" s="256" t="s">
        <v>305</v>
      </c>
      <c r="D24" s="257"/>
      <c r="E24" s="211"/>
      <c r="F24" s="211"/>
      <c r="G24" s="211"/>
      <c r="H24" s="206"/>
    </row>
    <row r="25" spans="2:8" s="13" customFormat="1">
      <c r="B25" s="792"/>
      <c r="C25" s="256" t="s">
        <v>287</v>
      </c>
      <c r="D25" s="257"/>
      <c r="E25" s="211"/>
      <c r="F25" s="211"/>
      <c r="G25" s="211">
        <f>SUM(D25:F25)</f>
        <v>0</v>
      </c>
      <c r="H25" s="206"/>
    </row>
    <row r="26" spans="2:8" s="13" customFormat="1">
      <c r="B26" s="792"/>
      <c r="C26" s="256" t="s">
        <v>288</v>
      </c>
      <c r="D26" s="262"/>
      <c r="E26" s="211"/>
      <c r="F26" s="211"/>
      <c r="G26" s="211">
        <f>SUM(D26:F26)</f>
        <v>0</v>
      </c>
      <c r="H26" s="206"/>
    </row>
    <row r="27" spans="2:8" s="13" customFormat="1" ht="13.9" thickBot="1">
      <c r="B27" s="792"/>
      <c r="C27" s="256" t="s">
        <v>148</v>
      </c>
      <c r="D27" s="262">
        <f>SUM(D25:D26)</f>
        <v>0</v>
      </c>
      <c r="E27" s="211">
        <f>SUM(E25:E26)</f>
        <v>0</v>
      </c>
      <c r="F27" s="211">
        <f>SUM(F25:F26)</f>
        <v>0</v>
      </c>
      <c r="G27" s="211">
        <f>SUM(G25:G26)</f>
        <v>0</v>
      </c>
      <c r="H27" s="206"/>
    </row>
    <row r="28" spans="2:8" s="13" customFormat="1" ht="20.100000000000001" customHeight="1" thickBot="1">
      <c r="B28" s="793"/>
      <c r="C28" s="258" t="s">
        <v>306</v>
      </c>
      <c r="D28" s="259">
        <f>D22+D27</f>
        <v>0</v>
      </c>
      <c r="E28" s="260">
        <f t="shared" ref="E28" si="1">E22+E27</f>
        <v>0</v>
      </c>
      <c r="F28" s="260">
        <f t="shared" ref="F28" si="2">F22+F27</f>
        <v>0</v>
      </c>
      <c r="G28" s="458">
        <f>G22+G27</f>
        <v>0</v>
      </c>
      <c r="H28" s="206"/>
    </row>
    <row r="29" spans="2:8" s="13" customFormat="1" ht="20.100000000000001" customHeight="1" thickBot="1">
      <c r="B29" s="219"/>
      <c r="C29" s="263"/>
      <c r="D29" s="262"/>
      <c r="E29" s="264"/>
      <c r="F29" s="264"/>
      <c r="G29" s="264"/>
      <c r="H29" s="265"/>
    </row>
    <row r="30" spans="2:8" s="13" customFormat="1" ht="20.100000000000001" customHeight="1">
      <c r="B30" s="794" t="s">
        <v>308</v>
      </c>
      <c r="C30" s="254" t="s">
        <v>303</v>
      </c>
      <c r="D30" s="262"/>
      <c r="E30" s="264"/>
      <c r="F30" s="264"/>
      <c r="G30" s="264"/>
      <c r="H30" s="265"/>
    </row>
    <row r="31" spans="2:8" s="13" customFormat="1">
      <c r="B31" s="792"/>
      <c r="C31" s="256" t="s">
        <v>304</v>
      </c>
      <c r="D31" s="262"/>
      <c r="E31" s="264"/>
      <c r="F31" s="264"/>
      <c r="G31" s="264"/>
      <c r="H31" s="265"/>
    </row>
    <row r="32" spans="2:8" s="13" customFormat="1">
      <c r="B32" s="792"/>
      <c r="C32" s="256" t="s">
        <v>287</v>
      </c>
      <c r="D32" s="255"/>
      <c r="E32" s="220"/>
      <c r="F32" s="220"/>
      <c r="G32" s="220">
        <f>SUM(D32:F32)</f>
        <v>0</v>
      </c>
      <c r="H32" s="265"/>
    </row>
    <row r="33" spans="2:8" s="13" customFormat="1">
      <c r="B33" s="792"/>
      <c r="C33" s="256" t="s">
        <v>288</v>
      </c>
      <c r="D33" s="255"/>
      <c r="E33" s="220"/>
      <c r="F33" s="220"/>
      <c r="G33" s="220">
        <f>SUM(D33:F33)</f>
        <v>0</v>
      </c>
      <c r="H33" s="265"/>
    </row>
    <row r="34" spans="2:8" s="13" customFormat="1">
      <c r="B34" s="792"/>
      <c r="C34" s="256" t="s">
        <v>148</v>
      </c>
      <c r="D34" s="255">
        <f>SUM(D32:D33)</f>
        <v>0</v>
      </c>
      <c r="E34" s="220">
        <f>SUM(E32:E33)</f>
        <v>0</v>
      </c>
      <c r="F34" s="220">
        <f>SUM(F32:F33)</f>
        <v>0</v>
      </c>
      <c r="G34" s="220">
        <f>SUM(G32:G33)</f>
        <v>0</v>
      </c>
      <c r="H34" s="265"/>
    </row>
    <row r="35" spans="2:8" s="13" customFormat="1">
      <c r="B35" s="792"/>
      <c r="C35" s="256"/>
      <c r="D35" s="262"/>
      <c r="E35" s="264"/>
      <c r="F35" s="264"/>
      <c r="G35" s="264"/>
      <c r="H35" s="265"/>
    </row>
    <row r="36" spans="2:8" s="13" customFormat="1">
      <c r="B36" s="792"/>
      <c r="C36" s="256" t="s">
        <v>305</v>
      </c>
      <c r="D36" s="262"/>
      <c r="E36" s="264"/>
      <c r="F36" s="264"/>
      <c r="G36" s="264"/>
      <c r="H36" s="265"/>
    </row>
    <row r="37" spans="2:8" s="13" customFormat="1">
      <c r="B37" s="792"/>
      <c r="C37" s="256" t="s">
        <v>287</v>
      </c>
      <c r="D37" s="262"/>
      <c r="E37" s="211"/>
      <c r="F37" s="211"/>
      <c r="G37" s="211">
        <f>SUM(D37:F37)</f>
        <v>0</v>
      </c>
      <c r="H37" s="206"/>
    </row>
    <row r="38" spans="2:8" s="13" customFormat="1">
      <c r="B38" s="792"/>
      <c r="C38" s="256" t="s">
        <v>288</v>
      </c>
      <c r="D38" s="262"/>
      <c r="E38" s="211"/>
      <c r="F38" s="211"/>
      <c r="G38" s="211">
        <f>SUM(D38:F38)</f>
        <v>0</v>
      </c>
      <c r="H38" s="206"/>
    </row>
    <row r="39" spans="2:8" s="13" customFormat="1" ht="13.9" thickBot="1">
      <c r="B39" s="792"/>
      <c r="C39" s="256" t="s">
        <v>148</v>
      </c>
      <c r="D39" s="262">
        <f>SUM(D37:D38)</f>
        <v>0</v>
      </c>
      <c r="E39" s="211">
        <f>SUM(E37:E38)</f>
        <v>0</v>
      </c>
      <c r="F39" s="211">
        <f>SUM(F37:F38)</f>
        <v>0</v>
      </c>
      <c r="G39" s="211">
        <f>SUM(G37:G38)</f>
        <v>0</v>
      </c>
      <c r="H39" s="206"/>
    </row>
    <row r="40" spans="2:8" s="13" customFormat="1" ht="20.100000000000001" customHeight="1" thickBot="1">
      <c r="B40" s="792"/>
      <c r="C40" s="258" t="s">
        <v>306</v>
      </c>
      <c r="D40" s="259">
        <f>D34+D39</f>
        <v>0</v>
      </c>
      <c r="E40" s="260">
        <f t="shared" ref="E40" si="3">E34+E39</f>
        <v>0</v>
      </c>
      <c r="F40" s="260">
        <f t="shared" ref="F40" si="4">F34+F39</f>
        <v>0</v>
      </c>
      <c r="G40" s="458">
        <f>G34+G39</f>
        <v>0</v>
      </c>
      <c r="H40" s="206"/>
    </row>
    <row r="41" spans="2:8" s="13" customFormat="1" ht="20.100000000000001" customHeight="1">
      <c r="B41" s="792"/>
      <c r="C41" s="261"/>
      <c r="D41" s="262"/>
      <c r="E41" s="264"/>
      <c r="F41" s="264"/>
      <c r="G41" s="264"/>
      <c r="H41" s="265"/>
    </row>
    <row r="42" spans="2:8" s="13" customFormat="1" ht="20.100000000000001" customHeight="1">
      <c r="B42" s="792"/>
      <c r="C42" s="254" t="s">
        <v>307</v>
      </c>
      <c r="D42" s="262"/>
      <c r="E42" s="264"/>
      <c r="F42" s="264"/>
      <c r="G42" s="264"/>
      <c r="H42" s="265"/>
    </row>
    <row r="43" spans="2:8" s="13" customFormat="1">
      <c r="B43" s="792"/>
      <c r="C43" s="256" t="s">
        <v>304</v>
      </c>
      <c r="D43" s="262"/>
      <c r="E43" s="264"/>
      <c r="F43" s="264"/>
      <c r="G43" s="264"/>
      <c r="H43" s="265"/>
    </row>
    <row r="44" spans="2:8" s="13" customFormat="1">
      <c r="B44" s="792"/>
      <c r="C44" s="256" t="s">
        <v>287</v>
      </c>
      <c r="D44" s="255"/>
      <c r="E44" s="220"/>
      <c r="F44" s="220"/>
      <c r="G44" s="220">
        <f>SUM(D44:F44)</f>
        <v>0</v>
      </c>
      <c r="H44" s="265"/>
    </row>
    <row r="45" spans="2:8" s="13" customFormat="1">
      <c r="B45" s="792"/>
      <c r="C45" s="256" t="s">
        <v>288</v>
      </c>
      <c r="D45" s="255"/>
      <c r="E45" s="220"/>
      <c r="F45" s="220"/>
      <c r="G45" s="220">
        <f>SUM(D45:F45)</f>
        <v>0</v>
      </c>
      <c r="H45" s="265"/>
    </row>
    <row r="46" spans="2:8" s="13" customFormat="1">
      <c r="B46" s="792"/>
      <c r="C46" s="256" t="s">
        <v>148</v>
      </c>
      <c r="D46" s="255">
        <f>SUM(D44:D45)</f>
        <v>0</v>
      </c>
      <c r="E46" s="220">
        <f>SUM(E44:E45)</f>
        <v>0</v>
      </c>
      <c r="F46" s="220">
        <f>SUM(F44:F45)</f>
        <v>0</v>
      </c>
      <c r="G46" s="220">
        <f>SUM(G44:G45)</f>
        <v>0</v>
      </c>
      <c r="H46" s="265"/>
    </row>
    <row r="47" spans="2:8" s="13" customFormat="1">
      <c r="B47" s="792"/>
      <c r="C47" s="256"/>
      <c r="D47" s="262"/>
      <c r="E47" s="264"/>
      <c r="F47" s="264"/>
      <c r="G47" s="264"/>
      <c r="H47" s="265"/>
    </row>
    <row r="48" spans="2:8" s="13" customFormat="1">
      <c r="B48" s="792"/>
      <c r="C48" s="256" t="s">
        <v>305</v>
      </c>
      <c r="D48" s="262"/>
      <c r="E48" s="264"/>
      <c r="F48" s="264"/>
      <c r="G48" s="264"/>
      <c r="H48" s="265"/>
    </row>
    <row r="49" spans="2:8" s="13" customFormat="1">
      <c r="B49" s="792"/>
      <c r="C49" s="256" t="s">
        <v>287</v>
      </c>
      <c r="D49" s="255"/>
      <c r="E49" s="220"/>
      <c r="F49" s="220"/>
      <c r="G49" s="220">
        <f>SUM(D49:F49)</f>
        <v>0</v>
      </c>
      <c r="H49" s="265"/>
    </row>
    <row r="50" spans="2:8" s="13" customFormat="1">
      <c r="B50" s="792"/>
      <c r="C50" s="256" t="s">
        <v>288</v>
      </c>
      <c r="D50" s="255"/>
      <c r="E50" s="220"/>
      <c r="F50" s="220"/>
      <c r="G50" s="220">
        <f>SUM(D50:F50)</f>
        <v>0</v>
      </c>
      <c r="H50" s="265"/>
    </row>
    <row r="51" spans="2:8" s="13" customFormat="1">
      <c r="B51" s="792"/>
      <c r="C51" s="256" t="s">
        <v>148</v>
      </c>
      <c r="D51" s="255">
        <f>SUM(D49:D50)</f>
        <v>0</v>
      </c>
      <c r="E51" s="220">
        <f>SUM(E49:E50)</f>
        <v>0</v>
      </c>
      <c r="F51" s="220">
        <f>SUM(F49:F50)</f>
        <v>0</v>
      </c>
      <c r="G51" s="220">
        <f>SUM(G49:G50)</f>
        <v>0</v>
      </c>
      <c r="H51" s="265"/>
    </row>
    <row r="52" spans="2:8" s="13" customFormat="1" ht="20.100000000000001" customHeight="1" thickBot="1">
      <c r="B52" s="792"/>
      <c r="C52" s="266"/>
      <c r="D52" s="262"/>
      <c r="E52" s="211"/>
      <c r="F52" s="211"/>
      <c r="G52" s="211"/>
      <c r="H52" s="206"/>
    </row>
    <row r="53" spans="2:8" s="13" customFormat="1" ht="20.100000000000001" customHeight="1" thickBot="1">
      <c r="B53" s="793"/>
      <c r="C53" s="258" t="s">
        <v>306</v>
      </c>
      <c r="D53" s="259">
        <f>D46+D51</f>
        <v>0</v>
      </c>
      <c r="E53" s="260">
        <f t="shared" ref="E53:G53" si="5">E46+E51</f>
        <v>0</v>
      </c>
      <c r="F53" s="260">
        <f t="shared" si="5"/>
        <v>0</v>
      </c>
      <c r="G53" s="458">
        <f t="shared" si="5"/>
        <v>0</v>
      </c>
      <c r="H53" s="206"/>
    </row>
    <row r="54" spans="2:8" s="13" customFormat="1" ht="20.100000000000001" customHeight="1" thickBot="1">
      <c r="B54" s="267"/>
      <c r="C54" s="268"/>
      <c r="D54" s="408"/>
      <c r="E54" s="409"/>
      <c r="F54" s="409"/>
      <c r="G54" s="409"/>
      <c r="H54" s="265"/>
    </row>
    <row r="55" spans="2:8" s="13" customFormat="1" ht="20.100000000000001" customHeight="1" thickBot="1">
      <c r="B55" s="414"/>
      <c r="C55" s="415" t="s">
        <v>309</v>
      </c>
      <c r="D55" s="452">
        <f t="shared" ref="D55:F55" si="6">D16+D28+D40+D53</f>
        <v>0</v>
      </c>
      <c r="E55" s="452">
        <f t="shared" si="6"/>
        <v>0</v>
      </c>
      <c r="F55" s="452">
        <f t="shared" si="6"/>
        <v>0</v>
      </c>
      <c r="G55" s="452">
        <f>G16+G28+G40+G53</f>
        <v>0</v>
      </c>
      <c r="H55" s="410"/>
    </row>
    <row r="56" spans="2:8" s="13" customFormat="1" ht="20.100000000000001" customHeight="1">
      <c r="B56" s="271"/>
      <c r="C56" s="416"/>
      <c r="D56" s="412"/>
      <c r="E56" s="221"/>
      <c r="F56" s="221"/>
      <c r="G56" s="221"/>
      <c r="H56" s="207"/>
    </row>
    <row r="57" spans="2:8" s="13" customFormat="1" ht="20.100000000000001" customHeight="1">
      <c r="B57" s="210"/>
      <c r="C57" s="417" t="s">
        <v>310</v>
      </c>
      <c r="D57" s="394"/>
      <c r="E57" s="212"/>
      <c r="F57" s="212"/>
      <c r="G57" s="212"/>
      <c r="H57" s="207"/>
    </row>
    <row r="58" spans="2:8" s="13" customFormat="1" ht="20.100000000000001" customHeight="1">
      <c r="B58" s="210"/>
      <c r="C58" s="417" t="s">
        <v>311</v>
      </c>
      <c r="D58" s="394"/>
      <c r="E58" s="212"/>
      <c r="F58" s="212"/>
      <c r="G58" s="212"/>
      <c r="H58" s="207"/>
    </row>
    <row r="59" spans="2:8" s="13" customFormat="1" ht="20.100000000000001" customHeight="1">
      <c r="B59" s="210"/>
      <c r="C59" s="417" t="s">
        <v>312</v>
      </c>
      <c r="D59" s="413"/>
      <c r="E59" s="411"/>
      <c r="F59" s="411"/>
      <c r="G59" s="411"/>
      <c r="H59" s="207"/>
    </row>
    <row r="60" spans="2:8" s="13" customFormat="1" ht="20.100000000000001" customHeight="1" thickBot="1">
      <c r="B60" s="269"/>
      <c r="C60" s="270" t="s">
        <v>313</v>
      </c>
      <c r="D60" s="393">
        <f t="shared" ref="D60:F60" si="7">SUM(D55:D59)</f>
        <v>0</v>
      </c>
      <c r="E60" s="211">
        <f t="shared" si="7"/>
        <v>0</v>
      </c>
      <c r="F60" s="211">
        <f t="shared" si="7"/>
        <v>0</v>
      </c>
      <c r="G60" s="211">
        <f>SUM(G55:G59)</f>
        <v>0</v>
      </c>
      <c r="H60" s="206"/>
    </row>
    <row r="64" spans="2:8" ht="20.100000000000001" customHeight="1"/>
  </sheetData>
  <mergeCells count="2">
    <mergeCell ref="B6:B28"/>
    <mergeCell ref="B30:B53"/>
  </mergeCells>
  <pageMargins left="0.31" right="0.28000000000000003" top="0.75" bottom="0.75" header="0.3" footer="0.3"/>
  <pageSetup paperSize="9" scale="60" orientation="portrait" horizontalDpi="4294967295" verticalDpi="4294967295" r:id="rId1"/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G39"/>
  <sheetViews>
    <sheetView zoomScaleNormal="100" workbookViewId="0"/>
  </sheetViews>
  <sheetFormatPr defaultRowHeight="13.15"/>
  <cols>
    <col min="1" max="1" width="5" style="4" customWidth="1"/>
    <col min="2" max="2" width="45.7109375" style="4" customWidth="1"/>
    <col min="3" max="3" width="13.28515625" style="4" bestFit="1" customWidth="1"/>
    <col min="4" max="4" width="13.28515625" style="4" customWidth="1"/>
    <col min="5" max="5" width="15.5703125" style="4" bestFit="1" customWidth="1"/>
    <col min="6" max="6" width="15" style="4" bestFit="1" customWidth="1"/>
    <col min="7" max="7" width="20.42578125" style="4" bestFit="1" customWidth="1"/>
    <col min="8" max="8" width="11.5703125" style="4" customWidth="1"/>
    <col min="9" max="11" width="11.140625" style="4" customWidth="1"/>
    <col min="12" max="12" width="11" style="4" customWidth="1"/>
    <col min="13" max="13" width="12.140625" style="4" customWidth="1"/>
    <col min="14" max="14" width="11.42578125" style="4" customWidth="1"/>
    <col min="15" max="258" width="9.140625" style="4"/>
    <col min="259" max="259" width="45.7109375" style="4" customWidth="1"/>
    <col min="260" max="260" width="27" style="4" customWidth="1"/>
    <col min="261" max="261" width="33.5703125" style="4" customWidth="1"/>
    <col min="262" max="262" width="25.85546875" style="4" customWidth="1"/>
    <col min="263" max="263" width="22.85546875" style="4" customWidth="1"/>
    <col min="264" max="264" width="11.5703125" style="4" customWidth="1"/>
    <col min="265" max="267" width="11.140625" style="4" customWidth="1"/>
    <col min="268" max="268" width="11" style="4" customWidth="1"/>
    <col min="269" max="269" width="12.140625" style="4" customWidth="1"/>
    <col min="270" max="270" width="11.42578125" style="4" customWidth="1"/>
    <col min="271" max="514" width="9.140625" style="4"/>
    <col min="515" max="515" width="45.7109375" style="4" customWidth="1"/>
    <col min="516" max="516" width="27" style="4" customWidth="1"/>
    <col min="517" max="517" width="33.5703125" style="4" customWidth="1"/>
    <col min="518" max="518" width="25.85546875" style="4" customWidth="1"/>
    <col min="519" max="519" width="22.85546875" style="4" customWidth="1"/>
    <col min="520" max="520" width="11.5703125" style="4" customWidth="1"/>
    <col min="521" max="523" width="11.140625" style="4" customWidth="1"/>
    <col min="524" max="524" width="11" style="4" customWidth="1"/>
    <col min="525" max="525" width="12.140625" style="4" customWidth="1"/>
    <col min="526" max="526" width="11.42578125" style="4" customWidth="1"/>
    <col min="527" max="770" width="9.140625" style="4"/>
    <col min="771" max="771" width="45.7109375" style="4" customWidth="1"/>
    <col min="772" max="772" width="27" style="4" customWidth="1"/>
    <col min="773" max="773" width="33.5703125" style="4" customWidth="1"/>
    <col min="774" max="774" width="25.85546875" style="4" customWidth="1"/>
    <col min="775" max="775" width="22.85546875" style="4" customWidth="1"/>
    <col min="776" max="776" width="11.5703125" style="4" customWidth="1"/>
    <col min="777" max="779" width="11.140625" style="4" customWidth="1"/>
    <col min="780" max="780" width="11" style="4" customWidth="1"/>
    <col min="781" max="781" width="12.140625" style="4" customWidth="1"/>
    <col min="782" max="782" width="11.42578125" style="4" customWidth="1"/>
    <col min="783" max="1026" width="10.28515625" style="4"/>
    <col min="1027" max="1027" width="45.7109375" style="4" customWidth="1"/>
    <col min="1028" max="1028" width="27" style="4" customWidth="1"/>
    <col min="1029" max="1029" width="33.5703125" style="4" customWidth="1"/>
    <col min="1030" max="1030" width="25.85546875" style="4" customWidth="1"/>
    <col min="1031" max="1031" width="22.85546875" style="4" customWidth="1"/>
    <col min="1032" max="1032" width="11.5703125" style="4" customWidth="1"/>
    <col min="1033" max="1035" width="11.140625" style="4" customWidth="1"/>
    <col min="1036" max="1036" width="11" style="4" customWidth="1"/>
    <col min="1037" max="1037" width="12.140625" style="4" customWidth="1"/>
    <col min="1038" max="1038" width="11.42578125" style="4" customWidth="1"/>
    <col min="1039" max="1282" width="9.140625" style="4"/>
    <col min="1283" max="1283" width="45.7109375" style="4" customWidth="1"/>
    <col min="1284" max="1284" width="27" style="4" customWidth="1"/>
    <col min="1285" max="1285" width="33.5703125" style="4" customWidth="1"/>
    <col min="1286" max="1286" width="25.85546875" style="4" customWidth="1"/>
    <col min="1287" max="1287" width="22.85546875" style="4" customWidth="1"/>
    <col min="1288" max="1288" width="11.5703125" style="4" customWidth="1"/>
    <col min="1289" max="1291" width="11.140625" style="4" customWidth="1"/>
    <col min="1292" max="1292" width="11" style="4" customWidth="1"/>
    <col min="1293" max="1293" width="12.140625" style="4" customWidth="1"/>
    <col min="1294" max="1294" width="11.42578125" style="4" customWidth="1"/>
    <col min="1295" max="1538" width="9.140625" style="4"/>
    <col min="1539" max="1539" width="45.7109375" style="4" customWidth="1"/>
    <col min="1540" max="1540" width="27" style="4" customWidth="1"/>
    <col min="1541" max="1541" width="33.5703125" style="4" customWidth="1"/>
    <col min="1542" max="1542" width="25.85546875" style="4" customWidth="1"/>
    <col min="1543" max="1543" width="22.85546875" style="4" customWidth="1"/>
    <col min="1544" max="1544" width="11.5703125" style="4" customWidth="1"/>
    <col min="1545" max="1547" width="11.140625" style="4" customWidth="1"/>
    <col min="1548" max="1548" width="11" style="4" customWidth="1"/>
    <col min="1549" max="1549" width="12.140625" style="4" customWidth="1"/>
    <col min="1550" max="1550" width="11.42578125" style="4" customWidth="1"/>
    <col min="1551" max="1794" width="9.140625" style="4"/>
    <col min="1795" max="1795" width="45.7109375" style="4" customWidth="1"/>
    <col min="1796" max="1796" width="27" style="4" customWidth="1"/>
    <col min="1797" max="1797" width="33.5703125" style="4" customWidth="1"/>
    <col min="1798" max="1798" width="25.85546875" style="4" customWidth="1"/>
    <col min="1799" max="1799" width="22.85546875" style="4" customWidth="1"/>
    <col min="1800" max="1800" width="11.5703125" style="4" customWidth="1"/>
    <col min="1801" max="1803" width="11.140625" style="4" customWidth="1"/>
    <col min="1804" max="1804" width="11" style="4" customWidth="1"/>
    <col min="1805" max="1805" width="12.140625" style="4" customWidth="1"/>
    <col min="1806" max="1806" width="11.42578125" style="4" customWidth="1"/>
    <col min="1807" max="2050" width="10.28515625" style="4"/>
    <col min="2051" max="2051" width="45.7109375" style="4" customWidth="1"/>
    <col min="2052" max="2052" width="27" style="4" customWidth="1"/>
    <col min="2053" max="2053" width="33.5703125" style="4" customWidth="1"/>
    <col min="2054" max="2054" width="25.85546875" style="4" customWidth="1"/>
    <col min="2055" max="2055" width="22.85546875" style="4" customWidth="1"/>
    <col min="2056" max="2056" width="11.5703125" style="4" customWidth="1"/>
    <col min="2057" max="2059" width="11.140625" style="4" customWidth="1"/>
    <col min="2060" max="2060" width="11" style="4" customWidth="1"/>
    <col min="2061" max="2061" width="12.140625" style="4" customWidth="1"/>
    <col min="2062" max="2062" width="11.42578125" style="4" customWidth="1"/>
    <col min="2063" max="2306" width="9.140625" style="4"/>
    <col min="2307" max="2307" width="45.7109375" style="4" customWidth="1"/>
    <col min="2308" max="2308" width="27" style="4" customWidth="1"/>
    <col min="2309" max="2309" width="33.5703125" style="4" customWidth="1"/>
    <col min="2310" max="2310" width="25.85546875" style="4" customWidth="1"/>
    <col min="2311" max="2311" width="22.85546875" style="4" customWidth="1"/>
    <col min="2312" max="2312" width="11.5703125" style="4" customWidth="1"/>
    <col min="2313" max="2315" width="11.140625" style="4" customWidth="1"/>
    <col min="2316" max="2316" width="11" style="4" customWidth="1"/>
    <col min="2317" max="2317" width="12.140625" style="4" customWidth="1"/>
    <col min="2318" max="2318" width="11.42578125" style="4" customWidth="1"/>
    <col min="2319" max="2562" width="9.140625" style="4"/>
    <col min="2563" max="2563" width="45.7109375" style="4" customWidth="1"/>
    <col min="2564" max="2564" width="27" style="4" customWidth="1"/>
    <col min="2565" max="2565" width="33.5703125" style="4" customWidth="1"/>
    <col min="2566" max="2566" width="25.85546875" style="4" customWidth="1"/>
    <col min="2567" max="2567" width="22.85546875" style="4" customWidth="1"/>
    <col min="2568" max="2568" width="11.5703125" style="4" customWidth="1"/>
    <col min="2569" max="2571" width="11.140625" style="4" customWidth="1"/>
    <col min="2572" max="2572" width="11" style="4" customWidth="1"/>
    <col min="2573" max="2573" width="12.140625" style="4" customWidth="1"/>
    <col min="2574" max="2574" width="11.42578125" style="4" customWidth="1"/>
    <col min="2575" max="2818" width="9.140625" style="4"/>
    <col min="2819" max="2819" width="45.7109375" style="4" customWidth="1"/>
    <col min="2820" max="2820" width="27" style="4" customWidth="1"/>
    <col min="2821" max="2821" width="33.5703125" style="4" customWidth="1"/>
    <col min="2822" max="2822" width="25.85546875" style="4" customWidth="1"/>
    <col min="2823" max="2823" width="22.85546875" style="4" customWidth="1"/>
    <col min="2824" max="2824" width="11.5703125" style="4" customWidth="1"/>
    <col min="2825" max="2827" width="11.140625" style="4" customWidth="1"/>
    <col min="2828" max="2828" width="11" style="4" customWidth="1"/>
    <col min="2829" max="2829" width="12.140625" style="4" customWidth="1"/>
    <col min="2830" max="2830" width="11.42578125" style="4" customWidth="1"/>
    <col min="2831" max="3074" width="10.28515625" style="4"/>
    <col min="3075" max="3075" width="45.7109375" style="4" customWidth="1"/>
    <col min="3076" max="3076" width="27" style="4" customWidth="1"/>
    <col min="3077" max="3077" width="33.5703125" style="4" customWidth="1"/>
    <col min="3078" max="3078" width="25.85546875" style="4" customWidth="1"/>
    <col min="3079" max="3079" width="22.85546875" style="4" customWidth="1"/>
    <col min="3080" max="3080" width="11.5703125" style="4" customWidth="1"/>
    <col min="3081" max="3083" width="11.140625" style="4" customWidth="1"/>
    <col min="3084" max="3084" width="11" style="4" customWidth="1"/>
    <col min="3085" max="3085" width="12.140625" style="4" customWidth="1"/>
    <col min="3086" max="3086" width="11.42578125" style="4" customWidth="1"/>
    <col min="3087" max="3330" width="9.140625" style="4"/>
    <col min="3331" max="3331" width="45.7109375" style="4" customWidth="1"/>
    <col min="3332" max="3332" width="27" style="4" customWidth="1"/>
    <col min="3333" max="3333" width="33.5703125" style="4" customWidth="1"/>
    <col min="3334" max="3334" width="25.85546875" style="4" customWidth="1"/>
    <col min="3335" max="3335" width="22.85546875" style="4" customWidth="1"/>
    <col min="3336" max="3336" width="11.5703125" style="4" customWidth="1"/>
    <col min="3337" max="3339" width="11.140625" style="4" customWidth="1"/>
    <col min="3340" max="3340" width="11" style="4" customWidth="1"/>
    <col min="3341" max="3341" width="12.140625" style="4" customWidth="1"/>
    <col min="3342" max="3342" width="11.42578125" style="4" customWidth="1"/>
    <col min="3343" max="3586" width="9.140625" style="4"/>
    <col min="3587" max="3587" width="45.7109375" style="4" customWidth="1"/>
    <col min="3588" max="3588" width="27" style="4" customWidth="1"/>
    <col min="3589" max="3589" width="33.5703125" style="4" customWidth="1"/>
    <col min="3590" max="3590" width="25.85546875" style="4" customWidth="1"/>
    <col min="3591" max="3591" width="22.85546875" style="4" customWidth="1"/>
    <col min="3592" max="3592" width="11.5703125" style="4" customWidth="1"/>
    <col min="3593" max="3595" width="11.140625" style="4" customWidth="1"/>
    <col min="3596" max="3596" width="11" style="4" customWidth="1"/>
    <col min="3597" max="3597" width="12.140625" style="4" customWidth="1"/>
    <col min="3598" max="3598" width="11.42578125" style="4" customWidth="1"/>
    <col min="3599" max="3842" width="9.140625" style="4"/>
    <col min="3843" max="3843" width="45.7109375" style="4" customWidth="1"/>
    <col min="3844" max="3844" width="27" style="4" customWidth="1"/>
    <col min="3845" max="3845" width="33.5703125" style="4" customWidth="1"/>
    <col min="3846" max="3846" width="25.85546875" style="4" customWidth="1"/>
    <col min="3847" max="3847" width="22.85546875" style="4" customWidth="1"/>
    <col min="3848" max="3848" width="11.5703125" style="4" customWidth="1"/>
    <col min="3849" max="3851" width="11.140625" style="4" customWidth="1"/>
    <col min="3852" max="3852" width="11" style="4" customWidth="1"/>
    <col min="3853" max="3853" width="12.140625" style="4" customWidth="1"/>
    <col min="3854" max="3854" width="11.42578125" style="4" customWidth="1"/>
    <col min="3855" max="4098" width="10.28515625" style="4"/>
    <col min="4099" max="4099" width="45.7109375" style="4" customWidth="1"/>
    <col min="4100" max="4100" width="27" style="4" customWidth="1"/>
    <col min="4101" max="4101" width="33.5703125" style="4" customWidth="1"/>
    <col min="4102" max="4102" width="25.85546875" style="4" customWidth="1"/>
    <col min="4103" max="4103" width="22.85546875" style="4" customWidth="1"/>
    <col min="4104" max="4104" width="11.5703125" style="4" customWidth="1"/>
    <col min="4105" max="4107" width="11.140625" style="4" customWidth="1"/>
    <col min="4108" max="4108" width="11" style="4" customWidth="1"/>
    <col min="4109" max="4109" width="12.140625" style="4" customWidth="1"/>
    <col min="4110" max="4110" width="11.42578125" style="4" customWidth="1"/>
    <col min="4111" max="4354" width="9.140625" style="4"/>
    <col min="4355" max="4355" width="45.7109375" style="4" customWidth="1"/>
    <col min="4356" max="4356" width="27" style="4" customWidth="1"/>
    <col min="4357" max="4357" width="33.5703125" style="4" customWidth="1"/>
    <col min="4358" max="4358" width="25.85546875" style="4" customWidth="1"/>
    <col min="4359" max="4359" width="22.85546875" style="4" customWidth="1"/>
    <col min="4360" max="4360" width="11.5703125" style="4" customWidth="1"/>
    <col min="4361" max="4363" width="11.140625" style="4" customWidth="1"/>
    <col min="4364" max="4364" width="11" style="4" customWidth="1"/>
    <col min="4365" max="4365" width="12.140625" style="4" customWidth="1"/>
    <col min="4366" max="4366" width="11.42578125" style="4" customWidth="1"/>
    <col min="4367" max="4610" width="9.140625" style="4"/>
    <col min="4611" max="4611" width="45.7109375" style="4" customWidth="1"/>
    <col min="4612" max="4612" width="27" style="4" customWidth="1"/>
    <col min="4613" max="4613" width="33.5703125" style="4" customWidth="1"/>
    <col min="4614" max="4614" width="25.85546875" style="4" customWidth="1"/>
    <col min="4615" max="4615" width="22.85546875" style="4" customWidth="1"/>
    <col min="4616" max="4616" width="11.5703125" style="4" customWidth="1"/>
    <col min="4617" max="4619" width="11.140625" style="4" customWidth="1"/>
    <col min="4620" max="4620" width="11" style="4" customWidth="1"/>
    <col min="4621" max="4621" width="12.140625" style="4" customWidth="1"/>
    <col min="4622" max="4622" width="11.42578125" style="4" customWidth="1"/>
    <col min="4623" max="4866" width="9.140625" style="4"/>
    <col min="4867" max="4867" width="45.7109375" style="4" customWidth="1"/>
    <col min="4868" max="4868" width="27" style="4" customWidth="1"/>
    <col min="4869" max="4869" width="33.5703125" style="4" customWidth="1"/>
    <col min="4870" max="4870" width="25.85546875" style="4" customWidth="1"/>
    <col min="4871" max="4871" width="22.85546875" style="4" customWidth="1"/>
    <col min="4872" max="4872" width="11.5703125" style="4" customWidth="1"/>
    <col min="4873" max="4875" width="11.140625" style="4" customWidth="1"/>
    <col min="4876" max="4876" width="11" style="4" customWidth="1"/>
    <col min="4877" max="4877" width="12.140625" style="4" customWidth="1"/>
    <col min="4878" max="4878" width="11.42578125" style="4" customWidth="1"/>
    <col min="4879" max="5122" width="10.28515625" style="4"/>
    <col min="5123" max="5123" width="45.7109375" style="4" customWidth="1"/>
    <col min="5124" max="5124" width="27" style="4" customWidth="1"/>
    <col min="5125" max="5125" width="33.5703125" style="4" customWidth="1"/>
    <col min="5126" max="5126" width="25.85546875" style="4" customWidth="1"/>
    <col min="5127" max="5127" width="22.85546875" style="4" customWidth="1"/>
    <col min="5128" max="5128" width="11.5703125" style="4" customWidth="1"/>
    <col min="5129" max="5131" width="11.140625" style="4" customWidth="1"/>
    <col min="5132" max="5132" width="11" style="4" customWidth="1"/>
    <col min="5133" max="5133" width="12.140625" style="4" customWidth="1"/>
    <col min="5134" max="5134" width="11.42578125" style="4" customWidth="1"/>
    <col min="5135" max="5378" width="9.140625" style="4"/>
    <col min="5379" max="5379" width="45.7109375" style="4" customWidth="1"/>
    <col min="5380" max="5380" width="27" style="4" customWidth="1"/>
    <col min="5381" max="5381" width="33.5703125" style="4" customWidth="1"/>
    <col min="5382" max="5382" width="25.85546875" style="4" customWidth="1"/>
    <col min="5383" max="5383" width="22.85546875" style="4" customWidth="1"/>
    <col min="5384" max="5384" width="11.5703125" style="4" customWidth="1"/>
    <col min="5385" max="5387" width="11.140625" style="4" customWidth="1"/>
    <col min="5388" max="5388" width="11" style="4" customWidth="1"/>
    <col min="5389" max="5389" width="12.140625" style="4" customWidth="1"/>
    <col min="5390" max="5390" width="11.42578125" style="4" customWidth="1"/>
    <col min="5391" max="5634" width="9.140625" style="4"/>
    <col min="5635" max="5635" width="45.7109375" style="4" customWidth="1"/>
    <col min="5636" max="5636" width="27" style="4" customWidth="1"/>
    <col min="5637" max="5637" width="33.5703125" style="4" customWidth="1"/>
    <col min="5638" max="5638" width="25.85546875" style="4" customWidth="1"/>
    <col min="5639" max="5639" width="22.85546875" style="4" customWidth="1"/>
    <col min="5640" max="5640" width="11.5703125" style="4" customWidth="1"/>
    <col min="5641" max="5643" width="11.140625" style="4" customWidth="1"/>
    <col min="5644" max="5644" width="11" style="4" customWidth="1"/>
    <col min="5645" max="5645" width="12.140625" style="4" customWidth="1"/>
    <col min="5646" max="5646" width="11.42578125" style="4" customWidth="1"/>
    <col min="5647" max="5890" width="9.140625" style="4"/>
    <col min="5891" max="5891" width="45.7109375" style="4" customWidth="1"/>
    <col min="5892" max="5892" width="27" style="4" customWidth="1"/>
    <col min="5893" max="5893" width="33.5703125" style="4" customWidth="1"/>
    <col min="5894" max="5894" width="25.85546875" style="4" customWidth="1"/>
    <col min="5895" max="5895" width="22.85546875" style="4" customWidth="1"/>
    <col min="5896" max="5896" width="11.5703125" style="4" customWidth="1"/>
    <col min="5897" max="5899" width="11.140625" style="4" customWidth="1"/>
    <col min="5900" max="5900" width="11" style="4" customWidth="1"/>
    <col min="5901" max="5901" width="12.140625" style="4" customWidth="1"/>
    <col min="5902" max="5902" width="11.42578125" style="4" customWidth="1"/>
    <col min="5903" max="6146" width="10.28515625" style="4"/>
    <col min="6147" max="6147" width="45.7109375" style="4" customWidth="1"/>
    <col min="6148" max="6148" width="27" style="4" customWidth="1"/>
    <col min="6149" max="6149" width="33.5703125" style="4" customWidth="1"/>
    <col min="6150" max="6150" width="25.85546875" style="4" customWidth="1"/>
    <col min="6151" max="6151" width="22.85546875" style="4" customWidth="1"/>
    <col min="6152" max="6152" width="11.5703125" style="4" customWidth="1"/>
    <col min="6153" max="6155" width="11.140625" style="4" customWidth="1"/>
    <col min="6156" max="6156" width="11" style="4" customWidth="1"/>
    <col min="6157" max="6157" width="12.140625" style="4" customWidth="1"/>
    <col min="6158" max="6158" width="11.42578125" style="4" customWidth="1"/>
    <col min="6159" max="6402" width="9.140625" style="4"/>
    <col min="6403" max="6403" width="45.7109375" style="4" customWidth="1"/>
    <col min="6404" max="6404" width="27" style="4" customWidth="1"/>
    <col min="6405" max="6405" width="33.5703125" style="4" customWidth="1"/>
    <col min="6406" max="6406" width="25.85546875" style="4" customWidth="1"/>
    <col min="6407" max="6407" width="22.85546875" style="4" customWidth="1"/>
    <col min="6408" max="6408" width="11.5703125" style="4" customWidth="1"/>
    <col min="6409" max="6411" width="11.140625" style="4" customWidth="1"/>
    <col min="6412" max="6412" width="11" style="4" customWidth="1"/>
    <col min="6413" max="6413" width="12.140625" style="4" customWidth="1"/>
    <col min="6414" max="6414" width="11.42578125" style="4" customWidth="1"/>
    <col min="6415" max="6658" width="9.140625" style="4"/>
    <col min="6659" max="6659" width="45.7109375" style="4" customWidth="1"/>
    <col min="6660" max="6660" width="27" style="4" customWidth="1"/>
    <col min="6661" max="6661" width="33.5703125" style="4" customWidth="1"/>
    <col min="6662" max="6662" width="25.85546875" style="4" customWidth="1"/>
    <col min="6663" max="6663" width="22.85546875" style="4" customWidth="1"/>
    <col min="6664" max="6664" width="11.5703125" style="4" customWidth="1"/>
    <col min="6665" max="6667" width="11.140625" style="4" customWidth="1"/>
    <col min="6668" max="6668" width="11" style="4" customWidth="1"/>
    <col min="6669" max="6669" width="12.140625" style="4" customWidth="1"/>
    <col min="6670" max="6670" width="11.42578125" style="4" customWidth="1"/>
    <col min="6671" max="6914" width="9.140625" style="4"/>
    <col min="6915" max="6915" width="45.7109375" style="4" customWidth="1"/>
    <col min="6916" max="6916" width="27" style="4" customWidth="1"/>
    <col min="6917" max="6917" width="33.5703125" style="4" customWidth="1"/>
    <col min="6918" max="6918" width="25.85546875" style="4" customWidth="1"/>
    <col min="6919" max="6919" width="22.85546875" style="4" customWidth="1"/>
    <col min="6920" max="6920" width="11.5703125" style="4" customWidth="1"/>
    <col min="6921" max="6923" width="11.140625" style="4" customWidth="1"/>
    <col min="6924" max="6924" width="11" style="4" customWidth="1"/>
    <col min="6925" max="6925" width="12.140625" style="4" customWidth="1"/>
    <col min="6926" max="6926" width="11.42578125" style="4" customWidth="1"/>
    <col min="6927" max="7170" width="10.28515625" style="4"/>
    <col min="7171" max="7171" width="45.7109375" style="4" customWidth="1"/>
    <col min="7172" max="7172" width="27" style="4" customWidth="1"/>
    <col min="7173" max="7173" width="33.5703125" style="4" customWidth="1"/>
    <col min="7174" max="7174" width="25.85546875" style="4" customWidth="1"/>
    <col min="7175" max="7175" width="22.85546875" style="4" customWidth="1"/>
    <col min="7176" max="7176" width="11.5703125" style="4" customWidth="1"/>
    <col min="7177" max="7179" width="11.140625" style="4" customWidth="1"/>
    <col min="7180" max="7180" width="11" style="4" customWidth="1"/>
    <col min="7181" max="7181" width="12.140625" style="4" customWidth="1"/>
    <col min="7182" max="7182" width="11.42578125" style="4" customWidth="1"/>
    <col min="7183" max="7426" width="9.140625" style="4"/>
    <col min="7427" max="7427" width="45.7109375" style="4" customWidth="1"/>
    <col min="7428" max="7428" width="27" style="4" customWidth="1"/>
    <col min="7429" max="7429" width="33.5703125" style="4" customWidth="1"/>
    <col min="7430" max="7430" width="25.85546875" style="4" customWidth="1"/>
    <col min="7431" max="7431" width="22.85546875" style="4" customWidth="1"/>
    <col min="7432" max="7432" width="11.5703125" style="4" customWidth="1"/>
    <col min="7433" max="7435" width="11.140625" style="4" customWidth="1"/>
    <col min="7436" max="7436" width="11" style="4" customWidth="1"/>
    <col min="7437" max="7437" width="12.140625" style="4" customWidth="1"/>
    <col min="7438" max="7438" width="11.42578125" style="4" customWidth="1"/>
    <col min="7439" max="7682" width="9.140625" style="4"/>
    <col min="7683" max="7683" width="45.7109375" style="4" customWidth="1"/>
    <col min="7684" max="7684" width="27" style="4" customWidth="1"/>
    <col min="7685" max="7685" width="33.5703125" style="4" customWidth="1"/>
    <col min="7686" max="7686" width="25.85546875" style="4" customWidth="1"/>
    <col min="7687" max="7687" width="22.85546875" style="4" customWidth="1"/>
    <col min="7688" max="7688" width="11.5703125" style="4" customWidth="1"/>
    <col min="7689" max="7691" width="11.140625" style="4" customWidth="1"/>
    <col min="7692" max="7692" width="11" style="4" customWidth="1"/>
    <col min="7693" max="7693" width="12.140625" style="4" customWidth="1"/>
    <col min="7694" max="7694" width="11.42578125" style="4" customWidth="1"/>
    <col min="7695" max="7938" width="9.140625" style="4"/>
    <col min="7939" max="7939" width="45.7109375" style="4" customWidth="1"/>
    <col min="7940" max="7940" width="27" style="4" customWidth="1"/>
    <col min="7941" max="7941" width="33.5703125" style="4" customWidth="1"/>
    <col min="7942" max="7942" width="25.85546875" style="4" customWidth="1"/>
    <col min="7943" max="7943" width="22.85546875" style="4" customWidth="1"/>
    <col min="7944" max="7944" width="11.5703125" style="4" customWidth="1"/>
    <col min="7945" max="7947" width="11.140625" style="4" customWidth="1"/>
    <col min="7948" max="7948" width="11" style="4" customWidth="1"/>
    <col min="7949" max="7949" width="12.140625" style="4" customWidth="1"/>
    <col min="7950" max="7950" width="11.42578125" style="4" customWidth="1"/>
    <col min="7951" max="8194" width="10.28515625" style="4"/>
    <col min="8195" max="8195" width="45.7109375" style="4" customWidth="1"/>
    <col min="8196" max="8196" width="27" style="4" customWidth="1"/>
    <col min="8197" max="8197" width="33.5703125" style="4" customWidth="1"/>
    <col min="8198" max="8198" width="25.85546875" style="4" customWidth="1"/>
    <col min="8199" max="8199" width="22.85546875" style="4" customWidth="1"/>
    <col min="8200" max="8200" width="11.5703125" style="4" customWidth="1"/>
    <col min="8201" max="8203" width="11.140625" style="4" customWidth="1"/>
    <col min="8204" max="8204" width="11" style="4" customWidth="1"/>
    <col min="8205" max="8205" width="12.140625" style="4" customWidth="1"/>
    <col min="8206" max="8206" width="11.42578125" style="4" customWidth="1"/>
    <col min="8207" max="8450" width="9.140625" style="4"/>
    <col min="8451" max="8451" width="45.7109375" style="4" customWidth="1"/>
    <col min="8452" max="8452" width="27" style="4" customWidth="1"/>
    <col min="8453" max="8453" width="33.5703125" style="4" customWidth="1"/>
    <col min="8454" max="8454" width="25.85546875" style="4" customWidth="1"/>
    <col min="8455" max="8455" width="22.85546875" style="4" customWidth="1"/>
    <col min="8456" max="8456" width="11.5703125" style="4" customWidth="1"/>
    <col min="8457" max="8459" width="11.140625" style="4" customWidth="1"/>
    <col min="8460" max="8460" width="11" style="4" customWidth="1"/>
    <col min="8461" max="8461" width="12.140625" style="4" customWidth="1"/>
    <col min="8462" max="8462" width="11.42578125" style="4" customWidth="1"/>
    <col min="8463" max="8706" width="9.140625" style="4"/>
    <col min="8707" max="8707" width="45.7109375" style="4" customWidth="1"/>
    <col min="8708" max="8708" width="27" style="4" customWidth="1"/>
    <col min="8709" max="8709" width="33.5703125" style="4" customWidth="1"/>
    <col min="8710" max="8710" width="25.85546875" style="4" customWidth="1"/>
    <col min="8711" max="8711" width="22.85546875" style="4" customWidth="1"/>
    <col min="8712" max="8712" width="11.5703125" style="4" customWidth="1"/>
    <col min="8713" max="8715" width="11.140625" style="4" customWidth="1"/>
    <col min="8716" max="8716" width="11" style="4" customWidth="1"/>
    <col min="8717" max="8717" width="12.140625" style="4" customWidth="1"/>
    <col min="8718" max="8718" width="11.42578125" style="4" customWidth="1"/>
    <col min="8719" max="8962" width="9.140625" style="4"/>
    <col min="8963" max="8963" width="45.7109375" style="4" customWidth="1"/>
    <col min="8964" max="8964" width="27" style="4" customWidth="1"/>
    <col min="8965" max="8965" width="33.5703125" style="4" customWidth="1"/>
    <col min="8966" max="8966" width="25.85546875" style="4" customWidth="1"/>
    <col min="8967" max="8967" width="22.85546875" style="4" customWidth="1"/>
    <col min="8968" max="8968" width="11.5703125" style="4" customWidth="1"/>
    <col min="8969" max="8971" width="11.140625" style="4" customWidth="1"/>
    <col min="8972" max="8972" width="11" style="4" customWidth="1"/>
    <col min="8973" max="8973" width="12.140625" style="4" customWidth="1"/>
    <col min="8974" max="8974" width="11.42578125" style="4" customWidth="1"/>
    <col min="8975" max="9218" width="10.28515625" style="4"/>
    <col min="9219" max="9219" width="45.7109375" style="4" customWidth="1"/>
    <col min="9220" max="9220" width="27" style="4" customWidth="1"/>
    <col min="9221" max="9221" width="33.5703125" style="4" customWidth="1"/>
    <col min="9222" max="9222" width="25.85546875" style="4" customWidth="1"/>
    <col min="9223" max="9223" width="22.85546875" style="4" customWidth="1"/>
    <col min="9224" max="9224" width="11.5703125" style="4" customWidth="1"/>
    <col min="9225" max="9227" width="11.140625" style="4" customWidth="1"/>
    <col min="9228" max="9228" width="11" style="4" customWidth="1"/>
    <col min="9229" max="9229" width="12.140625" style="4" customWidth="1"/>
    <col min="9230" max="9230" width="11.42578125" style="4" customWidth="1"/>
    <col min="9231" max="9474" width="9.140625" style="4"/>
    <col min="9475" max="9475" width="45.7109375" style="4" customWidth="1"/>
    <col min="9476" max="9476" width="27" style="4" customWidth="1"/>
    <col min="9477" max="9477" width="33.5703125" style="4" customWidth="1"/>
    <col min="9478" max="9478" width="25.85546875" style="4" customWidth="1"/>
    <col min="9479" max="9479" width="22.85546875" style="4" customWidth="1"/>
    <col min="9480" max="9480" width="11.5703125" style="4" customWidth="1"/>
    <col min="9481" max="9483" width="11.140625" style="4" customWidth="1"/>
    <col min="9484" max="9484" width="11" style="4" customWidth="1"/>
    <col min="9485" max="9485" width="12.140625" style="4" customWidth="1"/>
    <col min="9486" max="9486" width="11.42578125" style="4" customWidth="1"/>
    <col min="9487" max="9730" width="9.140625" style="4"/>
    <col min="9731" max="9731" width="45.7109375" style="4" customWidth="1"/>
    <col min="9732" max="9732" width="27" style="4" customWidth="1"/>
    <col min="9733" max="9733" width="33.5703125" style="4" customWidth="1"/>
    <col min="9734" max="9734" width="25.85546875" style="4" customWidth="1"/>
    <col min="9735" max="9735" width="22.85546875" style="4" customWidth="1"/>
    <col min="9736" max="9736" width="11.5703125" style="4" customWidth="1"/>
    <col min="9737" max="9739" width="11.140625" style="4" customWidth="1"/>
    <col min="9740" max="9740" width="11" style="4" customWidth="1"/>
    <col min="9741" max="9741" width="12.140625" style="4" customWidth="1"/>
    <col min="9742" max="9742" width="11.42578125" style="4" customWidth="1"/>
    <col min="9743" max="9986" width="9.140625" style="4"/>
    <col min="9987" max="9987" width="45.7109375" style="4" customWidth="1"/>
    <col min="9988" max="9988" width="27" style="4" customWidth="1"/>
    <col min="9989" max="9989" width="33.5703125" style="4" customWidth="1"/>
    <col min="9990" max="9990" width="25.85546875" style="4" customWidth="1"/>
    <col min="9991" max="9991" width="22.85546875" style="4" customWidth="1"/>
    <col min="9992" max="9992" width="11.5703125" style="4" customWidth="1"/>
    <col min="9993" max="9995" width="11.140625" style="4" customWidth="1"/>
    <col min="9996" max="9996" width="11" style="4" customWidth="1"/>
    <col min="9997" max="9997" width="12.140625" style="4" customWidth="1"/>
    <col min="9998" max="9998" width="11.42578125" style="4" customWidth="1"/>
    <col min="9999" max="10242" width="10.28515625" style="4"/>
    <col min="10243" max="10243" width="45.7109375" style="4" customWidth="1"/>
    <col min="10244" max="10244" width="27" style="4" customWidth="1"/>
    <col min="10245" max="10245" width="33.5703125" style="4" customWidth="1"/>
    <col min="10246" max="10246" width="25.85546875" style="4" customWidth="1"/>
    <col min="10247" max="10247" width="22.85546875" style="4" customWidth="1"/>
    <col min="10248" max="10248" width="11.5703125" style="4" customWidth="1"/>
    <col min="10249" max="10251" width="11.140625" style="4" customWidth="1"/>
    <col min="10252" max="10252" width="11" style="4" customWidth="1"/>
    <col min="10253" max="10253" width="12.140625" style="4" customWidth="1"/>
    <col min="10254" max="10254" width="11.42578125" style="4" customWidth="1"/>
    <col min="10255" max="10498" width="9.140625" style="4"/>
    <col min="10499" max="10499" width="45.7109375" style="4" customWidth="1"/>
    <col min="10500" max="10500" width="27" style="4" customWidth="1"/>
    <col min="10501" max="10501" width="33.5703125" style="4" customWidth="1"/>
    <col min="10502" max="10502" width="25.85546875" style="4" customWidth="1"/>
    <col min="10503" max="10503" width="22.85546875" style="4" customWidth="1"/>
    <col min="10504" max="10504" width="11.5703125" style="4" customWidth="1"/>
    <col min="10505" max="10507" width="11.140625" style="4" customWidth="1"/>
    <col min="10508" max="10508" width="11" style="4" customWidth="1"/>
    <col min="10509" max="10509" width="12.140625" style="4" customWidth="1"/>
    <col min="10510" max="10510" width="11.42578125" style="4" customWidth="1"/>
    <col min="10511" max="10754" width="9.140625" style="4"/>
    <col min="10755" max="10755" width="45.7109375" style="4" customWidth="1"/>
    <col min="10756" max="10756" width="27" style="4" customWidth="1"/>
    <col min="10757" max="10757" width="33.5703125" style="4" customWidth="1"/>
    <col min="10758" max="10758" width="25.85546875" style="4" customWidth="1"/>
    <col min="10759" max="10759" width="22.85546875" style="4" customWidth="1"/>
    <col min="10760" max="10760" width="11.5703125" style="4" customWidth="1"/>
    <col min="10761" max="10763" width="11.140625" style="4" customWidth="1"/>
    <col min="10764" max="10764" width="11" style="4" customWidth="1"/>
    <col min="10765" max="10765" width="12.140625" style="4" customWidth="1"/>
    <col min="10766" max="10766" width="11.42578125" style="4" customWidth="1"/>
    <col min="10767" max="11010" width="9.140625" style="4"/>
    <col min="11011" max="11011" width="45.7109375" style="4" customWidth="1"/>
    <col min="11012" max="11012" width="27" style="4" customWidth="1"/>
    <col min="11013" max="11013" width="33.5703125" style="4" customWidth="1"/>
    <col min="11014" max="11014" width="25.85546875" style="4" customWidth="1"/>
    <col min="11015" max="11015" width="22.85546875" style="4" customWidth="1"/>
    <col min="11016" max="11016" width="11.5703125" style="4" customWidth="1"/>
    <col min="11017" max="11019" width="11.140625" style="4" customWidth="1"/>
    <col min="11020" max="11020" width="11" style="4" customWidth="1"/>
    <col min="11021" max="11021" width="12.140625" style="4" customWidth="1"/>
    <col min="11022" max="11022" width="11.42578125" style="4" customWidth="1"/>
    <col min="11023" max="11266" width="10.28515625" style="4"/>
    <col min="11267" max="11267" width="45.7109375" style="4" customWidth="1"/>
    <col min="11268" max="11268" width="27" style="4" customWidth="1"/>
    <col min="11269" max="11269" width="33.5703125" style="4" customWidth="1"/>
    <col min="11270" max="11270" width="25.85546875" style="4" customWidth="1"/>
    <col min="11271" max="11271" width="22.85546875" style="4" customWidth="1"/>
    <col min="11272" max="11272" width="11.5703125" style="4" customWidth="1"/>
    <col min="11273" max="11275" width="11.140625" style="4" customWidth="1"/>
    <col min="11276" max="11276" width="11" style="4" customWidth="1"/>
    <col min="11277" max="11277" width="12.140625" style="4" customWidth="1"/>
    <col min="11278" max="11278" width="11.42578125" style="4" customWidth="1"/>
    <col min="11279" max="11522" width="9.140625" style="4"/>
    <col min="11523" max="11523" width="45.7109375" style="4" customWidth="1"/>
    <col min="11524" max="11524" width="27" style="4" customWidth="1"/>
    <col min="11525" max="11525" width="33.5703125" style="4" customWidth="1"/>
    <col min="11526" max="11526" width="25.85546875" style="4" customWidth="1"/>
    <col min="11527" max="11527" width="22.85546875" style="4" customWidth="1"/>
    <col min="11528" max="11528" width="11.5703125" style="4" customWidth="1"/>
    <col min="11529" max="11531" width="11.140625" style="4" customWidth="1"/>
    <col min="11532" max="11532" width="11" style="4" customWidth="1"/>
    <col min="11533" max="11533" width="12.140625" style="4" customWidth="1"/>
    <col min="11534" max="11534" width="11.42578125" style="4" customWidth="1"/>
    <col min="11535" max="11778" width="9.140625" style="4"/>
    <col min="11779" max="11779" width="45.7109375" style="4" customWidth="1"/>
    <col min="11780" max="11780" width="27" style="4" customWidth="1"/>
    <col min="11781" max="11781" width="33.5703125" style="4" customWidth="1"/>
    <col min="11782" max="11782" width="25.85546875" style="4" customWidth="1"/>
    <col min="11783" max="11783" width="22.85546875" style="4" customWidth="1"/>
    <col min="11784" max="11784" width="11.5703125" style="4" customWidth="1"/>
    <col min="11785" max="11787" width="11.140625" style="4" customWidth="1"/>
    <col min="11788" max="11788" width="11" style="4" customWidth="1"/>
    <col min="11789" max="11789" width="12.140625" style="4" customWidth="1"/>
    <col min="11790" max="11790" width="11.42578125" style="4" customWidth="1"/>
    <col min="11791" max="12034" width="9.140625" style="4"/>
    <col min="12035" max="12035" width="45.7109375" style="4" customWidth="1"/>
    <col min="12036" max="12036" width="27" style="4" customWidth="1"/>
    <col min="12037" max="12037" width="33.5703125" style="4" customWidth="1"/>
    <col min="12038" max="12038" width="25.85546875" style="4" customWidth="1"/>
    <col min="12039" max="12039" width="22.85546875" style="4" customWidth="1"/>
    <col min="12040" max="12040" width="11.5703125" style="4" customWidth="1"/>
    <col min="12041" max="12043" width="11.140625" style="4" customWidth="1"/>
    <col min="12044" max="12044" width="11" style="4" customWidth="1"/>
    <col min="12045" max="12045" width="12.140625" style="4" customWidth="1"/>
    <col min="12046" max="12046" width="11.42578125" style="4" customWidth="1"/>
    <col min="12047" max="12290" width="10.28515625" style="4"/>
    <col min="12291" max="12291" width="45.7109375" style="4" customWidth="1"/>
    <col min="12292" max="12292" width="27" style="4" customWidth="1"/>
    <col min="12293" max="12293" width="33.5703125" style="4" customWidth="1"/>
    <col min="12294" max="12294" width="25.85546875" style="4" customWidth="1"/>
    <col min="12295" max="12295" width="22.85546875" style="4" customWidth="1"/>
    <col min="12296" max="12296" width="11.5703125" style="4" customWidth="1"/>
    <col min="12297" max="12299" width="11.140625" style="4" customWidth="1"/>
    <col min="12300" max="12300" width="11" style="4" customWidth="1"/>
    <col min="12301" max="12301" width="12.140625" style="4" customWidth="1"/>
    <col min="12302" max="12302" width="11.42578125" style="4" customWidth="1"/>
    <col min="12303" max="12546" width="9.140625" style="4"/>
    <col min="12547" max="12547" width="45.7109375" style="4" customWidth="1"/>
    <col min="12548" max="12548" width="27" style="4" customWidth="1"/>
    <col min="12549" max="12549" width="33.5703125" style="4" customWidth="1"/>
    <col min="12550" max="12550" width="25.85546875" style="4" customWidth="1"/>
    <col min="12551" max="12551" width="22.85546875" style="4" customWidth="1"/>
    <col min="12552" max="12552" width="11.5703125" style="4" customWidth="1"/>
    <col min="12553" max="12555" width="11.140625" style="4" customWidth="1"/>
    <col min="12556" max="12556" width="11" style="4" customWidth="1"/>
    <col min="12557" max="12557" width="12.140625" style="4" customWidth="1"/>
    <col min="12558" max="12558" width="11.42578125" style="4" customWidth="1"/>
    <col min="12559" max="12802" width="9.140625" style="4"/>
    <col min="12803" max="12803" width="45.7109375" style="4" customWidth="1"/>
    <col min="12804" max="12804" width="27" style="4" customWidth="1"/>
    <col min="12805" max="12805" width="33.5703125" style="4" customWidth="1"/>
    <col min="12806" max="12806" width="25.85546875" style="4" customWidth="1"/>
    <col min="12807" max="12807" width="22.85546875" style="4" customWidth="1"/>
    <col min="12808" max="12808" width="11.5703125" style="4" customWidth="1"/>
    <col min="12809" max="12811" width="11.140625" style="4" customWidth="1"/>
    <col min="12812" max="12812" width="11" style="4" customWidth="1"/>
    <col min="12813" max="12813" width="12.140625" style="4" customWidth="1"/>
    <col min="12814" max="12814" width="11.42578125" style="4" customWidth="1"/>
    <col min="12815" max="13058" width="9.140625" style="4"/>
    <col min="13059" max="13059" width="45.7109375" style="4" customWidth="1"/>
    <col min="13060" max="13060" width="27" style="4" customWidth="1"/>
    <col min="13061" max="13061" width="33.5703125" style="4" customWidth="1"/>
    <col min="13062" max="13062" width="25.85546875" style="4" customWidth="1"/>
    <col min="13063" max="13063" width="22.85546875" style="4" customWidth="1"/>
    <col min="13064" max="13064" width="11.5703125" style="4" customWidth="1"/>
    <col min="13065" max="13067" width="11.140625" style="4" customWidth="1"/>
    <col min="13068" max="13068" width="11" style="4" customWidth="1"/>
    <col min="13069" max="13069" width="12.140625" style="4" customWidth="1"/>
    <col min="13070" max="13070" width="11.42578125" style="4" customWidth="1"/>
    <col min="13071" max="13314" width="10.28515625" style="4"/>
    <col min="13315" max="13315" width="45.7109375" style="4" customWidth="1"/>
    <col min="13316" max="13316" width="27" style="4" customWidth="1"/>
    <col min="13317" max="13317" width="33.5703125" style="4" customWidth="1"/>
    <col min="13318" max="13318" width="25.85546875" style="4" customWidth="1"/>
    <col min="13319" max="13319" width="22.85546875" style="4" customWidth="1"/>
    <col min="13320" max="13320" width="11.5703125" style="4" customWidth="1"/>
    <col min="13321" max="13323" width="11.140625" style="4" customWidth="1"/>
    <col min="13324" max="13324" width="11" style="4" customWidth="1"/>
    <col min="13325" max="13325" width="12.140625" style="4" customWidth="1"/>
    <col min="13326" max="13326" width="11.42578125" style="4" customWidth="1"/>
    <col min="13327" max="13570" width="9.140625" style="4"/>
    <col min="13571" max="13571" width="45.7109375" style="4" customWidth="1"/>
    <col min="13572" max="13572" width="27" style="4" customWidth="1"/>
    <col min="13573" max="13573" width="33.5703125" style="4" customWidth="1"/>
    <col min="13574" max="13574" width="25.85546875" style="4" customWidth="1"/>
    <col min="13575" max="13575" width="22.85546875" style="4" customWidth="1"/>
    <col min="13576" max="13576" width="11.5703125" style="4" customWidth="1"/>
    <col min="13577" max="13579" width="11.140625" style="4" customWidth="1"/>
    <col min="13580" max="13580" width="11" style="4" customWidth="1"/>
    <col min="13581" max="13581" width="12.140625" style="4" customWidth="1"/>
    <col min="13582" max="13582" width="11.42578125" style="4" customWidth="1"/>
    <col min="13583" max="13826" width="9.140625" style="4"/>
    <col min="13827" max="13827" width="45.7109375" style="4" customWidth="1"/>
    <col min="13828" max="13828" width="27" style="4" customWidth="1"/>
    <col min="13829" max="13829" width="33.5703125" style="4" customWidth="1"/>
    <col min="13830" max="13830" width="25.85546875" style="4" customWidth="1"/>
    <col min="13831" max="13831" width="22.85546875" style="4" customWidth="1"/>
    <col min="13832" max="13832" width="11.5703125" style="4" customWidth="1"/>
    <col min="13833" max="13835" width="11.140625" style="4" customWidth="1"/>
    <col min="13836" max="13836" width="11" style="4" customWidth="1"/>
    <col min="13837" max="13837" width="12.140625" style="4" customWidth="1"/>
    <col min="13838" max="13838" width="11.42578125" style="4" customWidth="1"/>
    <col min="13839" max="14082" width="9.140625" style="4"/>
    <col min="14083" max="14083" width="45.7109375" style="4" customWidth="1"/>
    <col min="14084" max="14084" width="27" style="4" customWidth="1"/>
    <col min="14085" max="14085" width="33.5703125" style="4" customWidth="1"/>
    <col min="14086" max="14086" width="25.85546875" style="4" customWidth="1"/>
    <col min="14087" max="14087" width="22.85546875" style="4" customWidth="1"/>
    <col min="14088" max="14088" width="11.5703125" style="4" customWidth="1"/>
    <col min="14089" max="14091" width="11.140625" style="4" customWidth="1"/>
    <col min="14092" max="14092" width="11" style="4" customWidth="1"/>
    <col min="14093" max="14093" width="12.140625" style="4" customWidth="1"/>
    <col min="14094" max="14094" width="11.42578125" style="4" customWidth="1"/>
    <col min="14095" max="14338" width="10.28515625" style="4"/>
    <col min="14339" max="14339" width="45.7109375" style="4" customWidth="1"/>
    <col min="14340" max="14340" width="27" style="4" customWidth="1"/>
    <col min="14341" max="14341" width="33.5703125" style="4" customWidth="1"/>
    <col min="14342" max="14342" width="25.85546875" style="4" customWidth="1"/>
    <col min="14343" max="14343" width="22.85546875" style="4" customWidth="1"/>
    <col min="14344" max="14344" width="11.5703125" style="4" customWidth="1"/>
    <col min="14345" max="14347" width="11.140625" style="4" customWidth="1"/>
    <col min="14348" max="14348" width="11" style="4" customWidth="1"/>
    <col min="14349" max="14349" width="12.140625" style="4" customWidth="1"/>
    <col min="14350" max="14350" width="11.42578125" style="4" customWidth="1"/>
    <col min="14351" max="14594" width="9.140625" style="4"/>
    <col min="14595" max="14595" width="45.7109375" style="4" customWidth="1"/>
    <col min="14596" max="14596" width="27" style="4" customWidth="1"/>
    <col min="14597" max="14597" width="33.5703125" style="4" customWidth="1"/>
    <col min="14598" max="14598" width="25.85546875" style="4" customWidth="1"/>
    <col min="14599" max="14599" width="22.85546875" style="4" customWidth="1"/>
    <col min="14600" max="14600" width="11.5703125" style="4" customWidth="1"/>
    <col min="14601" max="14603" width="11.140625" style="4" customWidth="1"/>
    <col min="14604" max="14604" width="11" style="4" customWidth="1"/>
    <col min="14605" max="14605" width="12.140625" style="4" customWidth="1"/>
    <col min="14606" max="14606" width="11.42578125" style="4" customWidth="1"/>
    <col min="14607" max="14850" width="9.140625" style="4"/>
    <col min="14851" max="14851" width="45.7109375" style="4" customWidth="1"/>
    <col min="14852" max="14852" width="27" style="4" customWidth="1"/>
    <col min="14853" max="14853" width="33.5703125" style="4" customWidth="1"/>
    <col min="14854" max="14854" width="25.85546875" style="4" customWidth="1"/>
    <col min="14855" max="14855" width="22.85546875" style="4" customWidth="1"/>
    <col min="14856" max="14856" width="11.5703125" style="4" customWidth="1"/>
    <col min="14857" max="14859" width="11.140625" style="4" customWidth="1"/>
    <col min="14860" max="14860" width="11" style="4" customWidth="1"/>
    <col min="14861" max="14861" width="12.140625" style="4" customWidth="1"/>
    <col min="14862" max="14862" width="11.42578125" style="4" customWidth="1"/>
    <col min="14863" max="15106" width="9.140625" style="4"/>
    <col min="15107" max="15107" width="45.7109375" style="4" customWidth="1"/>
    <col min="15108" max="15108" width="27" style="4" customWidth="1"/>
    <col min="15109" max="15109" width="33.5703125" style="4" customWidth="1"/>
    <col min="15110" max="15110" width="25.85546875" style="4" customWidth="1"/>
    <col min="15111" max="15111" width="22.85546875" style="4" customWidth="1"/>
    <col min="15112" max="15112" width="11.5703125" style="4" customWidth="1"/>
    <col min="15113" max="15115" width="11.140625" style="4" customWidth="1"/>
    <col min="15116" max="15116" width="11" style="4" customWidth="1"/>
    <col min="15117" max="15117" width="12.140625" style="4" customWidth="1"/>
    <col min="15118" max="15118" width="11.42578125" style="4" customWidth="1"/>
    <col min="15119" max="15362" width="10.28515625" style="4"/>
    <col min="15363" max="15363" width="45.7109375" style="4" customWidth="1"/>
    <col min="15364" max="15364" width="27" style="4" customWidth="1"/>
    <col min="15365" max="15365" width="33.5703125" style="4" customWidth="1"/>
    <col min="15366" max="15366" width="25.85546875" style="4" customWidth="1"/>
    <col min="15367" max="15367" width="22.85546875" style="4" customWidth="1"/>
    <col min="15368" max="15368" width="11.5703125" style="4" customWidth="1"/>
    <col min="15369" max="15371" width="11.140625" style="4" customWidth="1"/>
    <col min="15372" max="15372" width="11" style="4" customWidth="1"/>
    <col min="15373" max="15373" width="12.140625" style="4" customWidth="1"/>
    <col min="15374" max="15374" width="11.42578125" style="4" customWidth="1"/>
    <col min="15375" max="15618" width="9.140625" style="4"/>
    <col min="15619" max="15619" width="45.7109375" style="4" customWidth="1"/>
    <col min="15620" max="15620" width="27" style="4" customWidth="1"/>
    <col min="15621" max="15621" width="33.5703125" style="4" customWidth="1"/>
    <col min="15622" max="15622" width="25.85546875" style="4" customWidth="1"/>
    <col min="15623" max="15623" width="22.85546875" style="4" customWidth="1"/>
    <col min="15624" max="15624" width="11.5703125" style="4" customWidth="1"/>
    <col min="15625" max="15627" width="11.140625" style="4" customWidth="1"/>
    <col min="15628" max="15628" width="11" style="4" customWidth="1"/>
    <col min="15629" max="15629" width="12.140625" style="4" customWidth="1"/>
    <col min="15630" max="15630" width="11.42578125" style="4" customWidth="1"/>
    <col min="15631" max="15874" width="9.140625" style="4"/>
    <col min="15875" max="15875" width="45.7109375" style="4" customWidth="1"/>
    <col min="15876" max="15876" width="27" style="4" customWidth="1"/>
    <col min="15877" max="15877" width="33.5703125" style="4" customWidth="1"/>
    <col min="15878" max="15878" width="25.85546875" style="4" customWidth="1"/>
    <col min="15879" max="15879" width="22.85546875" style="4" customWidth="1"/>
    <col min="15880" max="15880" width="11.5703125" style="4" customWidth="1"/>
    <col min="15881" max="15883" width="11.140625" style="4" customWidth="1"/>
    <col min="15884" max="15884" width="11" style="4" customWidth="1"/>
    <col min="15885" max="15885" width="12.140625" style="4" customWidth="1"/>
    <col min="15886" max="15886" width="11.42578125" style="4" customWidth="1"/>
    <col min="15887" max="16130" width="9.140625" style="4"/>
    <col min="16131" max="16131" width="45.7109375" style="4" customWidth="1"/>
    <col min="16132" max="16132" width="27" style="4" customWidth="1"/>
    <col min="16133" max="16133" width="33.5703125" style="4" customWidth="1"/>
    <col min="16134" max="16134" width="25.85546875" style="4" customWidth="1"/>
    <col min="16135" max="16135" width="22.85546875" style="4" customWidth="1"/>
    <col min="16136" max="16136" width="11.5703125" style="4" customWidth="1"/>
    <col min="16137" max="16139" width="11.140625" style="4" customWidth="1"/>
    <col min="16140" max="16140" width="11" style="4" customWidth="1"/>
    <col min="16141" max="16141" width="12.140625" style="4" customWidth="1"/>
    <col min="16142" max="16142" width="11.42578125" style="4" customWidth="1"/>
    <col min="16143" max="16384" width="10.28515625" style="4"/>
  </cols>
  <sheetData>
    <row r="1" spans="2:7">
      <c r="B1" s="272"/>
    </row>
    <row r="2" spans="2:7">
      <c r="B2" s="3" t="s">
        <v>314</v>
      </c>
      <c r="C2" s="3"/>
      <c r="D2" s="3"/>
      <c r="E2" s="3"/>
    </row>
    <row r="3" spans="2:7" ht="13.9" thickBot="1">
      <c r="G3" s="104" t="s">
        <v>127</v>
      </c>
    </row>
    <row r="4" spans="2:7" ht="50.25" customHeight="1">
      <c r="B4" s="150"/>
      <c r="C4" s="273" t="s">
        <v>315</v>
      </c>
      <c r="D4" s="273" t="s">
        <v>316</v>
      </c>
      <c r="E4" s="273" t="s">
        <v>317</v>
      </c>
      <c r="F4" s="273" t="s">
        <v>318</v>
      </c>
      <c r="G4" s="274" t="s">
        <v>319</v>
      </c>
    </row>
    <row r="5" spans="2:7">
      <c r="B5" s="275"/>
      <c r="C5" s="276"/>
      <c r="D5" s="276"/>
      <c r="E5" s="277"/>
      <c r="F5" s="277"/>
      <c r="G5" s="278"/>
    </row>
    <row r="6" spans="2:7" s="13" customFormat="1" ht="15" customHeight="1">
      <c r="B6" s="279" t="s">
        <v>320</v>
      </c>
      <c r="C6" s="211"/>
      <c r="D6" s="211"/>
      <c r="E6" s="211"/>
      <c r="F6" s="211"/>
      <c r="G6" s="418">
        <f>SUM(C6:F6)</f>
        <v>0</v>
      </c>
    </row>
    <row r="7" spans="2:7" s="13" customFormat="1" ht="15" customHeight="1">
      <c r="B7" s="279" t="s">
        <v>321</v>
      </c>
      <c r="C7" s="211"/>
      <c r="D7" s="211"/>
      <c r="E7" s="211"/>
      <c r="F7" s="211"/>
      <c r="G7" s="418">
        <f t="shared" ref="G7:G16" si="0">SUM(C7:F7)</f>
        <v>0</v>
      </c>
    </row>
    <row r="8" spans="2:7" s="13" customFormat="1" ht="15" customHeight="1">
      <c r="B8" s="279" t="s">
        <v>322</v>
      </c>
      <c r="C8" s="211"/>
      <c r="D8" s="211"/>
      <c r="E8" s="211"/>
      <c r="F8" s="211"/>
      <c r="G8" s="418">
        <f t="shared" si="0"/>
        <v>0</v>
      </c>
    </row>
    <row r="9" spans="2:7" s="13" customFormat="1" ht="15" customHeight="1">
      <c r="B9" s="279" t="s">
        <v>323</v>
      </c>
      <c r="C9" s="211"/>
      <c r="D9" s="211"/>
      <c r="E9" s="211"/>
      <c r="F9" s="211"/>
      <c r="G9" s="418">
        <f t="shared" si="0"/>
        <v>0</v>
      </c>
    </row>
    <row r="10" spans="2:7" s="13" customFormat="1" ht="15" customHeight="1">
      <c r="B10" s="279" t="s">
        <v>324</v>
      </c>
      <c r="C10" s="211"/>
      <c r="D10" s="211"/>
      <c r="E10" s="211"/>
      <c r="F10" s="211"/>
      <c r="G10" s="418">
        <f t="shared" si="0"/>
        <v>0</v>
      </c>
    </row>
    <row r="11" spans="2:7" s="13" customFormat="1" ht="15" customHeight="1">
      <c r="B11" s="213" t="s">
        <v>325</v>
      </c>
      <c r="C11" s="211"/>
      <c r="D11" s="211"/>
      <c r="E11" s="211"/>
      <c r="F11" s="211"/>
      <c r="G11" s="418">
        <f t="shared" si="0"/>
        <v>0</v>
      </c>
    </row>
    <row r="12" spans="2:7" s="13" customFormat="1">
      <c r="B12" s="256">
        <v>1</v>
      </c>
      <c r="C12" s="211"/>
      <c r="D12" s="280"/>
      <c r="E12" s="280"/>
      <c r="F12" s="280"/>
      <c r="G12" s="419">
        <f t="shared" si="0"/>
        <v>0</v>
      </c>
    </row>
    <row r="13" spans="2:7" s="13" customFormat="1">
      <c r="B13" s="256">
        <v>2</v>
      </c>
      <c r="C13" s="211"/>
      <c r="D13" s="280"/>
      <c r="E13" s="280"/>
      <c r="F13" s="280"/>
      <c r="G13" s="419">
        <f t="shared" si="0"/>
        <v>0</v>
      </c>
    </row>
    <row r="14" spans="2:7" s="13" customFormat="1">
      <c r="B14" s="256">
        <v>3</v>
      </c>
      <c r="C14" s="211"/>
      <c r="D14" s="280"/>
      <c r="E14" s="280"/>
      <c r="F14" s="280"/>
      <c r="G14" s="419">
        <f t="shared" si="0"/>
        <v>0</v>
      </c>
    </row>
    <row r="15" spans="2:7" s="13" customFormat="1">
      <c r="B15" s="256">
        <v>4</v>
      </c>
      <c r="C15" s="211"/>
      <c r="D15" s="280"/>
      <c r="E15" s="280"/>
      <c r="F15" s="280"/>
      <c r="G15" s="419">
        <f t="shared" si="0"/>
        <v>0</v>
      </c>
    </row>
    <row r="16" spans="2:7" s="13" customFormat="1">
      <c r="B16" s="256">
        <v>5</v>
      </c>
      <c r="C16" s="211"/>
      <c r="D16" s="280"/>
      <c r="E16" s="280"/>
      <c r="F16" s="280"/>
      <c r="G16" s="419">
        <f t="shared" si="0"/>
        <v>0</v>
      </c>
    </row>
    <row r="17" spans="2:7" s="13" customFormat="1">
      <c r="B17" s="281" t="s">
        <v>148</v>
      </c>
      <c r="C17" s="211">
        <f>SUM(C6:C16)</f>
        <v>0</v>
      </c>
      <c r="D17" s="211">
        <f>SUM(D6:D16)</f>
        <v>0</v>
      </c>
      <c r="E17" s="211">
        <f t="shared" ref="E17:G17" si="1">SUM(E6:E16)</f>
        <v>0</v>
      </c>
      <c r="F17" s="211">
        <f t="shared" si="1"/>
        <v>0</v>
      </c>
      <c r="G17" s="501">
        <f t="shared" si="1"/>
        <v>0</v>
      </c>
    </row>
    <row r="18" spans="2:7" s="13" customFormat="1">
      <c r="B18" s="210"/>
      <c r="C18" s="222"/>
      <c r="D18" s="222"/>
      <c r="E18" s="282"/>
      <c r="F18" s="282"/>
      <c r="G18" s="283"/>
    </row>
    <row r="19" spans="2:7" s="13" customFormat="1" ht="15" customHeight="1">
      <c r="B19" s="214" t="s">
        <v>326</v>
      </c>
      <c r="C19" s="134"/>
      <c r="D19" s="134"/>
      <c r="E19" s="284"/>
      <c r="F19" s="284"/>
      <c r="G19" s="419"/>
    </row>
    <row r="20" spans="2:7" s="13" customFormat="1" ht="15" customHeight="1">
      <c r="B20" s="210" t="s">
        <v>327</v>
      </c>
      <c r="C20" s="134"/>
      <c r="D20" s="134"/>
      <c r="E20" s="284"/>
      <c r="F20" s="284"/>
      <c r="G20" s="419"/>
    </row>
    <row r="21" spans="2:7" s="13" customFormat="1">
      <c r="B21" s="256">
        <v>1</v>
      </c>
      <c r="C21" s="134"/>
      <c r="D21" s="134"/>
      <c r="E21" s="284"/>
      <c r="F21" s="284"/>
      <c r="G21" s="419">
        <f t="shared" ref="G21:G25" si="2">SUM(C21:F21)</f>
        <v>0</v>
      </c>
    </row>
    <row r="22" spans="2:7" s="13" customFormat="1">
      <c r="B22" s="256">
        <v>2</v>
      </c>
      <c r="C22" s="134"/>
      <c r="D22" s="134"/>
      <c r="E22" s="284"/>
      <c r="F22" s="284"/>
      <c r="G22" s="419">
        <f t="shared" si="2"/>
        <v>0</v>
      </c>
    </row>
    <row r="23" spans="2:7" s="13" customFormat="1">
      <c r="B23" s="256">
        <v>3</v>
      </c>
      <c r="C23" s="134"/>
      <c r="D23" s="134"/>
      <c r="E23" s="284"/>
      <c r="F23" s="284"/>
      <c r="G23" s="419">
        <f t="shared" si="2"/>
        <v>0</v>
      </c>
    </row>
    <row r="24" spans="2:7" s="13" customFormat="1">
      <c r="B24" s="256">
        <v>4</v>
      </c>
      <c r="C24" s="134"/>
      <c r="D24" s="134"/>
      <c r="E24" s="284"/>
      <c r="F24" s="284"/>
      <c r="G24" s="419">
        <f t="shared" si="2"/>
        <v>0</v>
      </c>
    </row>
    <row r="25" spans="2:7" s="13" customFormat="1">
      <c r="B25" s="256">
        <v>5</v>
      </c>
      <c r="C25" s="134"/>
      <c r="D25" s="134"/>
      <c r="E25" s="284"/>
      <c r="F25" s="284"/>
      <c r="G25" s="419">
        <f t="shared" si="2"/>
        <v>0</v>
      </c>
    </row>
    <row r="26" spans="2:7" s="13" customFormat="1">
      <c r="B26" s="281" t="s">
        <v>148</v>
      </c>
      <c r="C26" s="285">
        <f>SUM(C21:C25)</f>
        <v>0</v>
      </c>
      <c r="D26" s="285">
        <f>SUM(D21:D25)</f>
        <v>0</v>
      </c>
      <c r="E26" s="285">
        <f>SUM(E21:E25)</f>
        <v>0</v>
      </c>
      <c r="F26" s="285">
        <f>SUM(F21:F25)</f>
        <v>0</v>
      </c>
      <c r="G26" s="551">
        <f>SUM(G21:G25)</f>
        <v>0</v>
      </c>
    </row>
    <row r="27" spans="2:7" s="13" customFormat="1">
      <c r="B27" s="218"/>
      <c r="C27" s="286"/>
      <c r="D27" s="286"/>
      <c r="E27" s="287"/>
      <c r="F27" s="287"/>
      <c r="G27" s="288"/>
    </row>
    <row r="28" spans="2:7" s="13" customFormat="1" ht="15" customHeight="1">
      <c r="B28" s="213" t="s">
        <v>309</v>
      </c>
      <c r="C28" s="459">
        <f>C26+C17</f>
        <v>0</v>
      </c>
      <c r="D28" s="459">
        <f>D26+D17</f>
        <v>0</v>
      </c>
      <c r="E28" s="459">
        <f t="shared" ref="E28:G28" si="3">E26+E17</f>
        <v>0</v>
      </c>
      <c r="F28" s="459">
        <f t="shared" si="3"/>
        <v>0</v>
      </c>
      <c r="G28" s="552">
        <f t="shared" si="3"/>
        <v>0</v>
      </c>
    </row>
    <row r="29" spans="2:7" s="13" customFormat="1">
      <c r="B29" s="209"/>
      <c r="C29" s="134"/>
      <c r="D29" s="134"/>
      <c r="E29" s="284"/>
      <c r="F29" s="284"/>
      <c r="G29" s="553"/>
    </row>
    <row r="30" spans="2:7" s="13" customFormat="1">
      <c r="B30" s="213"/>
      <c r="C30" s="289"/>
      <c r="D30" s="289"/>
      <c r="E30" s="289"/>
      <c r="F30" s="289"/>
      <c r="G30" s="554"/>
    </row>
    <row r="31" spans="2:7" s="13" customFormat="1" ht="15" customHeight="1">
      <c r="B31" s="213" t="s">
        <v>328</v>
      </c>
      <c r="C31" s="134"/>
      <c r="D31" s="134"/>
      <c r="E31" s="134"/>
      <c r="F31" s="134"/>
      <c r="G31" s="135"/>
    </row>
    <row r="32" spans="2:7" s="13" customFormat="1" ht="15" customHeight="1">
      <c r="B32" s="210" t="s">
        <v>329</v>
      </c>
      <c r="C32" s="134"/>
      <c r="D32" s="134"/>
      <c r="E32" s="134"/>
      <c r="F32" s="134"/>
      <c r="G32" s="135"/>
    </row>
    <row r="33" spans="2:7" s="13" customFormat="1" ht="15" customHeight="1">
      <c r="B33" s="210" t="s">
        <v>311</v>
      </c>
      <c r="C33" s="134"/>
      <c r="D33" s="134"/>
      <c r="E33" s="134"/>
      <c r="F33" s="134"/>
      <c r="G33" s="135"/>
    </row>
    <row r="34" spans="2:7" s="13" customFormat="1" ht="15" customHeight="1">
      <c r="B34" s="210" t="s">
        <v>312</v>
      </c>
      <c r="C34" s="134"/>
      <c r="D34" s="134"/>
      <c r="E34" s="134"/>
      <c r="F34" s="134"/>
      <c r="G34" s="135"/>
    </row>
    <row r="35" spans="2:7" s="13" customFormat="1">
      <c r="B35" s="290"/>
      <c r="C35" s="134"/>
      <c r="D35" s="134"/>
      <c r="E35" s="134"/>
      <c r="F35" s="134"/>
      <c r="G35" s="135"/>
    </row>
    <row r="36" spans="2:7" s="13" customFormat="1" ht="15" customHeight="1" thickBot="1">
      <c r="B36" s="555" t="s">
        <v>313</v>
      </c>
      <c r="C36" s="556">
        <f>SUM(C28:C35)</f>
        <v>0</v>
      </c>
      <c r="D36" s="556">
        <f>SUM(D28:D35)</f>
        <v>0</v>
      </c>
      <c r="E36" s="556">
        <f>SUM(E28:E35)</f>
        <v>0</v>
      </c>
      <c r="F36" s="556">
        <f>SUM(F28:F35)</f>
        <v>0</v>
      </c>
      <c r="G36" s="557">
        <f>SUM(G28:G35)</f>
        <v>0</v>
      </c>
    </row>
    <row r="39" spans="2:7" ht="20.100000000000001" customHeight="1"/>
  </sheetData>
  <pageMargins left="0.7" right="0.7" top="0.75" bottom="0.75" header="0.3" footer="0.3"/>
  <pageSetup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L67"/>
  <sheetViews>
    <sheetView zoomScaleNormal="100" workbookViewId="0"/>
  </sheetViews>
  <sheetFormatPr defaultColWidth="10.28515625" defaultRowHeight="13.15"/>
  <cols>
    <col min="1" max="1" width="7.7109375" style="2" customWidth="1"/>
    <col min="2" max="2" width="15.85546875" style="38" customWidth="1"/>
    <col min="3" max="3" width="55.42578125" style="27" customWidth="1"/>
    <col min="4" max="4" width="20.28515625" style="2" customWidth="1"/>
    <col min="5" max="5" width="23.28515625" style="2" customWidth="1"/>
    <col min="6" max="6" width="22.7109375" style="2" customWidth="1"/>
    <col min="7" max="7" width="20.7109375" style="2" customWidth="1"/>
    <col min="8" max="8" width="18.140625" style="2" customWidth="1"/>
    <col min="9" max="9" width="19.140625" style="2" customWidth="1"/>
    <col min="10" max="10" width="21.28515625" style="2" customWidth="1"/>
    <col min="11" max="11" width="24.28515625" style="2" customWidth="1"/>
    <col min="12" max="12" width="21.140625" style="2" customWidth="1"/>
    <col min="13" max="16384" width="10.28515625" style="2"/>
  </cols>
  <sheetData>
    <row r="1" spans="1:12">
      <c r="A1" s="2" t="s">
        <v>330</v>
      </c>
    </row>
    <row r="2" spans="1:12">
      <c r="B2" s="40">
        <v>17</v>
      </c>
      <c r="C2" s="291" t="s">
        <v>105</v>
      </c>
    </row>
    <row r="3" spans="1:12" ht="13.9" thickBot="1">
      <c r="B3" s="40"/>
      <c r="C3" s="291"/>
      <c r="L3" s="104" t="s">
        <v>127</v>
      </c>
    </row>
    <row r="4" spans="1:12" ht="13.5" customHeight="1" thickBot="1">
      <c r="B4" s="767" t="s">
        <v>195</v>
      </c>
      <c r="C4" s="752" t="s">
        <v>196</v>
      </c>
      <c r="D4" s="693" t="s">
        <v>38</v>
      </c>
      <c r="E4" s="693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1:12" ht="13.5" customHeight="1" thickBot="1">
      <c r="B5" s="768"/>
      <c r="C5" s="753"/>
      <c r="D5" s="694"/>
      <c r="E5" s="694"/>
      <c r="F5" s="697" t="s">
        <v>131</v>
      </c>
      <c r="G5" s="698"/>
      <c r="H5" s="699"/>
      <c r="I5" s="715" t="s">
        <v>132</v>
      </c>
      <c r="J5" s="716"/>
      <c r="K5" s="716"/>
      <c r="L5" s="717"/>
    </row>
    <row r="6" spans="1:12" ht="51.75" customHeight="1" thickBot="1">
      <c r="B6" s="768"/>
      <c r="C6" s="753"/>
      <c r="D6" s="695"/>
      <c r="E6" s="695"/>
      <c r="F6" s="7" t="s">
        <v>133</v>
      </c>
      <c r="G6" s="76" t="s">
        <v>134</v>
      </c>
      <c r="H6" s="7" t="s">
        <v>148</v>
      </c>
      <c r="I6" s="8" t="s">
        <v>160</v>
      </c>
      <c r="J6" s="8" t="s">
        <v>199</v>
      </c>
      <c r="K6" s="8" t="s">
        <v>161</v>
      </c>
      <c r="L6" s="45" t="s">
        <v>135</v>
      </c>
    </row>
    <row r="7" spans="1:12" ht="13.9" thickBot="1">
      <c r="B7" s="768"/>
      <c r="C7" s="753"/>
      <c r="D7" s="657">
        <v>1</v>
      </c>
      <c r="E7" s="764">
        <v>2</v>
      </c>
      <c r="F7" s="693">
        <v>3</v>
      </c>
      <c r="G7" s="764">
        <v>4</v>
      </c>
      <c r="H7" s="657">
        <v>5</v>
      </c>
      <c r="I7" s="764">
        <v>6</v>
      </c>
      <c r="J7" s="693">
        <v>7</v>
      </c>
      <c r="K7" s="764">
        <v>8</v>
      </c>
      <c r="L7" s="657">
        <v>9</v>
      </c>
    </row>
    <row r="8" spans="1:12" ht="15.75" customHeight="1" thickBot="1">
      <c r="B8" s="769"/>
      <c r="C8" s="754"/>
      <c r="D8" s="662" t="s">
        <v>139</v>
      </c>
      <c r="E8" s="766"/>
      <c r="F8" s="695"/>
      <c r="G8" s="766"/>
      <c r="H8" s="662" t="s">
        <v>140</v>
      </c>
      <c r="I8" s="766"/>
      <c r="J8" s="695"/>
      <c r="K8" s="766"/>
      <c r="L8" s="662" t="s">
        <v>141</v>
      </c>
    </row>
    <row r="9" spans="1:12" ht="15.95" customHeight="1">
      <c r="B9" s="292">
        <v>1</v>
      </c>
      <c r="C9" s="133" t="s">
        <v>331</v>
      </c>
      <c r="D9" s="374">
        <f t="shared" ref="D9:D21" si="0">E9+H9+L9</f>
        <v>0</v>
      </c>
      <c r="E9" s="374"/>
      <c r="F9" s="374"/>
      <c r="G9" s="374"/>
      <c r="H9" s="374">
        <f>F9+G9</f>
        <v>0</v>
      </c>
      <c r="I9" s="374"/>
      <c r="J9" s="374"/>
      <c r="K9" s="374"/>
      <c r="L9" s="420">
        <f>I9+J9+K9</f>
        <v>0</v>
      </c>
    </row>
    <row r="10" spans="1:12" ht="15.95" customHeight="1">
      <c r="B10" s="292">
        <v>2</v>
      </c>
      <c r="C10" s="133" t="s">
        <v>332</v>
      </c>
      <c r="D10" s="374">
        <f t="shared" si="0"/>
        <v>0</v>
      </c>
      <c r="E10" s="374"/>
      <c r="F10" s="374"/>
      <c r="G10" s="374"/>
      <c r="H10" s="374">
        <f>F10+G10</f>
        <v>0</v>
      </c>
      <c r="I10" s="374"/>
      <c r="J10" s="374"/>
      <c r="K10" s="374"/>
      <c r="L10" s="420">
        <f t="shared" ref="L10:L21" si="1">I10+J10+K10</f>
        <v>0</v>
      </c>
    </row>
    <row r="11" spans="1:12" ht="15.95" customHeight="1">
      <c r="B11" s="292">
        <v>3</v>
      </c>
      <c r="C11" s="133" t="s">
        <v>333</v>
      </c>
      <c r="D11" s="374">
        <f t="shared" si="0"/>
        <v>0</v>
      </c>
      <c r="E11" s="374"/>
      <c r="F11" s="374"/>
      <c r="G11" s="374"/>
      <c r="H11" s="374">
        <f t="shared" ref="H11:H21" si="2">F11+G11</f>
        <v>0</v>
      </c>
      <c r="I11" s="374"/>
      <c r="J11" s="374"/>
      <c r="K11" s="374"/>
      <c r="L11" s="420">
        <f t="shared" si="1"/>
        <v>0</v>
      </c>
    </row>
    <row r="12" spans="1:12" ht="15.95" customHeight="1">
      <c r="B12" s="292">
        <v>4</v>
      </c>
      <c r="C12" s="133" t="s">
        <v>334</v>
      </c>
      <c r="D12" s="374">
        <f t="shared" si="0"/>
        <v>0</v>
      </c>
      <c r="E12" s="374"/>
      <c r="F12" s="374"/>
      <c r="G12" s="374"/>
      <c r="H12" s="374">
        <f t="shared" si="2"/>
        <v>0</v>
      </c>
      <c r="I12" s="374"/>
      <c r="J12" s="374"/>
      <c r="K12" s="374"/>
      <c r="L12" s="420">
        <f t="shared" si="1"/>
        <v>0</v>
      </c>
    </row>
    <row r="13" spans="1:12" ht="15.95" customHeight="1">
      <c r="B13" s="292">
        <v>5</v>
      </c>
      <c r="C13" s="133" t="s">
        <v>335</v>
      </c>
      <c r="D13" s="374">
        <f t="shared" si="0"/>
        <v>0</v>
      </c>
      <c r="E13" s="374"/>
      <c r="F13" s="374"/>
      <c r="G13" s="374"/>
      <c r="H13" s="374">
        <f t="shared" si="2"/>
        <v>0</v>
      </c>
      <c r="I13" s="374"/>
      <c r="J13" s="374"/>
      <c r="K13" s="374"/>
      <c r="L13" s="420">
        <f t="shared" si="1"/>
        <v>0</v>
      </c>
    </row>
    <row r="14" spans="1:12" ht="15.95" customHeight="1">
      <c r="B14" s="292">
        <v>6</v>
      </c>
      <c r="C14" s="133" t="s">
        <v>336</v>
      </c>
      <c r="D14" s="374">
        <f t="shared" si="0"/>
        <v>0</v>
      </c>
      <c r="E14" s="374"/>
      <c r="F14" s="374"/>
      <c r="G14" s="374"/>
      <c r="H14" s="374">
        <f t="shared" si="2"/>
        <v>0</v>
      </c>
      <c r="I14" s="374"/>
      <c r="J14" s="374"/>
      <c r="K14" s="374"/>
      <c r="L14" s="420">
        <f t="shared" si="1"/>
        <v>0</v>
      </c>
    </row>
    <row r="15" spans="1:12" ht="15.95" customHeight="1">
      <c r="B15" s="292">
        <v>7</v>
      </c>
      <c r="C15" s="293" t="s">
        <v>337</v>
      </c>
      <c r="D15" s="374">
        <f t="shared" si="0"/>
        <v>0</v>
      </c>
      <c r="E15" s="374"/>
      <c r="F15" s="374"/>
      <c r="G15" s="374"/>
      <c r="H15" s="374">
        <f t="shared" si="2"/>
        <v>0</v>
      </c>
      <c r="I15" s="374"/>
      <c r="J15" s="374"/>
      <c r="K15" s="374"/>
      <c r="L15" s="420">
        <f t="shared" si="1"/>
        <v>0</v>
      </c>
    </row>
    <row r="16" spans="1:12" ht="27.75" customHeight="1">
      <c r="B16" s="292">
        <v>8</v>
      </c>
      <c r="C16" s="364" t="s">
        <v>338</v>
      </c>
      <c r="D16" s="374">
        <f t="shared" si="0"/>
        <v>0</v>
      </c>
      <c r="E16" s="374"/>
      <c r="F16" s="374"/>
      <c r="G16" s="374"/>
      <c r="H16" s="374">
        <f t="shared" si="2"/>
        <v>0</v>
      </c>
      <c r="I16" s="374"/>
      <c r="J16" s="374"/>
      <c r="K16" s="374"/>
      <c r="L16" s="420">
        <f t="shared" si="1"/>
        <v>0</v>
      </c>
    </row>
    <row r="17" spans="2:12" ht="15.95" customHeight="1">
      <c r="B17" s="292">
        <v>9</v>
      </c>
      <c r="C17" s="133" t="s">
        <v>339</v>
      </c>
      <c r="D17" s="374">
        <f t="shared" si="0"/>
        <v>0</v>
      </c>
      <c r="E17" s="374"/>
      <c r="F17" s="374"/>
      <c r="G17" s="374"/>
      <c r="H17" s="374">
        <f t="shared" si="2"/>
        <v>0</v>
      </c>
      <c r="I17" s="374"/>
      <c r="J17" s="374"/>
      <c r="K17" s="374"/>
      <c r="L17" s="420">
        <f t="shared" si="1"/>
        <v>0</v>
      </c>
    </row>
    <row r="18" spans="2:12" ht="15.95" customHeight="1">
      <c r="B18" s="292">
        <v>10</v>
      </c>
      <c r="C18" s="133" t="s">
        <v>340</v>
      </c>
      <c r="D18" s="374">
        <f t="shared" si="0"/>
        <v>0</v>
      </c>
      <c r="E18" s="374"/>
      <c r="F18" s="374"/>
      <c r="G18" s="374"/>
      <c r="H18" s="374">
        <f t="shared" si="2"/>
        <v>0</v>
      </c>
      <c r="I18" s="374"/>
      <c r="J18" s="374"/>
      <c r="K18" s="374"/>
      <c r="L18" s="420">
        <f t="shared" si="1"/>
        <v>0</v>
      </c>
    </row>
    <row r="19" spans="2:12">
      <c r="B19" s="294"/>
      <c r="C19" s="305" t="s">
        <v>341</v>
      </c>
      <c r="D19" s="421">
        <f t="shared" si="0"/>
        <v>0</v>
      </c>
      <c r="E19" s="421"/>
      <c r="F19" s="421"/>
      <c r="G19" s="421"/>
      <c r="H19" s="374">
        <f t="shared" si="2"/>
        <v>0</v>
      </c>
      <c r="I19" s="421"/>
      <c r="J19" s="421"/>
      <c r="K19" s="421"/>
      <c r="L19" s="422">
        <f t="shared" si="1"/>
        <v>0</v>
      </c>
    </row>
    <row r="20" spans="2:12">
      <c r="B20" s="294"/>
      <c r="C20" s="305" t="s">
        <v>341</v>
      </c>
      <c r="D20" s="421">
        <f t="shared" si="0"/>
        <v>0</v>
      </c>
      <c r="E20" s="421"/>
      <c r="F20" s="421"/>
      <c r="G20" s="421"/>
      <c r="H20" s="374">
        <f t="shared" si="2"/>
        <v>0</v>
      </c>
      <c r="I20" s="421"/>
      <c r="J20" s="421"/>
      <c r="K20" s="421"/>
      <c r="L20" s="422">
        <f t="shared" si="1"/>
        <v>0</v>
      </c>
    </row>
    <row r="21" spans="2:12" ht="13.9" thickBot="1">
      <c r="B21" s="306"/>
      <c r="C21" s="320" t="s">
        <v>341</v>
      </c>
      <c r="D21" s="401">
        <f t="shared" si="0"/>
        <v>0</v>
      </c>
      <c r="E21" s="401"/>
      <c r="F21" s="401"/>
      <c r="G21" s="401"/>
      <c r="H21" s="374">
        <f t="shared" si="2"/>
        <v>0</v>
      </c>
      <c r="I21" s="401"/>
      <c r="J21" s="401"/>
      <c r="K21" s="401"/>
      <c r="L21" s="377">
        <f t="shared" si="1"/>
        <v>0</v>
      </c>
    </row>
    <row r="22" spans="2:12" ht="21" customHeight="1" thickBot="1">
      <c r="B22" s="295">
        <v>11</v>
      </c>
      <c r="C22" s="296" t="s">
        <v>342</v>
      </c>
      <c r="D22" s="460">
        <f>SUM(D9:D21)</f>
        <v>0</v>
      </c>
      <c r="E22" s="460">
        <f t="shared" ref="E22:L22" si="3">SUM(E9:E21)</f>
        <v>0</v>
      </c>
      <c r="F22" s="460">
        <f t="shared" si="3"/>
        <v>0</v>
      </c>
      <c r="G22" s="460">
        <f t="shared" si="3"/>
        <v>0</v>
      </c>
      <c r="H22" s="460">
        <f t="shared" si="3"/>
        <v>0</v>
      </c>
      <c r="I22" s="460">
        <f t="shared" si="3"/>
        <v>0</v>
      </c>
      <c r="J22" s="460">
        <f t="shared" si="3"/>
        <v>0</v>
      </c>
      <c r="K22" s="460">
        <f t="shared" si="3"/>
        <v>0</v>
      </c>
      <c r="L22" s="460">
        <f t="shared" si="3"/>
        <v>0</v>
      </c>
    </row>
    <row r="23" spans="2:12" ht="21" customHeight="1">
      <c r="B23" s="37"/>
      <c r="C23" s="291"/>
      <c r="D23" s="11"/>
      <c r="E23" s="11"/>
      <c r="F23" s="11"/>
      <c r="G23" s="11"/>
      <c r="H23" s="11"/>
      <c r="I23" s="11"/>
      <c r="J23" s="11"/>
      <c r="K23" s="11"/>
      <c r="L23" s="11"/>
    </row>
    <row r="24" spans="2:12" ht="21" customHeight="1">
      <c r="B24" s="37"/>
      <c r="C24" s="291"/>
      <c r="D24" s="11"/>
      <c r="E24" s="11"/>
      <c r="F24" s="11"/>
      <c r="G24" s="11"/>
      <c r="H24" s="11"/>
      <c r="I24" s="11"/>
      <c r="J24" s="11"/>
      <c r="K24" s="11"/>
      <c r="L24" s="11"/>
    </row>
    <row r="25" spans="2:12">
      <c r="D25" s="11"/>
      <c r="E25" s="11"/>
      <c r="F25" s="11"/>
      <c r="G25" s="11"/>
    </row>
    <row r="26" spans="2:12">
      <c r="C26" s="297"/>
    </row>
    <row r="27" spans="2:12">
      <c r="B27" s="241" t="s">
        <v>343</v>
      </c>
      <c r="C27" s="2"/>
    </row>
    <row r="28" spans="2:12" ht="13.9" thickBot="1">
      <c r="B28" s="2"/>
      <c r="C28" s="2"/>
      <c r="F28" s="104" t="s">
        <v>127</v>
      </c>
      <c r="H28" s="11"/>
      <c r="I28" s="11"/>
      <c r="J28" s="11"/>
      <c r="K28" s="11"/>
      <c r="L28" s="11"/>
    </row>
    <row r="29" spans="2:12" s="9" customFormat="1" ht="31.5" customHeight="1" thickBot="1">
      <c r="B29" s="203" t="s">
        <v>195</v>
      </c>
      <c r="C29" s="203" t="s">
        <v>344</v>
      </c>
      <c r="D29" s="365" t="s">
        <v>345</v>
      </c>
      <c r="E29" s="41" t="s">
        <v>346</v>
      </c>
      <c r="F29" s="203" t="s">
        <v>347</v>
      </c>
      <c r="H29" s="127"/>
      <c r="I29" s="127"/>
      <c r="J29" s="127"/>
      <c r="K29" s="127"/>
      <c r="L29" s="127"/>
    </row>
    <row r="30" spans="2:12">
      <c r="B30" s="19"/>
      <c r="C30" s="18" t="s">
        <v>229</v>
      </c>
      <c r="D30" s="19"/>
      <c r="E30" s="19"/>
      <c r="F30" s="19"/>
      <c r="H30" s="11"/>
      <c r="I30" s="11"/>
      <c r="J30" s="11"/>
      <c r="K30" s="11"/>
      <c r="L30" s="11"/>
    </row>
    <row r="31" spans="2:12">
      <c r="B31" s="19"/>
      <c r="C31" s="19" t="s">
        <v>229</v>
      </c>
      <c r="D31" s="19"/>
      <c r="E31" s="19"/>
      <c r="F31" s="19"/>
      <c r="H31" s="11"/>
      <c r="I31" s="11"/>
      <c r="J31" s="11"/>
      <c r="K31" s="11"/>
      <c r="L31" s="11"/>
    </row>
    <row r="32" spans="2:12">
      <c r="B32" s="19"/>
      <c r="C32" s="19" t="s">
        <v>229</v>
      </c>
      <c r="D32" s="19"/>
      <c r="E32" s="19"/>
      <c r="F32" s="19"/>
      <c r="H32" s="11"/>
      <c r="I32" s="11"/>
      <c r="J32" s="11"/>
      <c r="K32" s="11"/>
      <c r="L32" s="11"/>
    </row>
    <row r="33" spans="1:12">
      <c r="B33" s="19"/>
      <c r="C33" s="19" t="s">
        <v>229</v>
      </c>
      <c r="D33" s="19"/>
      <c r="E33" s="19"/>
      <c r="F33" s="19"/>
      <c r="H33" s="11"/>
      <c r="I33" s="11"/>
      <c r="J33" s="11"/>
      <c r="K33" s="11"/>
      <c r="L33" s="11"/>
    </row>
    <row r="34" spans="1:12">
      <c r="B34" s="19"/>
      <c r="C34" s="19" t="s">
        <v>229</v>
      </c>
      <c r="D34" s="19"/>
      <c r="E34" s="19"/>
      <c r="F34" s="19"/>
    </row>
    <row r="35" spans="1:12" ht="13.9" thickBot="1">
      <c r="B35" s="21"/>
      <c r="C35" s="21" t="s">
        <v>229</v>
      </c>
      <c r="D35" s="21"/>
      <c r="E35" s="21"/>
      <c r="F35" s="21"/>
    </row>
    <row r="36" spans="1:12">
      <c r="B36" s="11"/>
      <c r="C36" s="11"/>
      <c r="D36" s="11"/>
      <c r="E36" s="11"/>
      <c r="F36" s="11"/>
    </row>
    <row r="37" spans="1:12">
      <c r="B37" s="11"/>
      <c r="C37" s="11"/>
      <c r="D37" s="11"/>
      <c r="E37" s="11"/>
      <c r="F37" s="11"/>
    </row>
    <row r="38" spans="1:12" ht="17.25" customHeight="1">
      <c r="B38" s="11"/>
      <c r="C38" s="11"/>
      <c r="D38" s="11"/>
      <c r="E38" s="11"/>
      <c r="F38" s="11"/>
    </row>
    <row r="39" spans="1:12" ht="14.25" customHeight="1"/>
    <row r="40" spans="1:12">
      <c r="A40" s="241">
        <v>17.2</v>
      </c>
      <c r="B40" s="9" t="s">
        <v>348</v>
      </c>
    </row>
    <row r="41" spans="1:12">
      <c r="D41" s="104" t="s">
        <v>127</v>
      </c>
      <c r="G41" s="104"/>
    </row>
    <row r="42" spans="1:12" s="4" customFormat="1" ht="13.9" thickBot="1">
      <c r="B42" s="326"/>
      <c r="C42" s="327" t="s">
        <v>349</v>
      </c>
      <c r="D42" s="284" t="s">
        <v>301</v>
      </c>
      <c r="E42" s="324"/>
      <c r="F42" s="324"/>
      <c r="G42" s="253"/>
      <c r="H42" s="253"/>
    </row>
    <row r="43" spans="1:12" s="13" customFormat="1" ht="20.100000000000001" customHeight="1">
      <c r="B43" s="324"/>
      <c r="C43" s="328" t="s">
        <v>303</v>
      </c>
      <c r="D43" s="211"/>
      <c r="E43" s="206"/>
      <c r="F43" s="206"/>
      <c r="G43" s="206"/>
      <c r="H43" s="206"/>
    </row>
    <row r="44" spans="1:12" s="13" customFormat="1">
      <c r="B44" s="324"/>
      <c r="C44" s="329"/>
      <c r="D44" s="211"/>
      <c r="E44" s="206"/>
      <c r="F44" s="206"/>
      <c r="G44" s="206"/>
      <c r="H44" s="206"/>
    </row>
    <row r="45" spans="1:12" s="13" customFormat="1">
      <c r="B45" s="324"/>
      <c r="C45" s="329" t="s">
        <v>287</v>
      </c>
      <c r="D45" s="211"/>
      <c r="E45" s="206"/>
      <c r="F45" s="206"/>
      <c r="G45" s="206"/>
      <c r="H45" s="206"/>
    </row>
    <row r="46" spans="1:12" s="13" customFormat="1">
      <c r="B46" s="324"/>
      <c r="C46" s="329" t="s">
        <v>288</v>
      </c>
      <c r="D46" s="211"/>
      <c r="E46" s="206"/>
      <c r="F46" s="206"/>
      <c r="G46" s="206"/>
      <c r="H46" s="206"/>
    </row>
    <row r="47" spans="1:12" s="13" customFormat="1">
      <c r="B47" s="324"/>
      <c r="C47" s="329"/>
      <c r="D47" s="211"/>
      <c r="E47" s="206"/>
      <c r="F47" s="206"/>
      <c r="G47" s="206"/>
      <c r="H47" s="206"/>
    </row>
    <row r="48" spans="1:12" s="13" customFormat="1" ht="13.9" thickBot="1">
      <c r="B48" s="324"/>
      <c r="C48" s="329"/>
      <c r="D48" s="211"/>
      <c r="E48" s="206"/>
      <c r="F48" s="206"/>
      <c r="G48" s="206"/>
      <c r="H48" s="206"/>
    </row>
    <row r="49" spans="2:8" s="13" customFormat="1" ht="15" customHeight="1" thickBot="1">
      <c r="B49" s="324"/>
      <c r="C49" s="330" t="s">
        <v>135</v>
      </c>
      <c r="D49" s="211">
        <f>SUM(D44:D48)</f>
        <v>0</v>
      </c>
      <c r="E49" s="206"/>
      <c r="F49" s="206"/>
      <c r="G49" s="206"/>
      <c r="H49" s="206"/>
    </row>
    <row r="50" spans="2:8" s="13" customFormat="1" ht="15" customHeight="1">
      <c r="B50" s="324"/>
      <c r="C50" s="331"/>
      <c r="D50" s="211"/>
      <c r="E50" s="206"/>
      <c r="F50" s="206"/>
      <c r="G50" s="206"/>
      <c r="H50" s="206"/>
    </row>
    <row r="51" spans="2:8" s="13" customFormat="1" ht="20.100000000000001" customHeight="1">
      <c r="B51" s="324"/>
      <c r="C51" s="328" t="s">
        <v>307</v>
      </c>
      <c r="D51" s="211"/>
      <c r="E51" s="206"/>
      <c r="F51" s="206"/>
      <c r="G51" s="206"/>
      <c r="H51" s="206"/>
    </row>
    <row r="52" spans="2:8" s="13" customFormat="1">
      <c r="B52" s="324"/>
      <c r="C52" s="329"/>
      <c r="D52" s="211"/>
      <c r="E52" s="206"/>
      <c r="F52" s="206"/>
      <c r="G52" s="206"/>
      <c r="H52" s="206"/>
    </row>
    <row r="53" spans="2:8" s="13" customFormat="1">
      <c r="B53" s="324"/>
      <c r="C53" s="329" t="s">
        <v>287</v>
      </c>
      <c r="D53" s="211"/>
      <c r="E53" s="206"/>
      <c r="F53" s="206"/>
      <c r="G53" s="206"/>
      <c r="H53" s="206"/>
    </row>
    <row r="54" spans="2:8" s="13" customFormat="1">
      <c r="B54" s="324"/>
      <c r="C54" s="329" t="s">
        <v>288</v>
      </c>
      <c r="D54" s="211"/>
      <c r="E54" s="206"/>
      <c r="F54" s="206"/>
      <c r="G54" s="206"/>
      <c r="H54" s="206"/>
    </row>
    <row r="55" spans="2:8" s="13" customFormat="1">
      <c r="B55" s="324"/>
      <c r="C55" s="329"/>
      <c r="D55" s="211"/>
      <c r="E55" s="206"/>
      <c r="F55" s="206"/>
      <c r="G55" s="206"/>
      <c r="H55" s="206"/>
    </row>
    <row r="56" spans="2:8" s="13" customFormat="1" ht="13.9" thickBot="1">
      <c r="B56" s="324"/>
      <c r="C56" s="329"/>
      <c r="D56" s="212"/>
      <c r="E56" s="206"/>
      <c r="F56" s="206"/>
      <c r="G56" s="206"/>
      <c r="H56" s="206"/>
    </row>
    <row r="57" spans="2:8" s="13" customFormat="1" ht="15" customHeight="1" thickBot="1">
      <c r="B57" s="324"/>
      <c r="C57" s="330" t="s">
        <v>135</v>
      </c>
      <c r="D57" s="211">
        <f>SUM(D52:D56)</f>
        <v>0</v>
      </c>
      <c r="E57" s="206"/>
      <c r="F57" s="206"/>
      <c r="G57" s="206"/>
      <c r="H57" s="206"/>
    </row>
    <row r="58" spans="2:8" s="13" customFormat="1" ht="15" customHeight="1" thickBot="1">
      <c r="B58" s="137"/>
      <c r="C58" s="156" t="s">
        <v>309</v>
      </c>
      <c r="D58" s="212">
        <f>+D49+D57</f>
        <v>0</v>
      </c>
      <c r="E58" s="207"/>
      <c r="F58" s="207"/>
      <c r="G58" s="207"/>
      <c r="H58" s="207"/>
    </row>
    <row r="59" spans="2:8" s="13" customFormat="1" ht="20.100000000000001" customHeight="1">
      <c r="B59" s="137"/>
      <c r="C59" s="222" t="s">
        <v>350</v>
      </c>
      <c r="D59" s="212"/>
      <c r="E59" s="207"/>
      <c r="F59" s="207"/>
      <c r="G59" s="207"/>
      <c r="H59" s="207"/>
    </row>
    <row r="60" spans="2:8" s="13" customFormat="1" ht="15" customHeight="1">
      <c r="B60" s="137"/>
      <c r="C60" s="134"/>
      <c r="D60" s="212"/>
      <c r="E60" s="207"/>
      <c r="F60" s="207"/>
      <c r="G60" s="207"/>
      <c r="H60" s="207"/>
    </row>
    <row r="61" spans="2:8" s="13" customFormat="1" ht="15" customHeight="1">
      <c r="B61" s="137"/>
      <c r="C61" s="134"/>
      <c r="D61" s="212"/>
      <c r="E61" s="207"/>
      <c r="F61" s="207"/>
      <c r="G61" s="207"/>
      <c r="H61" s="207"/>
    </row>
    <row r="62" spans="2:8" s="13" customFormat="1" ht="20.100000000000001" customHeight="1">
      <c r="B62" s="137"/>
      <c r="C62" s="332" t="s">
        <v>313</v>
      </c>
      <c r="D62" s="211">
        <f>SUM(D58:D61)</f>
        <v>0</v>
      </c>
      <c r="E62" s="206"/>
      <c r="F62" s="206"/>
      <c r="G62" s="206"/>
      <c r="H62" s="206"/>
    </row>
    <row r="67" s="2" customFormat="1"/>
  </sheetData>
  <mergeCells count="13">
    <mergeCell ref="B4:B8"/>
    <mergeCell ref="C4:C8"/>
    <mergeCell ref="D4:D6"/>
    <mergeCell ref="E4:E6"/>
    <mergeCell ref="F4:L4"/>
    <mergeCell ref="I5:L5"/>
    <mergeCell ref="E7:E8"/>
    <mergeCell ref="F7:F8"/>
    <mergeCell ref="G7:G8"/>
    <mergeCell ref="I7:I8"/>
    <mergeCell ref="J7:J8"/>
    <mergeCell ref="K7:K8"/>
    <mergeCell ref="F5:H5"/>
  </mergeCells>
  <pageMargins left="0.31" right="0.28000000000000003" top="0.75" bottom="0.75" header="0.41" footer="0.3"/>
  <pageSetup paperSize="9" scale="40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L24"/>
  <sheetViews>
    <sheetView zoomScale="90" zoomScaleNormal="90" workbookViewId="0"/>
  </sheetViews>
  <sheetFormatPr defaultColWidth="10.28515625" defaultRowHeight="13.15"/>
  <cols>
    <col min="1" max="1" width="7.7109375" style="2" customWidth="1"/>
    <col min="2" max="2" width="15.85546875" style="38" customWidth="1"/>
    <col min="3" max="3" width="37.85546875" style="27" customWidth="1"/>
    <col min="4" max="4" width="20.28515625" style="2" customWidth="1"/>
    <col min="5" max="5" width="14.85546875" style="2" bestFit="1" customWidth="1"/>
    <col min="6" max="6" width="15" style="2" customWidth="1"/>
    <col min="7" max="7" width="15.85546875" style="2" customWidth="1"/>
    <col min="8" max="8" width="12.42578125" style="2" customWidth="1"/>
    <col min="9" max="9" width="15.85546875" style="2" customWidth="1"/>
    <col min="10" max="10" width="15.7109375" style="2" bestFit="1" customWidth="1"/>
    <col min="11" max="11" width="19.5703125" style="2" bestFit="1" customWidth="1"/>
    <col min="12" max="12" width="16.7109375" style="2" customWidth="1"/>
    <col min="13" max="16384" width="10.28515625" style="2"/>
  </cols>
  <sheetData>
    <row r="1" spans="1:12">
      <c r="A1" s="2" t="s">
        <v>330</v>
      </c>
    </row>
    <row r="2" spans="1:12">
      <c r="B2" s="40">
        <v>18</v>
      </c>
      <c r="C2" s="291" t="s">
        <v>351</v>
      </c>
    </row>
    <row r="3" spans="1:12" ht="13.9" thickBot="1">
      <c r="B3" s="40"/>
      <c r="C3" s="291"/>
      <c r="L3" s="104" t="s">
        <v>127</v>
      </c>
    </row>
    <row r="4" spans="1:12" ht="13.5" customHeight="1" thickBot="1">
      <c r="B4" s="767" t="s">
        <v>195</v>
      </c>
      <c r="C4" s="752" t="s">
        <v>196</v>
      </c>
      <c r="D4" s="693" t="s">
        <v>38</v>
      </c>
      <c r="E4" s="693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1:12" ht="13.5" customHeight="1" thickBot="1">
      <c r="B5" s="768"/>
      <c r="C5" s="753"/>
      <c r="D5" s="694"/>
      <c r="E5" s="694"/>
      <c r="F5" s="795" t="s">
        <v>131</v>
      </c>
      <c r="G5" s="796"/>
      <c r="H5" s="797"/>
      <c r="I5" s="715" t="s">
        <v>132</v>
      </c>
      <c r="J5" s="716"/>
      <c r="K5" s="716"/>
      <c r="L5" s="717"/>
    </row>
    <row r="6" spans="1:12" ht="51.75" customHeight="1" thickBot="1">
      <c r="B6" s="768"/>
      <c r="C6" s="753"/>
      <c r="D6" s="695"/>
      <c r="E6" s="695"/>
      <c r="F6" s="7" t="s">
        <v>133</v>
      </c>
      <c r="G6" s="76" t="s">
        <v>134</v>
      </c>
      <c r="H6" s="7" t="s">
        <v>148</v>
      </c>
      <c r="I6" s="8" t="s">
        <v>160</v>
      </c>
      <c r="J6" s="8" t="s">
        <v>199</v>
      </c>
      <c r="K6" s="8" t="s">
        <v>161</v>
      </c>
      <c r="L6" s="45" t="s">
        <v>135</v>
      </c>
    </row>
    <row r="7" spans="1:12" ht="13.9" thickBot="1">
      <c r="B7" s="768"/>
      <c r="C7" s="753"/>
      <c r="D7" s="657">
        <v>1</v>
      </c>
      <c r="E7" s="764">
        <v>2</v>
      </c>
      <c r="F7" s="693">
        <v>3</v>
      </c>
      <c r="G7" s="764">
        <v>4</v>
      </c>
      <c r="H7" s="657">
        <v>5</v>
      </c>
      <c r="I7" s="764">
        <v>6</v>
      </c>
      <c r="J7" s="693">
        <v>7</v>
      </c>
      <c r="K7" s="764">
        <v>8</v>
      </c>
      <c r="L7" s="657">
        <v>9</v>
      </c>
    </row>
    <row r="8" spans="1:12" ht="15.75" customHeight="1" thickBot="1">
      <c r="B8" s="769"/>
      <c r="C8" s="754"/>
      <c r="D8" s="662" t="s">
        <v>139</v>
      </c>
      <c r="E8" s="766"/>
      <c r="F8" s="695"/>
      <c r="G8" s="766"/>
      <c r="H8" s="662" t="s">
        <v>140</v>
      </c>
      <c r="I8" s="766"/>
      <c r="J8" s="695"/>
      <c r="K8" s="766"/>
      <c r="L8" s="662" t="s">
        <v>141</v>
      </c>
    </row>
    <row r="9" spans="1:12" ht="15.95" customHeight="1">
      <c r="B9" s="292">
        <v>1</v>
      </c>
      <c r="C9" s="133"/>
      <c r="D9" s="374">
        <f t="shared" ref="D9:D18" si="0">E9+H9+L9</f>
        <v>0</v>
      </c>
      <c r="E9" s="374"/>
      <c r="F9" s="374"/>
      <c r="G9" s="374"/>
      <c r="H9" s="374">
        <f>F9+G9</f>
        <v>0</v>
      </c>
      <c r="I9" s="374"/>
      <c r="J9" s="374"/>
      <c r="K9" s="374"/>
      <c r="L9" s="420">
        <f>I9+J9+K9</f>
        <v>0</v>
      </c>
    </row>
    <row r="10" spans="1:12" ht="15.95" customHeight="1">
      <c r="B10" s="292">
        <v>2</v>
      </c>
      <c r="C10" s="133"/>
      <c r="D10" s="374">
        <f t="shared" si="0"/>
        <v>0</v>
      </c>
      <c r="E10" s="374"/>
      <c r="F10" s="374"/>
      <c r="G10" s="374"/>
      <c r="H10" s="374">
        <f>F10+G10</f>
        <v>0</v>
      </c>
      <c r="I10" s="374"/>
      <c r="J10" s="374"/>
      <c r="K10" s="374"/>
      <c r="L10" s="420">
        <f t="shared" ref="L10:L18" si="1">I10+J10+K10</f>
        <v>0</v>
      </c>
    </row>
    <row r="11" spans="1:12" ht="15.95" customHeight="1">
      <c r="B11" s="292">
        <v>3</v>
      </c>
      <c r="C11" s="133"/>
      <c r="D11" s="374">
        <f t="shared" si="0"/>
        <v>0</v>
      </c>
      <c r="E11" s="374"/>
      <c r="F11" s="374"/>
      <c r="G11" s="374"/>
      <c r="H11" s="374">
        <f t="shared" ref="H11:H18" si="2">F11+G11</f>
        <v>0</v>
      </c>
      <c r="I11" s="374"/>
      <c r="J11" s="374"/>
      <c r="K11" s="374"/>
      <c r="L11" s="420">
        <f t="shared" si="1"/>
        <v>0</v>
      </c>
    </row>
    <row r="12" spans="1:12" ht="15.95" customHeight="1">
      <c r="B12" s="292">
        <v>4</v>
      </c>
      <c r="C12" s="133"/>
      <c r="D12" s="374">
        <f t="shared" si="0"/>
        <v>0</v>
      </c>
      <c r="E12" s="374"/>
      <c r="F12" s="374"/>
      <c r="G12" s="374"/>
      <c r="H12" s="374">
        <f t="shared" si="2"/>
        <v>0</v>
      </c>
      <c r="I12" s="374"/>
      <c r="J12" s="374"/>
      <c r="K12" s="374"/>
      <c r="L12" s="420">
        <f t="shared" si="1"/>
        <v>0</v>
      </c>
    </row>
    <row r="13" spans="1:12" ht="15.95" customHeight="1">
      <c r="B13" s="292">
        <v>5</v>
      </c>
      <c r="C13" s="133"/>
      <c r="D13" s="374">
        <f t="shared" si="0"/>
        <v>0</v>
      </c>
      <c r="E13" s="374"/>
      <c r="F13" s="374"/>
      <c r="G13" s="374"/>
      <c r="H13" s="374">
        <f t="shared" si="2"/>
        <v>0</v>
      </c>
      <c r="I13" s="374"/>
      <c r="J13" s="374"/>
      <c r="K13" s="374"/>
      <c r="L13" s="420">
        <f t="shared" si="1"/>
        <v>0</v>
      </c>
    </row>
    <row r="14" spans="1:12" ht="15.95" customHeight="1">
      <c r="B14" s="292">
        <v>6</v>
      </c>
      <c r="C14" s="133"/>
      <c r="D14" s="374">
        <f t="shared" si="0"/>
        <v>0</v>
      </c>
      <c r="E14" s="374"/>
      <c r="F14" s="374"/>
      <c r="G14" s="374"/>
      <c r="H14" s="374">
        <f t="shared" si="2"/>
        <v>0</v>
      </c>
      <c r="I14" s="374"/>
      <c r="J14" s="374"/>
      <c r="K14" s="374"/>
      <c r="L14" s="420">
        <f t="shared" si="1"/>
        <v>0</v>
      </c>
    </row>
    <row r="15" spans="1:12" ht="15.95" customHeight="1">
      <c r="B15" s="292">
        <v>7</v>
      </c>
      <c r="C15" s="293"/>
      <c r="D15" s="374">
        <f t="shared" si="0"/>
        <v>0</v>
      </c>
      <c r="E15" s="374"/>
      <c r="F15" s="374"/>
      <c r="G15" s="374"/>
      <c r="H15" s="374">
        <f t="shared" si="2"/>
        <v>0</v>
      </c>
      <c r="I15" s="374"/>
      <c r="J15" s="374"/>
      <c r="K15" s="374"/>
      <c r="L15" s="420">
        <f t="shared" si="1"/>
        <v>0</v>
      </c>
    </row>
    <row r="16" spans="1:12" ht="17.25" customHeight="1">
      <c r="B16" s="292">
        <v>8</v>
      </c>
      <c r="C16" s="364"/>
      <c r="D16" s="374">
        <f t="shared" si="0"/>
        <v>0</v>
      </c>
      <c r="E16" s="374"/>
      <c r="F16" s="374"/>
      <c r="G16" s="374"/>
      <c r="H16" s="374">
        <f t="shared" si="2"/>
        <v>0</v>
      </c>
      <c r="I16" s="374"/>
      <c r="J16" s="374"/>
      <c r="K16" s="374"/>
      <c r="L16" s="420">
        <f t="shared" si="1"/>
        <v>0</v>
      </c>
    </row>
    <row r="17" spans="2:12" ht="15.95" customHeight="1">
      <c r="B17" s="292">
        <v>9</v>
      </c>
      <c r="C17" s="133"/>
      <c r="D17" s="374">
        <f t="shared" si="0"/>
        <v>0</v>
      </c>
      <c r="E17" s="374"/>
      <c r="F17" s="374"/>
      <c r="G17" s="374"/>
      <c r="H17" s="374">
        <f t="shared" si="2"/>
        <v>0</v>
      </c>
      <c r="I17" s="374"/>
      <c r="J17" s="374"/>
      <c r="K17" s="374"/>
      <c r="L17" s="420">
        <f t="shared" si="1"/>
        <v>0</v>
      </c>
    </row>
    <row r="18" spans="2:12" ht="15.95" customHeight="1" thickBot="1">
      <c r="B18" s="292">
        <v>10</v>
      </c>
      <c r="C18" s="133"/>
      <c r="D18" s="374">
        <f t="shared" si="0"/>
        <v>0</v>
      </c>
      <c r="E18" s="374"/>
      <c r="F18" s="374"/>
      <c r="G18" s="374"/>
      <c r="H18" s="374">
        <f t="shared" si="2"/>
        <v>0</v>
      </c>
      <c r="I18" s="374"/>
      <c r="J18" s="374"/>
      <c r="K18" s="374"/>
      <c r="L18" s="420">
        <f t="shared" si="1"/>
        <v>0</v>
      </c>
    </row>
    <row r="19" spans="2:12" ht="21" customHeight="1" thickBot="1">
      <c r="B19" s="295"/>
      <c r="C19" s="296" t="s">
        <v>148</v>
      </c>
      <c r="D19" s="460">
        <f t="shared" ref="D19:L19" si="3">SUM(D9:D18)</f>
        <v>0</v>
      </c>
      <c r="E19" s="460">
        <f t="shared" si="3"/>
        <v>0</v>
      </c>
      <c r="F19" s="460">
        <f t="shared" si="3"/>
        <v>0</v>
      </c>
      <c r="G19" s="460">
        <f t="shared" si="3"/>
        <v>0</v>
      </c>
      <c r="H19" s="460">
        <f t="shared" si="3"/>
        <v>0</v>
      </c>
      <c r="I19" s="460">
        <f t="shared" si="3"/>
        <v>0</v>
      </c>
      <c r="J19" s="460">
        <f t="shared" si="3"/>
        <v>0</v>
      </c>
      <c r="K19" s="460">
        <f t="shared" si="3"/>
        <v>0</v>
      </c>
      <c r="L19" s="460">
        <f t="shared" si="3"/>
        <v>0</v>
      </c>
    </row>
    <row r="20" spans="2:12" ht="21" customHeight="1">
      <c r="B20" s="37"/>
      <c r="C20" s="291"/>
      <c r="D20" s="11"/>
      <c r="E20" s="11"/>
      <c r="F20" s="11"/>
      <c r="G20" s="11"/>
      <c r="H20" s="11"/>
      <c r="I20" s="11"/>
      <c r="J20" s="11"/>
      <c r="K20" s="11"/>
      <c r="L20" s="11"/>
    </row>
    <row r="24" spans="2:12">
      <c r="B24" s="2"/>
      <c r="C24" s="2"/>
    </row>
  </sheetData>
  <mergeCells count="13">
    <mergeCell ref="I7:I8"/>
    <mergeCell ref="J7:J8"/>
    <mergeCell ref="K7:K8"/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4:D19"/>
  <sheetViews>
    <sheetView workbookViewId="0"/>
  </sheetViews>
  <sheetFormatPr defaultColWidth="10.28515625" defaultRowHeight="13.15"/>
  <cols>
    <col min="1" max="1" width="4.42578125" style="2" customWidth="1"/>
    <col min="2" max="2" width="4.85546875" style="124" customWidth="1"/>
    <col min="3" max="3" width="52.85546875" style="2" bestFit="1" customWidth="1"/>
    <col min="4" max="4" width="16.5703125" style="2" customWidth="1"/>
    <col min="5" max="16384" width="10.28515625" style="2"/>
  </cols>
  <sheetData>
    <row r="4" spans="2:4">
      <c r="B4" s="126">
        <v>19</v>
      </c>
      <c r="C4" s="9" t="s">
        <v>111</v>
      </c>
    </row>
    <row r="5" spans="2:4" ht="13.9" thickBot="1">
      <c r="D5" s="125" t="s">
        <v>127</v>
      </c>
    </row>
    <row r="6" spans="2:4" ht="13.5" customHeight="1">
      <c r="B6" s="767" t="s">
        <v>195</v>
      </c>
      <c r="C6" s="752" t="s">
        <v>196</v>
      </c>
      <c r="D6" s="693" t="s">
        <v>346</v>
      </c>
    </row>
    <row r="7" spans="2:4" ht="13.5" customHeight="1">
      <c r="B7" s="768"/>
      <c r="C7" s="753"/>
      <c r="D7" s="694"/>
    </row>
    <row r="8" spans="2:4" ht="48" customHeight="1" thickBot="1">
      <c r="B8" s="768"/>
      <c r="C8" s="753"/>
      <c r="D8" s="695"/>
    </row>
    <row r="9" spans="2:4" s="11" customFormat="1" ht="20.100000000000001" customHeight="1">
      <c r="B9" s="292">
        <v>1</v>
      </c>
      <c r="C9" s="299" t="s">
        <v>352</v>
      </c>
      <c r="D9" s="119"/>
    </row>
    <row r="10" spans="2:4" s="11" customFormat="1" ht="20.100000000000001" customHeight="1">
      <c r="B10" s="292">
        <v>2</v>
      </c>
      <c r="C10" s="299" t="s">
        <v>353</v>
      </c>
      <c r="D10" s="119"/>
    </row>
    <row r="11" spans="2:4" s="11" customFormat="1" ht="20.100000000000001" customHeight="1">
      <c r="B11" s="542">
        <v>3</v>
      </c>
      <c r="C11" s="543" t="s">
        <v>354</v>
      </c>
      <c r="D11" s="119"/>
    </row>
    <row r="12" spans="2:4" s="11" customFormat="1" ht="20.100000000000001" customHeight="1">
      <c r="B12" s="292">
        <v>4</v>
      </c>
      <c r="C12" s="299" t="s">
        <v>355</v>
      </c>
      <c r="D12" s="119"/>
    </row>
    <row r="13" spans="2:4" s="11" customFormat="1" ht="20.100000000000001" customHeight="1">
      <c r="B13" s="542">
        <v>5</v>
      </c>
      <c r="C13" s="543" t="s">
        <v>356</v>
      </c>
      <c r="D13" s="119"/>
    </row>
    <row r="14" spans="2:4" s="11" customFormat="1" ht="20.100000000000001" customHeight="1">
      <c r="B14" s="544">
        <v>6</v>
      </c>
      <c r="C14" s="545" t="s">
        <v>357</v>
      </c>
      <c r="D14" s="300"/>
    </row>
    <row r="15" spans="2:4" s="11" customFormat="1" ht="20.100000000000001" customHeight="1" thickBot="1">
      <c r="B15" s="544">
        <v>7</v>
      </c>
      <c r="C15" s="545" t="s">
        <v>358</v>
      </c>
      <c r="D15" s="300"/>
    </row>
    <row r="16" spans="2:4" s="11" customFormat="1" ht="20.100000000000001" customHeight="1" thickBot="1">
      <c r="B16" s="302">
        <v>8</v>
      </c>
      <c r="C16" s="303" t="s">
        <v>359</v>
      </c>
      <c r="D16" s="461">
        <f>SUM(D9:D15)</f>
        <v>0</v>
      </c>
    </row>
    <row r="17" spans="2:4">
      <c r="D17" s="11"/>
    </row>
    <row r="18" spans="2:4">
      <c r="B18" s="541" t="s">
        <v>156</v>
      </c>
    </row>
    <row r="19" spans="2:4">
      <c r="B19" s="124" t="s">
        <v>360</v>
      </c>
    </row>
  </sheetData>
  <mergeCells count="3">
    <mergeCell ref="B6:B8"/>
    <mergeCell ref="C6:C8"/>
    <mergeCell ref="D6:D8"/>
  </mergeCells>
  <pageMargins left="0.31" right="0.28000000000000003" top="0.75" bottom="0.75" header="0.3" footer="0.3"/>
  <pageSetup paperSize="9" scale="90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2:D38"/>
  <sheetViews>
    <sheetView workbookViewId="0"/>
  </sheetViews>
  <sheetFormatPr defaultColWidth="9.140625" defaultRowHeight="14.45"/>
  <cols>
    <col min="1" max="1" width="6" style="204" customWidth="1"/>
    <col min="2" max="2" width="11.42578125" style="204" customWidth="1"/>
    <col min="3" max="3" width="33" style="204" customWidth="1"/>
    <col min="4" max="4" width="20.7109375" style="204" customWidth="1"/>
    <col min="5" max="16384" width="9.140625" style="204"/>
  </cols>
  <sheetData>
    <row r="2" spans="2:4">
      <c r="B2" s="496">
        <v>20</v>
      </c>
      <c r="C2" s="3" t="s">
        <v>361</v>
      </c>
    </row>
    <row r="4" spans="2:4" ht="15" thickBot="1">
      <c r="D4" s="125" t="s">
        <v>127</v>
      </c>
    </row>
    <row r="5" spans="2:4" ht="15" thickBot="1">
      <c r="B5" s="497" t="s">
        <v>296</v>
      </c>
      <c r="C5" s="498" t="s">
        <v>362</v>
      </c>
      <c r="D5" s="499" t="s">
        <v>363</v>
      </c>
    </row>
    <row r="6" spans="2:4">
      <c r="B6" s="798" t="s">
        <v>302</v>
      </c>
      <c r="C6" s="254"/>
      <c r="D6" s="500"/>
    </row>
    <row r="7" spans="2:4">
      <c r="B7" s="798"/>
      <c r="C7" s="281" t="s">
        <v>304</v>
      </c>
      <c r="D7" s="500"/>
    </row>
    <row r="8" spans="2:4">
      <c r="B8" s="798"/>
      <c r="C8" s="281" t="s">
        <v>287</v>
      </c>
      <c r="D8" s="500"/>
    </row>
    <row r="9" spans="2:4">
      <c r="B9" s="798"/>
      <c r="C9" s="281" t="s">
        <v>288</v>
      </c>
      <c r="D9" s="500"/>
    </row>
    <row r="10" spans="2:4">
      <c r="B10" s="798"/>
      <c r="C10" s="281" t="s">
        <v>148</v>
      </c>
      <c r="D10" s="500">
        <f>SUM(D8:D9)</f>
        <v>0</v>
      </c>
    </row>
    <row r="11" spans="2:4">
      <c r="B11" s="798"/>
      <c r="C11" s="281"/>
      <c r="D11" s="500"/>
    </row>
    <row r="12" spans="2:4">
      <c r="B12" s="798"/>
      <c r="C12" s="281" t="s">
        <v>305</v>
      </c>
      <c r="D12" s="500"/>
    </row>
    <row r="13" spans="2:4">
      <c r="B13" s="798"/>
      <c r="C13" s="281" t="s">
        <v>287</v>
      </c>
      <c r="D13" s="500"/>
    </row>
    <row r="14" spans="2:4">
      <c r="B14" s="798"/>
      <c r="C14" s="281" t="s">
        <v>288</v>
      </c>
      <c r="D14" s="501"/>
    </row>
    <row r="15" spans="2:4">
      <c r="B15" s="798"/>
      <c r="C15" s="281" t="s">
        <v>148</v>
      </c>
      <c r="D15" s="501">
        <f>SUM(D13:D14)</f>
        <v>0</v>
      </c>
    </row>
    <row r="16" spans="2:4" ht="15" thickBot="1">
      <c r="B16" s="798"/>
      <c r="C16" s="502"/>
      <c r="D16" s="501"/>
    </row>
    <row r="17" spans="2:4" ht="15" thickBot="1">
      <c r="B17" s="798"/>
      <c r="C17" s="503" t="s">
        <v>148</v>
      </c>
      <c r="D17" s="504">
        <f>D10+D15</f>
        <v>0</v>
      </c>
    </row>
    <row r="18" spans="2:4">
      <c r="B18" s="794" t="s">
        <v>308</v>
      </c>
      <c r="C18" s="254"/>
      <c r="D18" s="505"/>
    </row>
    <row r="19" spans="2:4">
      <c r="B19" s="792"/>
      <c r="C19" s="281" t="s">
        <v>304</v>
      </c>
      <c r="D19" s="505"/>
    </row>
    <row r="20" spans="2:4">
      <c r="B20" s="792"/>
      <c r="C20" s="281" t="s">
        <v>287</v>
      </c>
      <c r="D20" s="505"/>
    </row>
    <row r="21" spans="2:4">
      <c r="B21" s="792"/>
      <c r="C21" s="281" t="s">
        <v>288</v>
      </c>
      <c r="D21" s="505"/>
    </row>
    <row r="22" spans="2:4">
      <c r="B22" s="792"/>
      <c r="C22" s="281" t="s">
        <v>148</v>
      </c>
      <c r="D22" s="505">
        <f>SUM(D20:D21)</f>
        <v>0</v>
      </c>
    </row>
    <row r="23" spans="2:4">
      <c r="B23" s="792"/>
      <c r="C23" s="281"/>
      <c r="D23" s="505"/>
    </row>
    <row r="24" spans="2:4">
      <c r="B24" s="792"/>
      <c r="C24" s="281" t="s">
        <v>305</v>
      </c>
      <c r="D24" s="501"/>
    </row>
    <row r="25" spans="2:4">
      <c r="B25" s="792"/>
      <c r="C25" s="281" t="s">
        <v>287</v>
      </c>
      <c r="D25" s="501"/>
    </row>
    <row r="26" spans="2:4">
      <c r="B26" s="792"/>
      <c r="C26" s="281" t="s">
        <v>288</v>
      </c>
      <c r="D26" s="501"/>
    </row>
    <row r="27" spans="2:4">
      <c r="B27" s="792"/>
      <c r="C27" s="281" t="s">
        <v>148</v>
      </c>
      <c r="D27" s="501">
        <f>SUM(D25:D26)</f>
        <v>0</v>
      </c>
    </row>
    <row r="28" spans="2:4" ht="15" thickBot="1">
      <c r="B28" s="792"/>
      <c r="C28" s="502"/>
      <c r="D28" s="501"/>
    </row>
    <row r="29" spans="2:4" ht="15" thickBot="1">
      <c r="B29" s="792"/>
      <c r="C29" s="503" t="s">
        <v>148</v>
      </c>
      <c r="D29" s="504">
        <f>D22+D27</f>
        <v>0</v>
      </c>
    </row>
    <row r="30" spans="2:4" ht="15" thickBot="1">
      <c r="B30" s="512"/>
      <c r="C30" s="137"/>
      <c r="D30" s="507"/>
    </row>
    <row r="31" spans="2:4" ht="15" thickBot="1">
      <c r="B31" s="513"/>
      <c r="C31" s="514" t="s">
        <v>309</v>
      </c>
      <c r="D31" s="508">
        <f>+D17+D29</f>
        <v>0</v>
      </c>
    </row>
    <row r="32" spans="2:4">
      <c r="B32" s="219"/>
      <c r="C32" s="506"/>
      <c r="D32" s="510"/>
    </row>
    <row r="33" spans="2:4">
      <c r="B33" s="219"/>
      <c r="C33" s="509" t="s">
        <v>350</v>
      </c>
      <c r="D33" s="511"/>
    </row>
    <row r="34" spans="2:4">
      <c r="B34" s="219"/>
      <c r="C34" s="509"/>
      <c r="D34" s="511"/>
    </row>
    <row r="35" spans="2:4">
      <c r="B35" s="219"/>
      <c r="C35" s="509"/>
      <c r="D35" s="511"/>
    </row>
    <row r="36" spans="2:4">
      <c r="B36" s="219"/>
      <c r="C36" s="509"/>
      <c r="D36" s="511"/>
    </row>
    <row r="37" spans="2:4" ht="15" thickBot="1">
      <c r="B37" s="219"/>
      <c r="C37" s="516"/>
      <c r="D37" s="517"/>
    </row>
    <row r="38" spans="2:4" ht="15" thickBot="1">
      <c r="B38" s="515"/>
      <c r="C38" s="514" t="s">
        <v>313</v>
      </c>
      <c r="D38" s="508">
        <f>SUM(D31:D37)</f>
        <v>0</v>
      </c>
    </row>
  </sheetData>
  <mergeCells count="2">
    <mergeCell ref="B6:B17"/>
    <mergeCell ref="B18:B2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L17"/>
  <sheetViews>
    <sheetView zoomScaleNormal="100" workbookViewId="0"/>
  </sheetViews>
  <sheetFormatPr defaultColWidth="10.28515625" defaultRowHeight="13.15"/>
  <cols>
    <col min="1" max="1" width="4.85546875" style="124" customWidth="1"/>
    <col min="2" max="2" width="4.85546875" style="2" customWidth="1"/>
    <col min="3" max="3" width="39.85546875" style="2" customWidth="1"/>
    <col min="4" max="4" width="12.42578125" style="2" customWidth="1"/>
    <col min="5" max="5" width="13.140625" style="2" customWidth="1"/>
    <col min="6" max="6" width="12.7109375" style="2" bestFit="1" customWidth="1"/>
    <col min="7" max="7" width="14" style="2" customWidth="1"/>
    <col min="8" max="8" width="12.140625" style="2" customWidth="1"/>
    <col min="9" max="9" width="13.28515625" style="2" customWidth="1"/>
    <col min="10" max="10" width="15" style="2" customWidth="1"/>
    <col min="11" max="11" width="14.42578125" style="2" customWidth="1"/>
    <col min="12" max="12" width="14.85546875" style="2" customWidth="1"/>
    <col min="13" max="16384" width="10.28515625" style="2"/>
  </cols>
  <sheetData>
    <row r="1" spans="1:12">
      <c r="A1" s="2"/>
    </row>
    <row r="2" spans="1:12">
      <c r="A2" s="2"/>
      <c r="B2" s="126">
        <v>21</v>
      </c>
      <c r="C2" s="241" t="s">
        <v>364</v>
      </c>
    </row>
    <row r="3" spans="1:12" ht="13.9" thickBot="1">
      <c r="A3" s="126"/>
      <c r="B3" s="298"/>
      <c r="L3" s="104" t="s">
        <v>127</v>
      </c>
    </row>
    <row r="4" spans="1:12" ht="13.5" customHeight="1" thickBot="1">
      <c r="A4" s="2"/>
      <c r="B4" s="767" t="s">
        <v>195</v>
      </c>
      <c r="C4" s="752" t="s">
        <v>196</v>
      </c>
      <c r="D4" s="693" t="s">
        <v>38</v>
      </c>
      <c r="E4" s="693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1:12" ht="13.5" customHeight="1" thickBot="1">
      <c r="A5" s="2"/>
      <c r="B5" s="768"/>
      <c r="C5" s="753"/>
      <c r="D5" s="694"/>
      <c r="E5" s="694"/>
      <c r="F5" s="697" t="s">
        <v>131</v>
      </c>
      <c r="G5" s="698"/>
      <c r="H5" s="699"/>
      <c r="I5" s="715" t="s">
        <v>132</v>
      </c>
      <c r="J5" s="716"/>
      <c r="K5" s="716"/>
      <c r="L5" s="717"/>
    </row>
    <row r="6" spans="1:12" ht="48" customHeight="1" thickBot="1">
      <c r="A6" s="2"/>
      <c r="B6" s="768"/>
      <c r="C6" s="753"/>
      <c r="D6" s="695"/>
      <c r="E6" s="695"/>
      <c r="F6" s="7" t="s">
        <v>133</v>
      </c>
      <c r="G6" s="76" t="s">
        <v>134</v>
      </c>
      <c r="H6" s="7" t="s">
        <v>148</v>
      </c>
      <c r="I6" s="8" t="s">
        <v>160</v>
      </c>
      <c r="J6" s="8" t="s">
        <v>199</v>
      </c>
      <c r="K6" s="8" t="s">
        <v>161</v>
      </c>
      <c r="L6" s="45" t="s">
        <v>135</v>
      </c>
    </row>
    <row r="7" spans="1:12" ht="13.9" thickBot="1">
      <c r="A7" s="2"/>
      <c r="B7" s="768"/>
      <c r="C7" s="753"/>
      <c r="D7" s="657">
        <v>1</v>
      </c>
      <c r="E7" s="764">
        <v>2</v>
      </c>
      <c r="F7" s="693">
        <v>3</v>
      </c>
      <c r="G7" s="693">
        <v>4</v>
      </c>
      <c r="H7" s="657">
        <v>5</v>
      </c>
      <c r="I7" s="764">
        <v>6</v>
      </c>
      <c r="J7" s="693">
        <v>7</v>
      </c>
      <c r="K7" s="764">
        <v>8</v>
      </c>
      <c r="L7" s="657">
        <v>9</v>
      </c>
    </row>
    <row r="8" spans="1:12" ht="16.5" customHeight="1" thickBot="1">
      <c r="A8" s="2"/>
      <c r="B8" s="768"/>
      <c r="C8" s="753"/>
      <c r="D8" s="659" t="s">
        <v>139</v>
      </c>
      <c r="E8" s="765"/>
      <c r="F8" s="694"/>
      <c r="G8" s="695"/>
      <c r="H8" s="659" t="s">
        <v>140</v>
      </c>
      <c r="I8" s="765"/>
      <c r="J8" s="694"/>
      <c r="K8" s="765"/>
      <c r="L8" s="659" t="s">
        <v>141</v>
      </c>
    </row>
    <row r="9" spans="1:12" ht="20.100000000000001" customHeight="1">
      <c r="B9" s="307">
        <v>1</v>
      </c>
      <c r="C9" s="308" t="s">
        <v>365</v>
      </c>
      <c r="D9" s="384">
        <f t="shared" ref="D9:D15" si="0">E9+H9+L9</f>
        <v>0</v>
      </c>
      <c r="E9" s="384"/>
      <c r="F9" s="384"/>
      <c r="G9" s="384"/>
      <c r="H9" s="384">
        <f>F9+G9</f>
        <v>0</v>
      </c>
      <c r="I9" s="384"/>
      <c r="J9" s="384"/>
      <c r="K9" s="384"/>
      <c r="L9" s="384">
        <f>I9+J9+K9</f>
        <v>0</v>
      </c>
    </row>
    <row r="10" spans="1:12" ht="20.100000000000001" customHeight="1">
      <c r="B10" s="47">
        <v>2</v>
      </c>
      <c r="C10" s="309" t="s">
        <v>366</v>
      </c>
      <c r="D10" s="385">
        <f t="shared" si="0"/>
        <v>0</v>
      </c>
      <c r="E10" s="385"/>
      <c r="F10" s="385"/>
      <c r="G10" s="385"/>
      <c r="H10" s="385">
        <f>F10+G10</f>
        <v>0</v>
      </c>
      <c r="I10" s="385"/>
      <c r="J10" s="385"/>
      <c r="K10" s="385"/>
      <c r="L10" s="385">
        <f t="shared" ref="L10:L15" si="1">I10+J10+K10</f>
        <v>0</v>
      </c>
    </row>
    <row r="11" spans="1:12" ht="19.5" customHeight="1">
      <c r="B11" s="47">
        <v>3</v>
      </c>
      <c r="C11" s="200" t="s">
        <v>367</v>
      </c>
      <c r="D11" s="385">
        <f t="shared" si="0"/>
        <v>0</v>
      </c>
      <c r="E11" s="385"/>
      <c r="F11" s="385"/>
      <c r="G11" s="385"/>
      <c r="H11" s="385">
        <f t="shared" ref="H11:H15" si="2">F11+G11</f>
        <v>0</v>
      </c>
      <c r="I11" s="385"/>
      <c r="J11" s="385"/>
      <c r="K11" s="385"/>
      <c r="L11" s="385">
        <f t="shared" si="1"/>
        <v>0</v>
      </c>
    </row>
    <row r="12" spans="1:12" ht="20.100000000000001" customHeight="1">
      <c r="B12" s="87">
        <v>4</v>
      </c>
      <c r="C12" s="310" t="s">
        <v>368</v>
      </c>
      <c r="D12" s="402">
        <f t="shared" si="0"/>
        <v>0</v>
      </c>
      <c r="E12" s="402"/>
      <c r="F12" s="402"/>
      <c r="G12" s="402"/>
      <c r="H12" s="385">
        <f t="shared" si="2"/>
        <v>0</v>
      </c>
      <c r="I12" s="402"/>
      <c r="J12" s="402"/>
      <c r="K12" s="402"/>
      <c r="L12" s="402">
        <f t="shared" si="1"/>
        <v>0</v>
      </c>
    </row>
    <row r="13" spans="1:12" ht="20.100000000000001" customHeight="1">
      <c r="B13" s="47">
        <v>5</v>
      </c>
      <c r="C13" s="83" t="s">
        <v>369</v>
      </c>
      <c r="D13" s="385">
        <f t="shared" si="0"/>
        <v>0</v>
      </c>
      <c r="E13" s="385"/>
      <c r="F13" s="385"/>
      <c r="G13" s="385"/>
      <c r="H13" s="385">
        <f t="shared" si="2"/>
        <v>0</v>
      </c>
      <c r="I13" s="385"/>
      <c r="J13" s="385"/>
      <c r="K13" s="385"/>
      <c r="L13" s="385">
        <f t="shared" si="1"/>
        <v>0</v>
      </c>
    </row>
    <row r="14" spans="1:12" ht="20.100000000000001" customHeight="1">
      <c r="B14" s="87"/>
      <c r="C14" s="83"/>
      <c r="D14" s="402">
        <f t="shared" si="0"/>
        <v>0</v>
      </c>
      <c r="E14" s="402"/>
      <c r="F14" s="402"/>
      <c r="G14" s="402"/>
      <c r="H14" s="385">
        <f t="shared" si="2"/>
        <v>0</v>
      </c>
      <c r="I14" s="402"/>
      <c r="J14" s="402"/>
      <c r="K14" s="402"/>
      <c r="L14" s="402">
        <f t="shared" si="1"/>
        <v>0</v>
      </c>
    </row>
    <row r="15" spans="1:12" ht="20.100000000000001" customHeight="1">
      <c r="B15" s="87"/>
      <c r="C15" s="311"/>
      <c r="D15" s="402">
        <f t="shared" si="0"/>
        <v>0</v>
      </c>
      <c r="E15" s="402"/>
      <c r="F15" s="402"/>
      <c r="G15" s="402"/>
      <c r="H15" s="385">
        <f t="shared" si="2"/>
        <v>0</v>
      </c>
      <c r="I15" s="402"/>
      <c r="J15" s="402"/>
      <c r="K15" s="402"/>
      <c r="L15" s="402">
        <f t="shared" si="1"/>
        <v>0</v>
      </c>
    </row>
    <row r="16" spans="1:12" ht="20.100000000000001" customHeight="1" thickBot="1">
      <c r="B16" s="87"/>
      <c r="C16" s="311"/>
      <c r="D16" s="25"/>
      <c r="E16" s="25"/>
      <c r="F16" s="25"/>
      <c r="G16" s="25"/>
      <c r="H16" s="25"/>
      <c r="I16" s="25"/>
      <c r="J16" s="25"/>
      <c r="K16" s="25"/>
      <c r="L16" s="25"/>
    </row>
    <row r="17" spans="2:12" ht="21" customHeight="1" thickBot="1">
      <c r="B17" s="41">
        <v>6</v>
      </c>
      <c r="C17" s="203" t="s">
        <v>370</v>
      </c>
      <c r="D17" s="443">
        <f>SUM(D9:D16)</f>
        <v>0</v>
      </c>
      <c r="E17" s="443">
        <f t="shared" ref="E17:L17" si="3">SUM(E9:E16)</f>
        <v>0</v>
      </c>
      <c r="F17" s="443">
        <f t="shared" si="3"/>
        <v>0</v>
      </c>
      <c r="G17" s="443">
        <f t="shared" si="3"/>
        <v>0</v>
      </c>
      <c r="H17" s="443">
        <f t="shared" si="3"/>
        <v>0</v>
      </c>
      <c r="I17" s="443">
        <f t="shared" si="3"/>
        <v>0</v>
      </c>
      <c r="J17" s="443">
        <f t="shared" si="3"/>
        <v>0</v>
      </c>
      <c r="K17" s="443">
        <f t="shared" si="3"/>
        <v>0</v>
      </c>
      <c r="L17" s="443">
        <f t="shared" si="3"/>
        <v>0</v>
      </c>
    </row>
  </sheetData>
  <mergeCells count="13"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  <mergeCell ref="I7:I8"/>
    <mergeCell ref="J7:J8"/>
    <mergeCell ref="K7:K8"/>
  </mergeCells>
  <pageMargins left="0.31" right="0.09" top="0.75" bottom="0.75" header="0.3" footer="0.3"/>
  <pageSetup paperSize="9" scale="53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B2:F32"/>
  <sheetViews>
    <sheetView showGridLines="0" workbookViewId="0"/>
  </sheetViews>
  <sheetFormatPr defaultRowHeight="14.45"/>
  <cols>
    <col min="2" max="2" width="5.28515625" customWidth="1"/>
    <col min="3" max="3" width="64.5703125" customWidth="1"/>
    <col min="4" max="4" width="15" customWidth="1"/>
  </cols>
  <sheetData>
    <row r="2" spans="2:4">
      <c r="B2" s="532">
        <v>22</v>
      </c>
      <c r="C2" s="540" t="s">
        <v>371</v>
      </c>
      <c r="D2" s="1"/>
    </row>
    <row r="3" spans="2:4">
      <c r="B3" s="1"/>
      <c r="C3" s="531"/>
      <c r="D3" s="1"/>
    </row>
    <row r="4" spans="2:4" ht="27.75" customHeight="1">
      <c r="B4" s="1"/>
      <c r="C4" s="533" t="s">
        <v>88</v>
      </c>
      <c r="D4" s="539" t="s">
        <v>372</v>
      </c>
    </row>
    <row r="5" spans="2:4">
      <c r="B5" s="538" t="s">
        <v>373</v>
      </c>
      <c r="C5" s="533" t="s">
        <v>374</v>
      </c>
      <c r="D5" s="535"/>
    </row>
    <row r="6" spans="2:4">
      <c r="B6" s="799"/>
      <c r="C6" s="535" t="s">
        <v>375</v>
      </c>
      <c r="D6" s="535"/>
    </row>
    <row r="7" spans="2:4">
      <c r="B7" s="799"/>
      <c r="C7" s="535"/>
      <c r="D7" s="535"/>
    </row>
    <row r="8" spans="2:4" s="1" customFormat="1">
      <c r="B8" s="799"/>
      <c r="C8" s="535"/>
      <c r="D8" s="535"/>
    </row>
    <row r="9" spans="2:4">
      <c r="B9" s="799"/>
      <c r="C9" s="535" t="s">
        <v>376</v>
      </c>
      <c r="D9" s="535"/>
    </row>
    <row r="10" spans="2:4">
      <c r="B10" s="799"/>
      <c r="C10" s="535"/>
      <c r="D10" s="535"/>
    </row>
    <row r="11" spans="2:4" s="1" customFormat="1">
      <c r="B11" s="799"/>
      <c r="C11" s="535"/>
      <c r="D11" s="535"/>
    </row>
    <row r="12" spans="2:4">
      <c r="B12" s="799"/>
      <c r="C12" s="535" t="s">
        <v>377</v>
      </c>
      <c r="D12" s="535"/>
    </row>
    <row r="13" spans="2:4" s="1" customFormat="1">
      <c r="B13" s="799"/>
      <c r="C13" s="535"/>
      <c r="D13" s="535"/>
    </row>
    <row r="14" spans="2:4" s="1" customFormat="1">
      <c r="B14" s="799"/>
      <c r="C14" s="535"/>
      <c r="D14" s="535"/>
    </row>
    <row r="15" spans="2:4">
      <c r="B15" s="799"/>
      <c r="C15" s="535"/>
      <c r="D15" s="535"/>
    </row>
    <row r="16" spans="2:4">
      <c r="B16" s="799"/>
      <c r="C16" s="535"/>
      <c r="D16" s="535"/>
    </row>
    <row r="17" spans="2:6">
      <c r="B17" s="538" t="s">
        <v>378</v>
      </c>
      <c r="C17" s="533" t="s">
        <v>260</v>
      </c>
      <c r="D17" s="535"/>
      <c r="E17" s="1"/>
      <c r="F17" s="1"/>
    </row>
    <row r="18" spans="2:6" ht="28.9">
      <c r="B18" s="678" t="s">
        <v>379</v>
      </c>
      <c r="C18" s="534" t="s">
        <v>380</v>
      </c>
      <c r="D18" s="535"/>
      <c r="E18" s="1"/>
      <c r="F18" s="1"/>
    </row>
    <row r="19" spans="2:6">
      <c r="B19" s="800"/>
      <c r="C19" s="535" t="s">
        <v>381</v>
      </c>
      <c r="D19" s="535"/>
      <c r="E19" s="1"/>
      <c r="F19" s="1"/>
    </row>
    <row r="20" spans="2:6">
      <c r="B20" s="800"/>
      <c r="C20" s="535" t="s">
        <v>382</v>
      </c>
      <c r="D20" s="535"/>
      <c r="E20" s="1"/>
      <c r="F20" s="1"/>
    </row>
    <row r="21" spans="2:6" ht="28.9">
      <c r="B21" s="678" t="s">
        <v>383</v>
      </c>
      <c r="C21" s="534" t="s">
        <v>384</v>
      </c>
      <c r="D21" s="535"/>
      <c r="E21" s="1"/>
      <c r="F21" s="1"/>
    </row>
    <row r="22" spans="2:6">
      <c r="B22" s="799"/>
      <c r="C22" s="535" t="s">
        <v>381</v>
      </c>
      <c r="D22" s="535"/>
      <c r="E22" s="1"/>
      <c r="F22" s="1"/>
    </row>
    <row r="23" spans="2:6">
      <c r="B23" s="799"/>
      <c r="C23" s="535" t="s">
        <v>382</v>
      </c>
      <c r="D23" s="535"/>
      <c r="E23" s="1"/>
      <c r="F23" s="1"/>
    </row>
    <row r="24" spans="2:6" ht="43.15">
      <c r="B24" s="678" t="s">
        <v>385</v>
      </c>
      <c r="C24" s="534" t="s">
        <v>386</v>
      </c>
      <c r="D24" s="535"/>
      <c r="E24" s="1"/>
      <c r="F24" s="1"/>
    </row>
    <row r="25" spans="2:6">
      <c r="B25" s="799"/>
      <c r="C25" s="535" t="s">
        <v>381</v>
      </c>
      <c r="D25" s="535"/>
      <c r="E25" s="1"/>
      <c r="F25" s="1"/>
    </row>
    <row r="26" spans="2:6">
      <c r="B26" s="799"/>
      <c r="C26" s="535" t="s">
        <v>382</v>
      </c>
      <c r="D26" s="535"/>
      <c r="E26" s="1"/>
      <c r="F26" s="1"/>
    </row>
    <row r="27" spans="2:6" ht="15" thickBot="1">
      <c r="B27" s="799"/>
      <c r="C27" s="533" t="s">
        <v>387</v>
      </c>
      <c r="D27" s="536"/>
      <c r="E27" s="1"/>
      <c r="F27" s="1"/>
    </row>
    <row r="28" spans="2:6">
      <c r="B28" s="799"/>
      <c r="C28" s="535"/>
      <c r="D28" s="537"/>
      <c r="E28" s="1"/>
      <c r="F28" s="1"/>
    </row>
    <row r="29" spans="2:6" ht="15" thickBot="1">
      <c r="B29" s="799"/>
      <c r="C29" s="533" t="s">
        <v>388</v>
      </c>
      <c r="D29" s="536"/>
      <c r="E29" s="1"/>
      <c r="F29" s="1"/>
    </row>
    <row r="32" spans="2:6">
      <c r="B32" s="1"/>
      <c r="C32" s="367"/>
      <c r="D32" s="367"/>
      <c r="E32" s="367"/>
      <c r="F32" s="367"/>
    </row>
  </sheetData>
  <mergeCells count="4">
    <mergeCell ref="B22:B23"/>
    <mergeCell ref="B25:B29"/>
    <mergeCell ref="B19:B20"/>
    <mergeCell ref="B6:B1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30"/>
  <sheetViews>
    <sheetView zoomScaleNormal="100" workbookViewId="0"/>
  </sheetViews>
  <sheetFormatPr defaultColWidth="14.7109375" defaultRowHeight="14.45"/>
  <cols>
    <col min="1" max="1" width="5.42578125" style="465" customWidth="1"/>
    <col min="2" max="2" width="14.7109375" style="465"/>
    <col min="3" max="3" width="27.140625" style="465" customWidth="1"/>
    <col min="4" max="6" width="14.7109375" style="465"/>
    <col min="7" max="7" width="14.7109375" style="465" customWidth="1"/>
    <col min="8" max="16384" width="14.7109375" style="465"/>
  </cols>
  <sheetData>
    <row r="2" spans="1:12">
      <c r="B2" s="463" t="s">
        <v>389</v>
      </c>
      <c r="C2" s="4"/>
      <c r="D2" s="4"/>
      <c r="E2" s="4"/>
      <c r="F2" s="4"/>
      <c r="G2" s="4"/>
      <c r="H2" s="4"/>
    </row>
    <row r="3" spans="1:12">
      <c r="B3" s="463" t="s">
        <v>390</v>
      </c>
      <c r="C3" s="4"/>
      <c r="D3" s="4"/>
      <c r="E3" s="4"/>
      <c r="F3" s="4"/>
      <c r="G3" s="4"/>
      <c r="H3" s="4"/>
    </row>
    <row r="4" spans="1:12">
      <c r="B4" s="2"/>
      <c r="C4" s="4"/>
      <c r="D4" s="4"/>
      <c r="E4" s="4"/>
      <c r="F4" s="4"/>
      <c r="G4" s="4"/>
      <c r="H4" s="4"/>
    </row>
    <row r="5" spans="1:12">
      <c r="B5" s="463" t="s">
        <v>391</v>
      </c>
      <c r="C5" s="4"/>
      <c r="D5" s="4"/>
      <c r="E5" s="4"/>
      <c r="F5" s="4"/>
      <c r="G5" s="4"/>
      <c r="H5" s="4"/>
    </row>
    <row r="6" spans="1:12">
      <c r="B6" s="463" t="s">
        <v>392</v>
      </c>
      <c r="C6" s="4"/>
      <c r="D6" s="4"/>
      <c r="E6" s="4"/>
      <c r="F6" s="4"/>
      <c r="G6" s="4"/>
      <c r="H6" s="4"/>
    </row>
    <row r="7" spans="1:12">
      <c r="B7" s="463" t="s">
        <v>393</v>
      </c>
      <c r="C7" s="4"/>
      <c r="D7" s="4"/>
      <c r="E7" s="4"/>
      <c r="F7" s="4"/>
      <c r="G7" s="4"/>
      <c r="H7" s="4"/>
    </row>
    <row r="8" spans="1:12" ht="15" thickBot="1">
      <c r="B8" s="2"/>
      <c r="C8" s="4"/>
      <c r="D8" s="4"/>
      <c r="E8" s="4"/>
      <c r="F8" s="4"/>
      <c r="G8" s="4"/>
      <c r="H8" s="4"/>
    </row>
    <row r="9" spans="1:12" ht="27" thickBot="1">
      <c r="B9" s="525" t="s">
        <v>394</v>
      </c>
      <c r="C9" s="525" t="s">
        <v>196</v>
      </c>
      <c r="D9" s="674" t="s">
        <v>395</v>
      </c>
      <c r="E9" s="674" t="s">
        <v>396</v>
      </c>
      <c r="F9" s="674" t="s">
        <v>397</v>
      </c>
      <c r="G9" s="487" t="s">
        <v>148</v>
      </c>
      <c r="H9" s="4"/>
    </row>
    <row r="10" spans="1:12" ht="15" thickBot="1">
      <c r="B10" s="523" t="s">
        <v>398</v>
      </c>
      <c r="C10" s="523" t="s">
        <v>399</v>
      </c>
      <c r="D10" s="523" t="s">
        <v>400</v>
      </c>
      <c r="E10" s="523" t="s">
        <v>401</v>
      </c>
      <c r="F10" s="523" t="s">
        <v>402</v>
      </c>
      <c r="G10" s="523" t="s">
        <v>403</v>
      </c>
      <c r="H10" s="4"/>
    </row>
    <row r="11" spans="1:12" ht="34.5" customHeight="1">
      <c r="A11" s="477"/>
      <c r="B11" s="677">
        <v>1</v>
      </c>
      <c r="C11" s="489" t="s">
        <v>404</v>
      </c>
      <c r="D11" s="490"/>
      <c r="E11" s="492"/>
      <c r="F11" s="490"/>
      <c r="G11" s="492">
        <f>SUM(D11:F11)</f>
        <v>0</v>
      </c>
      <c r="H11" s="4"/>
    </row>
    <row r="12" spans="1:12" ht="32.25" customHeight="1">
      <c r="B12" s="530">
        <v>2</v>
      </c>
      <c r="C12" s="470" t="s">
        <v>405</v>
      </c>
      <c r="D12" s="471"/>
      <c r="E12" s="485"/>
      <c r="F12" s="485"/>
      <c r="G12" s="486">
        <f>SUM(D12:F12)</f>
        <v>0</v>
      </c>
      <c r="H12" s="4"/>
    </row>
    <row r="13" spans="1:12" ht="49.5" customHeight="1">
      <c r="B13" s="530">
        <v>3</v>
      </c>
      <c r="C13" s="470" t="s">
        <v>406</v>
      </c>
      <c r="D13" s="485"/>
      <c r="E13" s="485"/>
      <c r="F13" s="485"/>
      <c r="G13" s="486">
        <f>SUM(D13:F13)</f>
        <v>0</v>
      </c>
      <c r="H13" s="4"/>
    </row>
    <row r="14" spans="1:12" ht="20.25" customHeight="1" thickBot="1">
      <c r="B14" s="676">
        <v>4</v>
      </c>
      <c r="C14" s="488" t="s">
        <v>407</v>
      </c>
      <c r="D14" s="491"/>
      <c r="E14" s="491"/>
      <c r="F14" s="491"/>
      <c r="G14" s="522">
        <f>SUM(D14:F14)</f>
        <v>0</v>
      </c>
      <c r="H14" s="4"/>
    </row>
    <row r="15" spans="1:12" ht="24" customHeight="1" thickBot="1">
      <c r="B15" s="487">
        <v>5</v>
      </c>
      <c r="C15" s="493" t="s">
        <v>408</v>
      </c>
      <c r="D15" s="494">
        <f>SUM(D11:D14)</f>
        <v>0</v>
      </c>
      <c r="E15" s="494">
        <f>SUM(E11:E14)</f>
        <v>0</v>
      </c>
      <c r="F15" s="494">
        <f>SUM(F11:F14)</f>
        <v>0</v>
      </c>
      <c r="G15" s="494">
        <f>+D15+E15+F15</f>
        <v>0</v>
      </c>
      <c r="H15" s="4"/>
      <c r="I15" s="484"/>
      <c r="J15" s="476"/>
      <c r="K15" s="476"/>
      <c r="L15" s="476"/>
    </row>
    <row r="16" spans="1:12" ht="32.25" customHeight="1">
      <c r="B16" s="677">
        <v>6</v>
      </c>
      <c r="C16" s="478" t="s">
        <v>409</v>
      </c>
      <c r="D16" s="521"/>
      <c r="E16" s="521"/>
      <c r="F16" s="521"/>
      <c r="G16" s="521">
        <f>+D16+E16+F16</f>
        <v>0</v>
      </c>
      <c r="H16" s="4"/>
      <c r="I16" s="476"/>
      <c r="J16" s="476"/>
      <c r="K16" s="476"/>
      <c r="L16" s="476"/>
    </row>
    <row r="17" spans="1:12" ht="24.75" customHeight="1">
      <c r="A17" s="477"/>
      <c r="B17" s="530">
        <v>7</v>
      </c>
      <c r="C17" s="520" t="s">
        <v>410</v>
      </c>
      <c r="D17" s="485"/>
      <c r="E17" s="485"/>
      <c r="F17" s="485"/>
      <c r="G17" s="485">
        <f>+D17+E17+F17</f>
        <v>0</v>
      </c>
      <c r="H17" s="4"/>
    </row>
    <row r="18" spans="1:12">
      <c r="B18" s="530">
        <v>8</v>
      </c>
      <c r="C18" s="520" t="s">
        <v>411</v>
      </c>
      <c r="D18" s="485"/>
      <c r="E18" s="485"/>
      <c r="F18" s="485"/>
      <c r="G18" s="485"/>
      <c r="H18" s="4"/>
    </row>
    <row r="19" spans="1:12" ht="27" customHeight="1">
      <c r="A19" s="477"/>
      <c r="B19" s="530">
        <v>9</v>
      </c>
      <c r="C19" s="520" t="s">
        <v>412</v>
      </c>
      <c r="D19" s="485"/>
      <c r="E19" s="485"/>
      <c r="F19" s="485"/>
      <c r="G19" s="485">
        <f>+D19+E19+F19</f>
        <v>0</v>
      </c>
      <c r="H19" s="4"/>
    </row>
    <row r="20" spans="1:12" ht="35.25" customHeight="1" thickBot="1">
      <c r="B20" s="676">
        <v>10</v>
      </c>
      <c r="C20" s="478" t="s">
        <v>413</v>
      </c>
      <c r="D20" s="491"/>
      <c r="E20" s="491"/>
      <c r="F20" s="491"/>
      <c r="G20" s="491">
        <f>+D20+E20+F20</f>
        <v>0</v>
      </c>
      <c r="H20" s="4"/>
    </row>
    <row r="21" spans="1:12" ht="30" customHeight="1" thickBot="1">
      <c r="B21" s="487">
        <v>11</v>
      </c>
      <c r="C21" s="493" t="s">
        <v>414</v>
      </c>
      <c r="D21" s="494">
        <f>+D16+D17+D18+D19+D20</f>
        <v>0</v>
      </c>
      <c r="E21" s="494">
        <f>+E16+E17+E18+E19+E20</f>
        <v>0</v>
      </c>
      <c r="F21" s="494">
        <f>+F16+F17+F18+F19+F20</f>
        <v>0</v>
      </c>
      <c r="G21" s="494">
        <f>+D21+E21+F21</f>
        <v>0</v>
      </c>
      <c r="H21" s="4"/>
    </row>
    <row r="22" spans="1:12" ht="20.25" customHeight="1" thickBot="1">
      <c r="A22" s="477"/>
      <c r="B22" s="487">
        <v>12</v>
      </c>
      <c r="C22" s="493" t="s">
        <v>415</v>
      </c>
      <c r="D22" s="495">
        <f>D15-D21</f>
        <v>0</v>
      </c>
      <c r="E22" s="495">
        <f>E15-E21</f>
        <v>0</v>
      </c>
      <c r="F22" s="495">
        <f>F15-F21</f>
        <v>0</v>
      </c>
      <c r="G22" s="494">
        <f>+D22+E22+F22</f>
        <v>0</v>
      </c>
      <c r="H22" s="4"/>
      <c r="I22" s="476"/>
      <c r="J22" s="476"/>
      <c r="K22" s="476"/>
      <c r="L22" s="476"/>
    </row>
    <row r="23" spans="1:12" ht="24.75" customHeight="1" thickBot="1">
      <c r="B23" s="676">
        <v>13</v>
      </c>
      <c r="C23" s="488" t="s">
        <v>416</v>
      </c>
      <c r="D23" s="491"/>
      <c r="E23" s="491"/>
      <c r="F23" s="491"/>
      <c r="G23" s="491">
        <f>+D23+E2+F23</f>
        <v>0</v>
      </c>
      <c r="H23" s="4"/>
      <c r="I23" s="476"/>
      <c r="J23" s="476"/>
      <c r="K23" s="476"/>
      <c r="L23" s="476"/>
    </row>
    <row r="24" spans="1:12" ht="15" thickBot="1">
      <c r="B24" s="676">
        <v>14</v>
      </c>
      <c r="C24" s="488" t="s">
        <v>417</v>
      </c>
      <c r="D24" s="392" t="e">
        <f>D22/D23</f>
        <v>#DIV/0!</v>
      </c>
      <c r="E24" s="392" t="e">
        <f>E22/E23</f>
        <v>#DIV/0!</v>
      </c>
      <c r="F24" s="392" t="e">
        <f>F22/F23</f>
        <v>#DIV/0!</v>
      </c>
      <c r="G24" s="392"/>
      <c r="H24" s="4"/>
      <c r="I24" s="476"/>
      <c r="J24" s="476"/>
      <c r="K24" s="476"/>
      <c r="L24" s="476"/>
    </row>
    <row r="25" spans="1:12">
      <c r="B25" s="4"/>
      <c r="C25" s="4"/>
      <c r="D25" s="4"/>
      <c r="E25" s="4"/>
      <c r="F25" s="4"/>
      <c r="G25" s="4"/>
      <c r="H25" s="4"/>
    </row>
    <row r="26" spans="1:12">
      <c r="A26" s="475" t="s">
        <v>418</v>
      </c>
      <c r="B26" s="4" t="s">
        <v>419</v>
      </c>
      <c r="C26" s="4"/>
      <c r="D26" s="4"/>
      <c r="E26" s="4"/>
      <c r="F26" s="4"/>
      <c r="G26" s="4"/>
      <c r="H26" s="4"/>
    </row>
    <row r="27" spans="1:12">
      <c r="B27" s="4"/>
      <c r="C27" s="4"/>
      <c r="D27" s="466"/>
      <c r="E27" s="466"/>
      <c r="F27" s="466"/>
      <c r="G27" s="4"/>
      <c r="H27" s="4"/>
      <c r="I27" s="477"/>
    </row>
    <row r="28" spans="1:12">
      <c r="B28" s="4"/>
      <c r="C28" s="4"/>
      <c r="D28" s="4"/>
      <c r="E28" s="4"/>
      <c r="F28" s="4"/>
      <c r="G28" s="4"/>
      <c r="H28" s="4"/>
    </row>
    <row r="29" spans="1:12">
      <c r="B29" s="4"/>
      <c r="C29" s="4"/>
      <c r="D29" s="4"/>
      <c r="E29" s="4"/>
      <c r="F29" s="4"/>
      <c r="G29" s="4"/>
      <c r="H29" s="4"/>
    </row>
    <row r="30" spans="1:12">
      <c r="B30" s="4"/>
      <c r="C30" s="4"/>
      <c r="D30" s="4"/>
      <c r="E30" s="4"/>
      <c r="F30" s="4"/>
      <c r="G30" s="4"/>
      <c r="H30" s="4"/>
    </row>
  </sheetData>
  <pageMargins left="0.7" right="0.7" top="0.75" bottom="0.75" header="0.3" footer="0.3"/>
  <pageSetup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K23"/>
  <sheetViews>
    <sheetView zoomScaleNormal="100" workbookViewId="0"/>
  </sheetViews>
  <sheetFormatPr defaultColWidth="9.140625" defaultRowHeight="14.45"/>
  <cols>
    <col min="1" max="1" width="5.42578125" style="465" customWidth="1"/>
    <col min="2" max="2" width="15.140625" style="465" customWidth="1"/>
    <col min="3" max="3" width="27.5703125" style="465" bestFit="1" customWidth="1"/>
    <col min="4" max="7" width="14.85546875" style="465" customWidth="1"/>
    <col min="8" max="16384" width="9.140625" style="465"/>
  </cols>
  <sheetData>
    <row r="2" spans="1:11">
      <c r="B2" s="3" t="s">
        <v>420</v>
      </c>
      <c r="C2" s="4"/>
      <c r="D2" s="4"/>
    </row>
    <row r="3" spans="1:11">
      <c r="B3" s="4"/>
      <c r="C3" s="4"/>
      <c r="D3" s="4"/>
      <c r="E3" s="4"/>
      <c r="F3" s="466"/>
      <c r="G3" s="4"/>
      <c r="H3" s="4"/>
    </row>
    <row r="4" spans="1:11">
      <c r="B4" s="3" t="s">
        <v>421</v>
      </c>
      <c r="C4" s="4"/>
      <c r="D4" s="4"/>
      <c r="E4" s="4"/>
      <c r="F4" s="466"/>
      <c r="G4" s="4"/>
      <c r="H4" s="4"/>
    </row>
    <row r="5" spans="1:11">
      <c r="B5" s="3" t="s">
        <v>392</v>
      </c>
      <c r="C5" s="4"/>
      <c r="D5" s="4"/>
      <c r="E5" s="4"/>
      <c r="F5" s="466"/>
      <c r="G5" s="4"/>
      <c r="H5" s="4"/>
    </row>
    <row r="6" spans="1:11">
      <c r="B6" s="3" t="s">
        <v>422</v>
      </c>
      <c r="C6" s="4"/>
      <c r="D6" s="4"/>
      <c r="E6" s="4"/>
      <c r="F6" s="466"/>
      <c r="G6" s="4"/>
      <c r="H6" s="4"/>
    </row>
    <row r="7" spans="1:11" ht="15" thickBot="1">
      <c r="C7" s="4"/>
      <c r="D7" s="4"/>
      <c r="E7" s="4"/>
      <c r="F7" s="4"/>
      <c r="G7" s="4"/>
      <c r="H7" s="4"/>
    </row>
    <row r="8" spans="1:11" ht="15" thickBot="1">
      <c r="B8" s="524"/>
      <c r="C8" s="524"/>
      <c r="D8" s="801" t="s">
        <v>423</v>
      </c>
      <c r="E8" s="802"/>
      <c r="F8" s="802"/>
      <c r="G8" s="803"/>
      <c r="H8" s="4"/>
    </row>
    <row r="9" spans="1:11" ht="27" thickBot="1">
      <c r="A9" s="467"/>
      <c r="B9" s="525" t="s">
        <v>394</v>
      </c>
      <c r="C9" s="525" t="s">
        <v>424</v>
      </c>
      <c r="D9" s="674" t="s">
        <v>425</v>
      </c>
      <c r="E9" s="674" t="s">
        <v>426</v>
      </c>
      <c r="F9" s="674" t="s">
        <v>427</v>
      </c>
      <c r="G9" s="526" t="s">
        <v>148</v>
      </c>
      <c r="H9" s="4"/>
    </row>
    <row r="10" spans="1:11" ht="15" thickBot="1">
      <c r="B10" s="527" t="s">
        <v>398</v>
      </c>
      <c r="C10" s="528" t="s">
        <v>399</v>
      </c>
      <c r="D10" s="527" t="s">
        <v>400</v>
      </c>
      <c r="E10" s="527" t="s">
        <v>401</v>
      </c>
      <c r="F10" s="529" t="s">
        <v>402</v>
      </c>
      <c r="G10" s="527" t="s">
        <v>403</v>
      </c>
      <c r="H10" s="468"/>
      <c r="I10" s="469"/>
      <c r="J10" s="469"/>
      <c r="K10" s="469"/>
    </row>
    <row r="11" spans="1:11">
      <c r="B11" s="675">
        <v>1</v>
      </c>
      <c r="C11" s="489"/>
      <c r="D11" s="481"/>
      <c r="E11" s="481"/>
      <c r="F11" s="479"/>
      <c r="G11" s="481">
        <f>D11+E11+F11</f>
        <v>0</v>
      </c>
      <c r="H11" s="472"/>
      <c r="I11" s="473"/>
      <c r="J11" s="473"/>
      <c r="K11" s="473"/>
    </row>
    <row r="12" spans="1:11">
      <c r="B12" s="530">
        <v>2</v>
      </c>
      <c r="C12" s="470"/>
      <c r="D12" s="471"/>
      <c r="E12" s="471"/>
      <c r="F12" s="518"/>
      <c r="G12" s="471">
        <f>D12+E12+F12</f>
        <v>0</v>
      </c>
      <c r="H12" s="472"/>
      <c r="I12" s="473"/>
      <c r="J12" s="473"/>
      <c r="K12" s="473"/>
    </row>
    <row r="13" spans="1:11">
      <c r="B13" s="530">
        <v>3</v>
      </c>
      <c r="C13" s="470"/>
      <c r="D13" s="471"/>
      <c r="E13" s="471"/>
      <c r="F13" s="518"/>
      <c r="G13" s="471">
        <f>D13+E13+F13</f>
        <v>0</v>
      </c>
      <c r="H13" s="472"/>
      <c r="I13" s="473"/>
      <c r="J13" s="473"/>
      <c r="K13" s="473"/>
    </row>
    <row r="14" spans="1:11">
      <c r="B14" s="530">
        <v>4</v>
      </c>
      <c r="C14" s="470"/>
      <c r="D14" s="471"/>
      <c r="E14" s="471"/>
      <c r="F14" s="518"/>
      <c r="G14" s="471">
        <f>D14+E14+F14</f>
        <v>0</v>
      </c>
      <c r="H14" s="472"/>
      <c r="I14" s="473"/>
      <c r="J14" s="473"/>
      <c r="K14" s="473"/>
    </row>
    <row r="15" spans="1:11" ht="15" thickBot="1">
      <c r="B15" s="675">
        <v>5</v>
      </c>
      <c r="C15" s="480"/>
      <c r="D15" s="481"/>
      <c r="E15" s="481"/>
      <c r="F15" s="479"/>
      <c r="G15" s="481">
        <f>D15+E15+F15</f>
        <v>0</v>
      </c>
      <c r="H15" s="472"/>
      <c r="I15" s="473"/>
      <c r="J15" s="473"/>
      <c r="K15" s="473"/>
    </row>
    <row r="16" spans="1:11" ht="15" thickBot="1">
      <c r="B16" s="487">
        <v>6</v>
      </c>
      <c r="C16" s="482" t="s">
        <v>135</v>
      </c>
      <c r="D16" s="483">
        <f>SUM(D11:D15)</f>
        <v>0</v>
      </c>
      <c r="E16" s="483">
        <f>SUM(E11:E15)</f>
        <v>0</v>
      </c>
      <c r="F16" s="519">
        <f>SUM(F11:F15)</f>
        <v>0</v>
      </c>
      <c r="G16" s="483">
        <f>SUM(G11:G15)</f>
        <v>0</v>
      </c>
      <c r="H16" s="4"/>
    </row>
    <row r="17" spans="1:8">
      <c r="B17" s="4"/>
      <c r="C17" s="4"/>
      <c r="D17" s="474"/>
      <c r="E17" s="474"/>
      <c r="F17" s="474"/>
      <c r="G17" s="474"/>
      <c r="H17" s="4"/>
    </row>
    <row r="18" spans="1:8">
      <c r="A18" s="475" t="s">
        <v>418</v>
      </c>
      <c r="B18" s="4" t="s">
        <v>419</v>
      </c>
      <c r="C18" s="4"/>
      <c r="D18" s="466"/>
      <c r="E18" s="466"/>
      <c r="F18" s="466"/>
      <c r="G18" s="466"/>
      <c r="H18" s="4"/>
    </row>
    <row r="19" spans="1:8">
      <c r="A19" s="475"/>
      <c r="B19" s="4"/>
      <c r="C19" s="4"/>
      <c r="D19" s="466"/>
      <c r="E19" s="466"/>
      <c r="F19" s="466"/>
      <c r="G19" s="466"/>
      <c r="H19" s="4"/>
    </row>
    <row r="20" spans="1:8">
      <c r="B20" s="464"/>
      <c r="C20" s="464"/>
      <c r="D20" s="464"/>
    </row>
    <row r="21" spans="1:8">
      <c r="D21" s="476"/>
    </row>
    <row r="23" spans="1:8">
      <c r="D23" s="477"/>
    </row>
  </sheetData>
  <mergeCells count="1">
    <mergeCell ref="D8:G8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L21"/>
  <sheetViews>
    <sheetView workbookViewId="0"/>
  </sheetViews>
  <sheetFormatPr defaultRowHeight="14.45"/>
  <cols>
    <col min="1" max="1" width="9.140625" style="1"/>
    <col min="2" max="2" width="7.140625" customWidth="1"/>
    <col min="3" max="3" width="31.28515625" customWidth="1"/>
    <col min="4" max="4" width="12.7109375" customWidth="1"/>
    <col min="5" max="5" width="13.5703125" customWidth="1"/>
    <col min="6" max="6" width="14.28515625" customWidth="1"/>
    <col min="7" max="7" width="13.85546875" customWidth="1"/>
    <col min="8" max="8" width="11.140625" customWidth="1"/>
    <col min="9" max="9" width="11.42578125" customWidth="1"/>
    <col min="10" max="10" width="10.7109375" customWidth="1"/>
    <col min="11" max="11" width="12.42578125" customWidth="1"/>
    <col min="12" max="12" width="11.28515625" customWidth="1"/>
  </cols>
  <sheetData>
    <row r="2" spans="2:12">
      <c r="B2" s="101" t="s">
        <v>428</v>
      </c>
      <c r="C2" s="1"/>
      <c r="D2" s="102"/>
      <c r="E2" s="4"/>
      <c r="F2" s="4"/>
      <c r="G2" s="4"/>
      <c r="H2" s="4"/>
      <c r="I2" s="4"/>
      <c r="J2" s="2"/>
      <c r="K2" s="2"/>
      <c r="L2" s="2"/>
    </row>
    <row r="3" spans="2:12" ht="15" thickBot="1">
      <c r="B3" s="4"/>
      <c r="C3" s="4"/>
      <c r="D3" s="103"/>
      <c r="E3" s="4"/>
      <c r="F3" s="4"/>
      <c r="G3" s="4"/>
      <c r="H3" s="4"/>
      <c r="I3" s="4"/>
      <c r="J3" s="2"/>
      <c r="K3" s="2"/>
      <c r="L3" s="104" t="s">
        <v>127</v>
      </c>
    </row>
    <row r="4" spans="2:12" ht="15" thickBot="1">
      <c r="B4" s="749"/>
      <c r="C4" s="752" t="s">
        <v>344</v>
      </c>
      <c r="D4" s="755" t="s">
        <v>38</v>
      </c>
      <c r="E4" s="693" t="s">
        <v>157</v>
      </c>
      <c r="F4" s="715" t="s">
        <v>130</v>
      </c>
      <c r="G4" s="716"/>
      <c r="H4" s="716"/>
      <c r="I4" s="716"/>
      <c r="J4" s="716"/>
      <c r="K4" s="716"/>
      <c r="L4" s="717"/>
    </row>
    <row r="5" spans="2:12" ht="15" thickBot="1">
      <c r="B5" s="750"/>
      <c r="C5" s="753"/>
      <c r="D5" s="756"/>
      <c r="E5" s="694"/>
      <c r="F5" s="697" t="s">
        <v>197</v>
      </c>
      <c r="G5" s="698"/>
      <c r="H5" s="699"/>
      <c r="I5" s="715" t="s">
        <v>198</v>
      </c>
      <c r="J5" s="716"/>
      <c r="K5" s="716"/>
      <c r="L5" s="717"/>
    </row>
    <row r="6" spans="2:12" ht="53.45" thickBot="1">
      <c r="B6" s="750"/>
      <c r="C6" s="753"/>
      <c r="D6" s="757"/>
      <c r="E6" s="695"/>
      <c r="F6" s="76" t="s">
        <v>133</v>
      </c>
      <c r="G6" s="76" t="s">
        <v>134</v>
      </c>
      <c r="H6" s="76" t="s">
        <v>148</v>
      </c>
      <c r="I6" s="105" t="s">
        <v>160</v>
      </c>
      <c r="J6" s="105" t="s">
        <v>199</v>
      </c>
      <c r="K6" s="105" t="s">
        <v>200</v>
      </c>
      <c r="L6" s="106" t="s">
        <v>148</v>
      </c>
    </row>
    <row r="7" spans="2:12">
      <c r="B7" s="750"/>
      <c r="C7" s="753"/>
      <c r="D7" s="107">
        <v>1</v>
      </c>
      <c r="E7" s="804">
        <v>2</v>
      </c>
      <c r="F7" s="804">
        <v>3</v>
      </c>
      <c r="G7" s="804">
        <v>4</v>
      </c>
      <c r="H7" s="108">
        <v>5</v>
      </c>
      <c r="I7" s="804">
        <v>6</v>
      </c>
      <c r="J7" s="804">
        <v>7</v>
      </c>
      <c r="K7" s="804">
        <v>8</v>
      </c>
      <c r="L7" s="109">
        <v>9</v>
      </c>
    </row>
    <row r="8" spans="2:12" ht="15" thickBot="1">
      <c r="B8" s="751"/>
      <c r="C8" s="754"/>
      <c r="D8" s="110" t="s">
        <v>139</v>
      </c>
      <c r="E8" s="805"/>
      <c r="F8" s="805"/>
      <c r="G8" s="805"/>
      <c r="H8" s="111" t="s">
        <v>140</v>
      </c>
      <c r="I8" s="805"/>
      <c r="J8" s="805"/>
      <c r="K8" s="805"/>
      <c r="L8" s="112" t="s">
        <v>141</v>
      </c>
    </row>
    <row r="9" spans="2:12">
      <c r="B9" s="150">
        <v>1</v>
      </c>
      <c r="C9" s="140"/>
      <c r="D9" s="141">
        <f t="shared" ref="D9:D18" si="0">E9+H9+L9</f>
        <v>0</v>
      </c>
      <c r="E9" s="142"/>
      <c r="F9" s="141"/>
      <c r="G9" s="141"/>
      <c r="H9" s="143">
        <f>F9+G9</f>
        <v>0</v>
      </c>
      <c r="I9" s="141"/>
      <c r="J9" s="144"/>
      <c r="K9" s="144"/>
      <c r="L9" s="375">
        <f>I9+J9+K9</f>
        <v>0</v>
      </c>
    </row>
    <row r="10" spans="2:12">
      <c r="B10" s="151">
        <v>2</v>
      </c>
      <c r="C10" s="145"/>
      <c r="D10" s="423">
        <f t="shared" si="0"/>
        <v>0</v>
      </c>
      <c r="E10" s="424"/>
      <c r="F10" s="423"/>
      <c r="G10" s="423"/>
      <c r="H10" s="425">
        <f>F10+G10</f>
        <v>0</v>
      </c>
      <c r="I10" s="423"/>
      <c r="J10" s="401"/>
      <c r="K10" s="401"/>
      <c r="L10" s="377">
        <f t="shared" ref="L10:L18" si="1">I10+J10+K10</f>
        <v>0</v>
      </c>
    </row>
    <row r="11" spans="2:12">
      <c r="B11" s="151">
        <v>3</v>
      </c>
      <c r="C11" s="145"/>
      <c r="D11" s="423">
        <f t="shared" si="0"/>
        <v>0</v>
      </c>
      <c r="E11" s="424"/>
      <c r="F11" s="423"/>
      <c r="G11" s="423"/>
      <c r="H11" s="425">
        <f t="shared" ref="H11:H16" si="2">F11+G11</f>
        <v>0</v>
      </c>
      <c r="I11" s="423"/>
      <c r="J11" s="401"/>
      <c r="K11" s="401"/>
      <c r="L11" s="377">
        <f t="shared" si="1"/>
        <v>0</v>
      </c>
    </row>
    <row r="12" spans="2:12">
      <c r="B12" s="151" t="s">
        <v>429</v>
      </c>
      <c r="C12" s="145"/>
      <c r="D12" s="423">
        <f t="shared" si="0"/>
        <v>0</v>
      </c>
      <c r="E12" s="424"/>
      <c r="F12" s="423"/>
      <c r="G12" s="423"/>
      <c r="H12" s="425">
        <f t="shared" si="2"/>
        <v>0</v>
      </c>
      <c r="I12" s="423"/>
      <c r="J12" s="401"/>
      <c r="K12" s="401"/>
      <c r="L12" s="377">
        <f t="shared" si="1"/>
        <v>0</v>
      </c>
    </row>
    <row r="13" spans="2:12">
      <c r="B13" s="151" t="s">
        <v>429</v>
      </c>
      <c r="C13" s="145"/>
      <c r="D13" s="423">
        <f t="shared" si="0"/>
        <v>0</v>
      </c>
      <c r="E13" s="424"/>
      <c r="F13" s="423"/>
      <c r="G13" s="423"/>
      <c r="H13" s="425">
        <f t="shared" si="2"/>
        <v>0</v>
      </c>
      <c r="I13" s="423"/>
      <c r="J13" s="401"/>
      <c r="K13" s="401"/>
      <c r="L13" s="377">
        <f t="shared" si="1"/>
        <v>0</v>
      </c>
    </row>
    <row r="14" spans="2:12">
      <c r="B14" s="151" t="s">
        <v>429</v>
      </c>
      <c r="C14" s="145"/>
      <c r="D14" s="423">
        <f t="shared" si="0"/>
        <v>0</v>
      </c>
      <c r="E14" s="424"/>
      <c r="F14" s="423"/>
      <c r="G14" s="423"/>
      <c r="H14" s="425">
        <f t="shared" si="2"/>
        <v>0</v>
      </c>
      <c r="I14" s="423"/>
      <c r="J14" s="401"/>
      <c r="K14" s="401"/>
      <c r="L14" s="377">
        <f t="shared" si="1"/>
        <v>0</v>
      </c>
    </row>
    <row r="15" spans="2:12">
      <c r="B15" s="151" t="s">
        <v>429</v>
      </c>
      <c r="C15" s="145"/>
      <c r="D15" s="423">
        <f t="shared" si="0"/>
        <v>0</v>
      </c>
      <c r="E15" s="424"/>
      <c r="F15" s="423"/>
      <c r="G15" s="423"/>
      <c r="H15" s="425">
        <f t="shared" si="2"/>
        <v>0</v>
      </c>
      <c r="I15" s="423"/>
      <c r="J15" s="401"/>
      <c r="K15" s="401"/>
      <c r="L15" s="377">
        <f t="shared" si="1"/>
        <v>0</v>
      </c>
    </row>
    <row r="16" spans="2:12">
      <c r="B16" s="151" t="s">
        <v>429</v>
      </c>
      <c r="C16" s="145"/>
      <c r="D16" s="423">
        <f t="shared" si="0"/>
        <v>0</v>
      </c>
      <c r="E16" s="424"/>
      <c r="F16" s="423"/>
      <c r="G16" s="423"/>
      <c r="H16" s="425">
        <f t="shared" si="2"/>
        <v>0</v>
      </c>
      <c r="I16" s="423"/>
      <c r="J16" s="401"/>
      <c r="K16" s="401"/>
      <c r="L16" s="377">
        <f t="shared" si="1"/>
        <v>0</v>
      </c>
    </row>
    <row r="17" spans="2:12">
      <c r="B17" s="151" t="s">
        <v>429</v>
      </c>
      <c r="C17" s="145"/>
      <c r="D17" s="423">
        <f t="shared" si="0"/>
        <v>0</v>
      </c>
      <c r="E17" s="424"/>
      <c r="F17" s="423"/>
      <c r="G17" s="423"/>
      <c r="H17" s="425">
        <f>F17+G17</f>
        <v>0</v>
      </c>
      <c r="I17" s="423"/>
      <c r="J17" s="401"/>
      <c r="K17" s="401"/>
      <c r="L17" s="377">
        <f t="shared" si="1"/>
        <v>0</v>
      </c>
    </row>
    <row r="18" spans="2:12">
      <c r="B18" s="113" t="s">
        <v>429</v>
      </c>
      <c r="C18" s="114"/>
      <c r="D18" s="426">
        <f t="shared" si="0"/>
        <v>0</v>
      </c>
      <c r="E18" s="427"/>
      <c r="F18" s="426"/>
      <c r="G18" s="426"/>
      <c r="H18" s="425">
        <f>F18+G18</f>
        <v>0</v>
      </c>
      <c r="I18" s="426"/>
      <c r="J18" s="421"/>
      <c r="K18" s="421"/>
      <c r="L18" s="422">
        <f t="shared" si="1"/>
        <v>0</v>
      </c>
    </row>
    <row r="19" spans="2:12" ht="15" thickBot="1">
      <c r="B19" s="155"/>
      <c r="C19" s="156" t="s">
        <v>148</v>
      </c>
      <c r="D19" s="433">
        <f>SUM(D9:D18)</f>
        <v>0</v>
      </c>
      <c r="E19" s="433">
        <f t="shared" ref="E19:L19" si="3">SUM(E9:E18)</f>
        <v>0</v>
      </c>
      <c r="F19" s="433">
        <f t="shared" si="3"/>
        <v>0</v>
      </c>
      <c r="G19" s="433">
        <f t="shared" si="3"/>
        <v>0</v>
      </c>
      <c r="H19" s="433">
        <f t="shared" si="3"/>
        <v>0</v>
      </c>
      <c r="I19" s="433">
        <f t="shared" si="3"/>
        <v>0</v>
      </c>
      <c r="J19" s="433">
        <f t="shared" si="3"/>
        <v>0</v>
      </c>
      <c r="K19" s="433">
        <f t="shared" si="3"/>
        <v>0</v>
      </c>
      <c r="L19" s="433">
        <f t="shared" si="3"/>
        <v>0</v>
      </c>
    </row>
    <row r="21" spans="2:12">
      <c r="B21" s="1" t="s">
        <v>430</v>
      </c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13">
    <mergeCell ref="B4:B8"/>
    <mergeCell ref="C4:C8"/>
    <mergeCell ref="D4:D6"/>
    <mergeCell ref="E4:E6"/>
    <mergeCell ref="F4:L4"/>
    <mergeCell ref="F5:H5"/>
    <mergeCell ref="I5:L5"/>
    <mergeCell ref="E7:E8"/>
    <mergeCell ref="F7:F8"/>
    <mergeCell ref="G7:G8"/>
    <mergeCell ref="I7:I8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hasini</dc:creator>
  <cp:keywords/>
  <dc:description/>
  <cp:lastModifiedBy>Nayana Ravindra</cp:lastModifiedBy>
  <cp:revision/>
  <dcterms:created xsi:type="dcterms:W3CDTF">2015-08-28T04:27:10Z</dcterms:created>
  <dcterms:modified xsi:type="dcterms:W3CDTF">2021-09-17T05:03:51Z</dcterms:modified>
  <cp:category/>
  <cp:contentStatus/>
</cp:coreProperties>
</file>